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uniofnottm-my.sharepoint.com/personal/harry_newton_nottingham_ac_uk/Documents/Reactor Runs Data/EVERY REACTOR RUN PROCESSED DATA/"/>
    </mc:Choice>
  </mc:AlternateContent>
  <xr:revisionPtr revIDLastSave="6" documentId="8_{E4D47888-AD7D-4789-B96C-327D58A519DD}" xr6:coauthVersionLast="47" xr6:coauthVersionMax="47" xr10:uidLastSave="{A6F92888-696E-4E49-99EA-951A338158A7}"/>
  <bookViews>
    <workbookView xWindow="20370" yWindow="-4785" windowWidth="29040" windowHeight="15840" activeTab="1" xr2:uid="{00000000-000D-0000-FFFF-FFFF00000000}"/>
  </bookViews>
  <sheets>
    <sheet name="Monitoring" sheetId="2" r:id="rId1"/>
    <sheet name="SS Data" sheetId="14" r:id="rId2"/>
    <sheet name="Reactor Data" sheetId="11" r:id="rId3"/>
    <sheet name="Graphs" sheetId="12" r:id="rId4"/>
    <sheet name="graphs 1.0" sheetId="13" r:id="rId5"/>
    <sheet name="CDW" sheetId="8" r:id="rId6"/>
    <sheet name="Medium Preparation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103" i="14" l="1"/>
  <c r="AY103" i="14"/>
  <c r="AZ103" i="14"/>
  <c r="BA103" i="14"/>
  <c r="BB103" i="14"/>
  <c r="AW103" i="14"/>
  <c r="BP1019" i="11"/>
  <c r="BO1019" i="11"/>
  <c r="BK1019" i="11"/>
  <c r="BJ1019" i="11"/>
  <c r="BI1019" i="11"/>
  <c r="BH1019" i="11"/>
  <c r="BG1019" i="11"/>
  <c r="BF1019" i="11"/>
  <c r="BC1019" i="11"/>
  <c r="BB1019" i="11"/>
  <c r="BA1019" i="11"/>
  <c r="BP1018" i="11"/>
  <c r="BO1018" i="11"/>
  <c r="BK1018" i="11"/>
  <c r="BJ1018" i="11"/>
  <c r="BI1018" i="11"/>
  <c r="BH1018" i="11"/>
  <c r="BG1018" i="11"/>
  <c r="BF1018" i="11"/>
  <c r="BC1018" i="11"/>
  <c r="BB1018" i="11"/>
  <c r="BA1018" i="11"/>
  <c r="BP1017" i="11"/>
  <c r="BO1017" i="11"/>
  <c r="BK1017" i="11"/>
  <c r="BJ1017" i="11"/>
  <c r="BI1017" i="11"/>
  <c r="BH1017" i="11"/>
  <c r="BG1017" i="11"/>
  <c r="BF1017" i="11"/>
  <c r="BC1017" i="11"/>
  <c r="BB1017" i="11"/>
  <c r="BA1017" i="11"/>
  <c r="BP444" i="11"/>
  <c r="BI444" i="11"/>
  <c r="BF444" i="11"/>
  <c r="BP443" i="11"/>
  <c r="BI443" i="11"/>
  <c r="BF443" i="11"/>
  <c r="BP397" i="11"/>
  <c r="BI397" i="11"/>
  <c r="BF397" i="11"/>
  <c r="BP321" i="11"/>
  <c r="BI321" i="11"/>
  <c r="BF321" i="11"/>
  <c r="BP319" i="11"/>
  <c r="BI319" i="11"/>
  <c r="BF319" i="11"/>
  <c r="BP316" i="11"/>
  <c r="BI316" i="11"/>
  <c r="BF316" i="11"/>
  <c r="BP315" i="11"/>
  <c r="BI315" i="11"/>
  <c r="BF315" i="11"/>
  <c r="BP314" i="11"/>
  <c r="BI314" i="11"/>
  <c r="BF314" i="11"/>
  <c r="BP313" i="11"/>
  <c r="BI313" i="11"/>
  <c r="BF313" i="11"/>
  <c r="BP308" i="11"/>
  <c r="BI308" i="11"/>
  <c r="BF308" i="11"/>
  <c r="BP307" i="11"/>
  <c r="BI307" i="11"/>
  <c r="BF307" i="11"/>
  <c r="BP306" i="11"/>
  <c r="BI306" i="11"/>
  <c r="BF306" i="11"/>
  <c r="BP304" i="11"/>
  <c r="BI304" i="11"/>
  <c r="BF304" i="11"/>
  <c r="BP301" i="11"/>
  <c r="BI301" i="11"/>
  <c r="BF301" i="11"/>
  <c r="BP300" i="11"/>
  <c r="BI300" i="11"/>
  <c r="BF300" i="11"/>
  <c r="BP299" i="11"/>
  <c r="BI299" i="11"/>
  <c r="BF299" i="11"/>
  <c r="BP298" i="11"/>
  <c r="BI298" i="11"/>
  <c r="BF298" i="11"/>
  <c r="BP296" i="11"/>
  <c r="BI296" i="11"/>
  <c r="BF296" i="11"/>
  <c r="BP295" i="11"/>
  <c r="BI295" i="11"/>
  <c r="BF295" i="11"/>
  <c r="BP294" i="11"/>
  <c r="BI294" i="11"/>
  <c r="BF294" i="11"/>
  <c r="BP293" i="11"/>
  <c r="BI293" i="11"/>
  <c r="BF293" i="11"/>
  <c r="BP291" i="11"/>
  <c r="BI291" i="11"/>
  <c r="BF291" i="11"/>
  <c r="BP290" i="11"/>
  <c r="BI290" i="11"/>
  <c r="BF290" i="11"/>
  <c r="BP289" i="11"/>
  <c r="BI289" i="11"/>
  <c r="BF289" i="11"/>
  <c r="BP288" i="11"/>
  <c r="BI288" i="11"/>
  <c r="BF288" i="11"/>
  <c r="BP286" i="11"/>
  <c r="BI286" i="11"/>
  <c r="BF286" i="11"/>
  <c r="BP285" i="11"/>
  <c r="BK285" i="11"/>
  <c r="BI285" i="11"/>
  <c r="BH285" i="11"/>
  <c r="BF285" i="11"/>
  <c r="BG284" i="11"/>
  <c r="BP283" i="11"/>
  <c r="BI283" i="11"/>
  <c r="BF283" i="11"/>
  <c r="BP281" i="11"/>
  <c r="BJ281" i="11"/>
  <c r="BI281" i="11"/>
  <c r="BG281" i="11"/>
  <c r="BF281" i="11"/>
  <c r="BP280" i="11"/>
  <c r="BJ280" i="11"/>
  <c r="BI280" i="11"/>
  <c r="BG280" i="11"/>
  <c r="BF280" i="11"/>
  <c r="BP279" i="11"/>
  <c r="BK279" i="11"/>
  <c r="BI279" i="11"/>
  <c r="BH279" i="11"/>
  <c r="BF279" i="11"/>
  <c r="BP278" i="11"/>
  <c r="BI278" i="11"/>
  <c r="BF278" i="11"/>
  <c r="BP277" i="11"/>
  <c r="BI277" i="11"/>
  <c r="BF277" i="11"/>
  <c r="BG276" i="11"/>
  <c r="BP275" i="11"/>
  <c r="BO275" i="11"/>
  <c r="BK275" i="11"/>
  <c r="BJ275" i="11"/>
  <c r="BI275" i="11"/>
  <c r="BH275" i="11"/>
  <c r="BG275" i="11"/>
  <c r="BF275" i="11"/>
  <c r="BP274" i="11"/>
  <c r="BO274" i="11"/>
  <c r="BK274" i="11"/>
  <c r="BJ274" i="11"/>
  <c r="BI274" i="11"/>
  <c r="BH274" i="11"/>
  <c r="BG274" i="11"/>
  <c r="BF274" i="11"/>
  <c r="BP273" i="11"/>
  <c r="BO273" i="11"/>
  <c r="BK273" i="11"/>
  <c r="BJ273" i="11"/>
  <c r="BI273" i="11"/>
  <c r="BH273" i="11"/>
  <c r="BG273" i="11"/>
  <c r="BF273" i="11"/>
  <c r="BP272" i="11"/>
  <c r="BO272" i="11"/>
  <c r="BK272" i="11"/>
  <c r="BJ272" i="11"/>
  <c r="BI272" i="11"/>
  <c r="BH272" i="11"/>
  <c r="BG272" i="11"/>
  <c r="BF272" i="11"/>
  <c r="BP271" i="11"/>
  <c r="BK271" i="11"/>
  <c r="BI271" i="11"/>
  <c r="BH271" i="11"/>
  <c r="BF271" i="11"/>
  <c r="BP270" i="11"/>
  <c r="BJ270" i="11"/>
  <c r="BI270" i="11"/>
  <c r="BG270" i="11"/>
  <c r="BF270" i="11"/>
  <c r="BP269" i="11"/>
  <c r="BK269" i="11"/>
  <c r="BI269" i="11"/>
  <c r="BH269" i="11"/>
  <c r="BF269" i="11"/>
  <c r="BP268" i="11"/>
  <c r="BK268" i="11"/>
  <c r="BI268" i="11"/>
  <c r="BH268" i="11"/>
  <c r="BF268" i="11"/>
  <c r="BP267" i="11"/>
  <c r="BO267" i="11"/>
  <c r="BK267" i="11"/>
  <c r="BJ267" i="11"/>
  <c r="BI267" i="11"/>
  <c r="BH267" i="11"/>
  <c r="BG267" i="11"/>
  <c r="BF267" i="11"/>
  <c r="BP266" i="11"/>
  <c r="BO266" i="11"/>
  <c r="BK266" i="11"/>
  <c r="BJ266" i="11"/>
  <c r="BI266" i="11"/>
  <c r="BH266" i="11"/>
  <c r="BG266" i="11"/>
  <c r="BF266" i="11"/>
  <c r="BP265" i="11"/>
  <c r="BK265" i="11"/>
  <c r="BI265" i="11"/>
  <c r="BH265" i="11"/>
  <c r="BF265" i="11"/>
  <c r="BP264" i="11"/>
  <c r="BO264" i="11"/>
  <c r="BK264" i="11"/>
  <c r="BJ264" i="11"/>
  <c r="BI264" i="11"/>
  <c r="BH264" i="11"/>
  <c r="BG264" i="11"/>
  <c r="BF264" i="11"/>
  <c r="BP263" i="11"/>
  <c r="BO263" i="11"/>
  <c r="BK263" i="11"/>
  <c r="BJ263" i="11"/>
  <c r="BI263" i="11"/>
  <c r="BH263" i="11"/>
  <c r="BG263" i="11"/>
  <c r="BF263" i="11"/>
  <c r="BP262" i="11"/>
  <c r="BO262" i="11"/>
  <c r="BK262" i="11"/>
  <c r="BJ262" i="11"/>
  <c r="BI262" i="11"/>
  <c r="BH262" i="11"/>
  <c r="BG262" i="11"/>
  <c r="BF262" i="11"/>
  <c r="BP261" i="11"/>
  <c r="BK261" i="11"/>
  <c r="BI261" i="11"/>
  <c r="BH261" i="11"/>
  <c r="BF261" i="11"/>
  <c r="BP260" i="11"/>
  <c r="BO260" i="11"/>
  <c r="BK260" i="11"/>
  <c r="BJ260" i="11"/>
  <c r="BI260" i="11"/>
  <c r="BH260" i="11"/>
  <c r="BG260" i="11"/>
  <c r="BF260" i="11"/>
  <c r="BP259" i="11"/>
  <c r="BO259" i="11"/>
  <c r="BK259" i="11"/>
  <c r="BJ259" i="11"/>
  <c r="BI259" i="11"/>
  <c r="BH259" i="11"/>
  <c r="BG259" i="11"/>
  <c r="BF259" i="11"/>
  <c r="BP258" i="11"/>
  <c r="BO258" i="11"/>
  <c r="BK258" i="11"/>
  <c r="BJ258" i="11"/>
  <c r="BI258" i="11"/>
  <c r="BH258" i="11"/>
  <c r="BG258" i="11"/>
  <c r="BF258" i="11"/>
  <c r="BR257" i="11"/>
  <c r="BK257" i="11"/>
  <c r="BH257" i="11"/>
  <c r="BP256" i="11"/>
  <c r="BK256" i="11"/>
  <c r="BI256" i="11"/>
  <c r="BH256" i="11"/>
  <c r="BF256" i="11"/>
  <c r="BP255" i="11"/>
  <c r="BK255" i="11"/>
  <c r="BI255" i="11"/>
  <c r="BH255" i="11"/>
  <c r="BF255" i="11"/>
  <c r="BR254" i="11"/>
  <c r="BK254" i="11"/>
  <c r="BH254" i="11"/>
  <c r="BG254" i="11"/>
  <c r="BP253" i="11"/>
  <c r="BO253" i="11"/>
  <c r="BK253" i="11"/>
  <c r="BJ253" i="11"/>
  <c r="BI253" i="11"/>
  <c r="BH253" i="11"/>
  <c r="BG253" i="11"/>
  <c r="BF253" i="11"/>
  <c r="BP252" i="11"/>
  <c r="BO252" i="11"/>
  <c r="BK252" i="11"/>
  <c r="BJ252" i="11"/>
  <c r="BI252" i="11"/>
  <c r="BH252" i="11"/>
  <c r="BG252" i="11"/>
  <c r="BF252" i="11"/>
  <c r="BP251" i="11"/>
  <c r="BO251" i="11"/>
  <c r="BK251" i="11"/>
  <c r="BJ251" i="11"/>
  <c r="BI251" i="11"/>
  <c r="BH251" i="11"/>
  <c r="BG251" i="11"/>
  <c r="BF251" i="11"/>
  <c r="BP250" i="11"/>
  <c r="BK250" i="11"/>
  <c r="BI250" i="11"/>
  <c r="BH250" i="11"/>
  <c r="BF250" i="11"/>
  <c r="BP249" i="11"/>
  <c r="BK249" i="11"/>
  <c r="BI249" i="11"/>
  <c r="BH249" i="11"/>
  <c r="BF249" i="11"/>
  <c r="BP248" i="11"/>
  <c r="BO248" i="11"/>
  <c r="BK248" i="11"/>
  <c r="BJ248" i="11"/>
  <c r="BI248" i="11"/>
  <c r="BH248" i="11"/>
  <c r="BG248" i="11"/>
  <c r="BF248" i="11"/>
  <c r="BP247" i="11"/>
  <c r="BJ247" i="11"/>
  <c r="BI247" i="11"/>
  <c r="BG247" i="11"/>
  <c r="BF247" i="11"/>
  <c r="BP246" i="11"/>
  <c r="BK246" i="11"/>
  <c r="BI246" i="11"/>
  <c r="BH246" i="11"/>
  <c r="BF246" i="11"/>
  <c r="BP245" i="11"/>
  <c r="BK245" i="11"/>
  <c r="BI245" i="11"/>
  <c r="BH245" i="11"/>
  <c r="BF245" i="11"/>
  <c r="BR244" i="11"/>
  <c r="BK244" i="11"/>
  <c r="BH244" i="11"/>
  <c r="BG244" i="11"/>
  <c r="BP243" i="11"/>
  <c r="BO243" i="11"/>
  <c r="BK243" i="11"/>
  <c r="BJ243" i="11"/>
  <c r="BI243" i="11"/>
  <c r="BH243" i="11"/>
  <c r="BG243" i="11"/>
  <c r="BF243" i="11"/>
  <c r="BP242" i="11"/>
  <c r="BO242" i="11"/>
  <c r="BK242" i="11"/>
  <c r="BJ242" i="11"/>
  <c r="BI242" i="11"/>
  <c r="BH242" i="11"/>
  <c r="BG242" i="11"/>
  <c r="BF242" i="11"/>
  <c r="BP241" i="11"/>
  <c r="BK241" i="11"/>
  <c r="BI241" i="11"/>
  <c r="BH241" i="11"/>
  <c r="BF241" i="11"/>
  <c r="BP240" i="11"/>
  <c r="BO240" i="11"/>
  <c r="BK240" i="11"/>
  <c r="BJ240" i="11"/>
  <c r="BI240" i="11"/>
  <c r="BH240" i="11"/>
  <c r="BG240" i="11"/>
  <c r="BF240" i="11"/>
  <c r="BP239" i="11"/>
  <c r="BO239" i="11"/>
  <c r="BK239" i="11"/>
  <c r="BJ239" i="11"/>
  <c r="BI239" i="11"/>
  <c r="BH239" i="11"/>
  <c r="BG239" i="11"/>
  <c r="BF239" i="11"/>
  <c r="BG237" i="11"/>
  <c r="BR236" i="11"/>
  <c r="BK236" i="11"/>
  <c r="BH236" i="11"/>
  <c r="BG236" i="11"/>
  <c r="BP235" i="11"/>
  <c r="BK235" i="11"/>
  <c r="BI235" i="11"/>
  <c r="BH235" i="11"/>
  <c r="BF235" i="11"/>
  <c r="BR233" i="11"/>
  <c r="BK233" i="11"/>
  <c r="BH233" i="11"/>
  <c r="BP232" i="11"/>
  <c r="BK232" i="11"/>
  <c r="BI232" i="11"/>
  <c r="BH232" i="11"/>
  <c r="BF232" i="11"/>
  <c r="BP230" i="11"/>
  <c r="BK230" i="11"/>
  <c r="BI230" i="11"/>
  <c r="BH230" i="11"/>
  <c r="BF230" i="11"/>
  <c r="BP229" i="11"/>
  <c r="BI229" i="11"/>
  <c r="BF229" i="11"/>
  <c r="BP228" i="11"/>
  <c r="BI228" i="11"/>
  <c r="BF228" i="11"/>
  <c r="BP227" i="11"/>
  <c r="BI227" i="11"/>
  <c r="BF227" i="11"/>
  <c r="BP225" i="11"/>
  <c r="BK225" i="11"/>
  <c r="BI225" i="11"/>
  <c r="BH225" i="11"/>
  <c r="BF225" i="11"/>
  <c r="BP224" i="11"/>
  <c r="BK224" i="11"/>
  <c r="BI224" i="11"/>
  <c r="BH224" i="11"/>
  <c r="BF224" i="11"/>
  <c r="BP223" i="11"/>
  <c r="BI223" i="11"/>
  <c r="BF223" i="11"/>
  <c r="BP221" i="11"/>
  <c r="BJ221" i="11"/>
  <c r="BI221" i="11"/>
  <c r="BG221" i="11"/>
  <c r="BF221" i="11"/>
  <c r="BP218" i="11"/>
  <c r="BK218" i="11"/>
  <c r="BI218" i="11"/>
  <c r="BH218" i="11"/>
  <c r="BF218" i="11"/>
  <c r="BP217" i="11"/>
  <c r="BK217" i="11"/>
  <c r="BI217" i="11"/>
  <c r="BH217" i="11"/>
  <c r="BF217" i="11"/>
  <c r="BP215" i="11"/>
  <c r="BK215" i="11"/>
  <c r="BI215" i="11"/>
  <c r="BH215" i="11"/>
  <c r="BF215" i="11"/>
  <c r="BG213" i="11"/>
  <c r="BP212" i="11"/>
  <c r="BK212" i="11"/>
  <c r="BI212" i="11"/>
  <c r="BH212" i="11"/>
  <c r="BF212" i="11"/>
  <c r="BP211" i="11"/>
  <c r="BK211" i="11"/>
  <c r="BI211" i="11"/>
  <c r="BH211" i="11"/>
  <c r="BF211" i="11"/>
  <c r="BP210" i="11"/>
  <c r="BK210" i="11"/>
  <c r="BI210" i="11"/>
  <c r="BH210" i="11"/>
  <c r="BF210" i="11"/>
  <c r="BP209" i="11"/>
  <c r="BK209" i="11"/>
  <c r="BI209" i="11"/>
  <c r="BH209" i="11"/>
  <c r="BF209" i="11"/>
  <c r="BP208" i="11"/>
  <c r="BO208" i="11"/>
  <c r="BK208" i="11"/>
  <c r="BJ208" i="11"/>
  <c r="BI208" i="11"/>
  <c r="BH208" i="11"/>
  <c r="BG208" i="11"/>
  <c r="BF208" i="11"/>
  <c r="BP207" i="11"/>
  <c r="BO207" i="11"/>
  <c r="BK207" i="11"/>
  <c r="BJ207" i="11"/>
  <c r="BI207" i="11"/>
  <c r="BH207" i="11"/>
  <c r="BG207" i="11"/>
  <c r="BF207" i="11"/>
  <c r="BP206" i="11"/>
  <c r="BO206" i="11"/>
  <c r="BK206" i="11"/>
  <c r="BJ206" i="11"/>
  <c r="BI206" i="11"/>
  <c r="BH206" i="11"/>
  <c r="BG206" i="11"/>
  <c r="BF206" i="11"/>
  <c r="BP204" i="11"/>
  <c r="BO204" i="11"/>
  <c r="BK204" i="11"/>
  <c r="BJ204" i="11"/>
  <c r="BI204" i="11"/>
  <c r="BH204" i="11"/>
  <c r="BG204" i="11"/>
  <c r="BF204" i="11"/>
  <c r="BP203" i="11"/>
  <c r="BO203" i="11"/>
  <c r="BK203" i="11"/>
  <c r="BJ203" i="11"/>
  <c r="BI203" i="11"/>
  <c r="BH203" i="11"/>
  <c r="BG203" i="11"/>
  <c r="BF203" i="11"/>
  <c r="BP202" i="11"/>
  <c r="BO202" i="11"/>
  <c r="BK202" i="11"/>
  <c r="BJ202" i="11"/>
  <c r="BI202" i="11"/>
  <c r="BH202" i="11"/>
  <c r="BG202" i="11"/>
  <c r="BF202" i="11"/>
  <c r="BP201" i="11"/>
  <c r="BK201" i="11"/>
  <c r="BI201" i="11"/>
  <c r="BH201" i="11"/>
  <c r="BF201" i="11"/>
  <c r="BG200" i="11"/>
  <c r="BP199" i="11"/>
  <c r="BO199" i="11"/>
  <c r="BK199" i="11"/>
  <c r="BJ199" i="11"/>
  <c r="BI199" i="11"/>
  <c r="BH199" i="11"/>
  <c r="BG199" i="11"/>
  <c r="BF199" i="11"/>
  <c r="BP198" i="11"/>
  <c r="BO198" i="11"/>
  <c r="BK198" i="11"/>
  <c r="BJ198" i="11"/>
  <c r="BI198" i="11"/>
  <c r="BH198" i="11"/>
  <c r="BG198" i="11"/>
  <c r="BF198" i="11"/>
  <c r="BP197" i="11"/>
  <c r="BO197" i="11"/>
  <c r="BK197" i="11"/>
  <c r="BJ197" i="11"/>
  <c r="BI197" i="11"/>
  <c r="BH197" i="11"/>
  <c r="BG197" i="11"/>
  <c r="BF197" i="11"/>
  <c r="BP196" i="11"/>
  <c r="BO196" i="11"/>
  <c r="BK196" i="11"/>
  <c r="BJ196" i="11"/>
  <c r="BI196" i="11"/>
  <c r="BH196" i="11"/>
  <c r="BG196" i="11"/>
  <c r="BF196" i="11"/>
  <c r="BR195" i="11"/>
  <c r="BK195" i="11"/>
  <c r="BH195" i="11"/>
  <c r="BG195" i="11"/>
  <c r="BP194" i="11"/>
  <c r="BO194" i="11"/>
  <c r="BK194" i="11"/>
  <c r="BJ194" i="11"/>
  <c r="BI194" i="11"/>
  <c r="BH194" i="11"/>
  <c r="BG194" i="11"/>
  <c r="BF194" i="11"/>
  <c r="BP193" i="11"/>
  <c r="BO193" i="11"/>
  <c r="BK193" i="11"/>
  <c r="BJ193" i="11"/>
  <c r="BI193" i="11"/>
  <c r="BH193" i="11"/>
  <c r="BG193" i="11"/>
  <c r="BF193" i="11"/>
  <c r="BP192" i="11"/>
  <c r="BO192" i="11"/>
  <c r="BK192" i="11"/>
  <c r="BJ192" i="11"/>
  <c r="BI192" i="11"/>
  <c r="BH192" i="11"/>
  <c r="BG192" i="11"/>
  <c r="BF192" i="11"/>
  <c r="BP191" i="11"/>
  <c r="BK191" i="11"/>
  <c r="BI191" i="11"/>
  <c r="BH191" i="11"/>
  <c r="BF191" i="11"/>
  <c r="BP190" i="11"/>
  <c r="BK190" i="11"/>
  <c r="BI190" i="11"/>
  <c r="BH190" i="11"/>
  <c r="BF190" i="11"/>
  <c r="BP189" i="11"/>
  <c r="BO189" i="11"/>
  <c r="BK189" i="11"/>
  <c r="BJ189" i="11"/>
  <c r="BI189" i="11"/>
  <c r="BH189" i="11"/>
  <c r="BG189" i="11"/>
  <c r="BF189" i="11"/>
  <c r="BP188" i="11"/>
  <c r="BO188" i="11"/>
  <c r="BK188" i="11"/>
  <c r="BJ188" i="11"/>
  <c r="BI188" i="11"/>
  <c r="BH188" i="11"/>
  <c r="BG188" i="11"/>
  <c r="BF188" i="11"/>
  <c r="BP187" i="11"/>
  <c r="BK187" i="11"/>
  <c r="BI187" i="11"/>
  <c r="BH187" i="11"/>
  <c r="BF187" i="11"/>
  <c r="BR186" i="11"/>
  <c r="BK186" i="11"/>
  <c r="BH186" i="11"/>
  <c r="BG186" i="11"/>
  <c r="BP185" i="11"/>
  <c r="BK185" i="11"/>
  <c r="BI185" i="11"/>
  <c r="BH185" i="11"/>
  <c r="BF185" i="11"/>
  <c r="BP184" i="11"/>
  <c r="BK184" i="11"/>
  <c r="BI184" i="11"/>
  <c r="BH184" i="11"/>
  <c r="BF184" i="11"/>
  <c r="BP183" i="11"/>
  <c r="BK183" i="11"/>
  <c r="BI183" i="11"/>
  <c r="BH183" i="11"/>
  <c r="BF183" i="11"/>
  <c r="BP182" i="11"/>
  <c r="BK182" i="11"/>
  <c r="BI182" i="11"/>
  <c r="BH182" i="11"/>
  <c r="BF182" i="11"/>
  <c r="BR181" i="11"/>
  <c r="BK181" i="11"/>
  <c r="BH181" i="11"/>
  <c r="BP179" i="11"/>
  <c r="BK179" i="11"/>
  <c r="BI179" i="11"/>
  <c r="BH179" i="11"/>
  <c r="BF179" i="11"/>
  <c r="BP178" i="11"/>
  <c r="BO178" i="11"/>
  <c r="BK178" i="11"/>
  <c r="BJ178" i="11"/>
  <c r="BI178" i="11"/>
  <c r="BH178" i="11"/>
  <c r="BG178" i="11"/>
  <c r="BF178" i="11"/>
  <c r="BP177" i="11"/>
  <c r="BK177" i="11"/>
  <c r="BI177" i="11"/>
  <c r="BH177" i="11"/>
  <c r="BF177" i="11"/>
  <c r="BR176" i="11"/>
  <c r="BK176" i="11"/>
  <c r="BH176" i="11"/>
  <c r="BP174" i="11"/>
  <c r="BK174" i="11"/>
  <c r="BI174" i="11"/>
  <c r="BH174" i="11"/>
  <c r="BF174" i="11"/>
  <c r="BP173" i="11"/>
  <c r="BK173" i="11"/>
  <c r="BI173" i="11"/>
  <c r="BH173" i="11"/>
  <c r="BF173" i="11"/>
  <c r="BP170" i="11"/>
  <c r="BK170" i="11"/>
  <c r="BI170" i="11"/>
  <c r="BH170" i="11"/>
  <c r="BF170" i="11"/>
  <c r="BP169" i="11"/>
  <c r="BK169" i="11"/>
  <c r="BI169" i="11"/>
  <c r="BH169" i="11"/>
  <c r="BF169" i="11"/>
  <c r="BP167" i="11"/>
  <c r="BO167" i="11"/>
  <c r="BK167" i="11"/>
  <c r="BJ167" i="11"/>
  <c r="BI167" i="11"/>
  <c r="BH167" i="11"/>
  <c r="BG167" i="11"/>
  <c r="BF167" i="11"/>
  <c r="BP165" i="11"/>
  <c r="BK165" i="11"/>
  <c r="BI165" i="11"/>
  <c r="BH165" i="11"/>
  <c r="BF165" i="11"/>
  <c r="BP151" i="11"/>
  <c r="BI151" i="11"/>
  <c r="BF151" i="11"/>
  <c r="BP150" i="11"/>
  <c r="BI150" i="11"/>
  <c r="BF150" i="11"/>
  <c r="BP149" i="11"/>
  <c r="BI149" i="11"/>
  <c r="BF149" i="11"/>
  <c r="BP147" i="11"/>
  <c r="BK147" i="11"/>
  <c r="BI147" i="11"/>
  <c r="BH147" i="11"/>
  <c r="BF147" i="11"/>
  <c r="BP146" i="11"/>
  <c r="BO146" i="11"/>
  <c r="BK146" i="11"/>
  <c r="BJ146" i="11"/>
  <c r="BI146" i="11"/>
  <c r="BH146" i="11"/>
  <c r="BG146" i="11"/>
  <c r="BF146" i="11"/>
  <c r="BR145" i="11"/>
  <c r="BK145" i="11"/>
  <c r="BH145" i="11"/>
  <c r="BG145" i="11"/>
  <c r="BP144" i="11"/>
  <c r="BO144" i="11"/>
  <c r="BK144" i="11"/>
  <c r="BJ144" i="11"/>
  <c r="BI144" i="11"/>
  <c r="BH144" i="11"/>
  <c r="BG144" i="11"/>
  <c r="BF144" i="11"/>
  <c r="BP143" i="11"/>
  <c r="BK143" i="11"/>
  <c r="BI143" i="11"/>
  <c r="BH143" i="11"/>
  <c r="BF143" i="11"/>
  <c r="BP142" i="11"/>
  <c r="BO142" i="11"/>
  <c r="BK142" i="11"/>
  <c r="BJ142" i="11"/>
  <c r="BI142" i="11"/>
  <c r="BH142" i="11"/>
  <c r="BG142" i="11"/>
  <c r="BF142" i="11"/>
  <c r="BR141" i="11"/>
  <c r="BK141" i="11"/>
  <c r="BH141" i="11"/>
  <c r="BG141" i="11"/>
  <c r="BP140" i="11"/>
  <c r="BO140" i="11"/>
  <c r="BK140" i="11"/>
  <c r="BJ140" i="11"/>
  <c r="BI140" i="11"/>
  <c r="BH140" i="11"/>
  <c r="BG140" i="11"/>
  <c r="BF140" i="11"/>
  <c r="BP139" i="11"/>
  <c r="BO139" i="11"/>
  <c r="BK139" i="11"/>
  <c r="BJ139" i="11"/>
  <c r="BI139" i="11"/>
  <c r="BH139" i="11"/>
  <c r="BG139" i="11"/>
  <c r="BF139" i="11"/>
  <c r="BP138" i="11"/>
  <c r="BO138" i="11"/>
  <c r="BK138" i="11"/>
  <c r="BJ138" i="11"/>
  <c r="BI138" i="11"/>
  <c r="BH138" i="11"/>
  <c r="BG138" i="11"/>
  <c r="BF138" i="11"/>
  <c r="BP137" i="11"/>
  <c r="BO137" i="11"/>
  <c r="BK137" i="11"/>
  <c r="BJ137" i="11"/>
  <c r="BI137" i="11"/>
  <c r="BH137" i="11"/>
  <c r="BG137" i="11"/>
  <c r="BF137" i="11"/>
  <c r="BP136" i="11"/>
  <c r="BO136" i="11"/>
  <c r="BK136" i="11"/>
  <c r="BJ136" i="11"/>
  <c r="BI136" i="11"/>
  <c r="BH136" i="11"/>
  <c r="BG136" i="11"/>
  <c r="BF136" i="11"/>
  <c r="BR135" i="11"/>
  <c r="BK135" i="11"/>
  <c r="BH135" i="11"/>
  <c r="BG135" i="11"/>
  <c r="BP134" i="11"/>
  <c r="BO134" i="11"/>
  <c r="BK134" i="11"/>
  <c r="BJ134" i="11"/>
  <c r="BI134" i="11"/>
  <c r="BH134" i="11"/>
  <c r="BG134" i="11"/>
  <c r="BF134" i="11"/>
  <c r="BP133" i="11"/>
  <c r="BO133" i="11"/>
  <c r="BK133" i="11"/>
  <c r="BJ133" i="11"/>
  <c r="BI133" i="11"/>
  <c r="BH133" i="11"/>
  <c r="BG133" i="11"/>
  <c r="BF133" i="11"/>
  <c r="BP132" i="11"/>
  <c r="BO132" i="11"/>
  <c r="BK132" i="11"/>
  <c r="BJ132" i="11"/>
  <c r="BI132" i="11"/>
  <c r="BH132" i="11"/>
  <c r="BG132" i="11"/>
  <c r="BF132" i="11"/>
  <c r="BP131" i="11"/>
  <c r="BO131" i="11"/>
  <c r="BK131" i="11"/>
  <c r="BJ131" i="11"/>
  <c r="BI131" i="11"/>
  <c r="BH131" i="11"/>
  <c r="BG131" i="11"/>
  <c r="BF131" i="11"/>
  <c r="BP130" i="11"/>
  <c r="BO130" i="11"/>
  <c r="BK130" i="11"/>
  <c r="BJ130" i="11"/>
  <c r="BI130" i="11"/>
  <c r="BH130" i="11"/>
  <c r="BG130" i="11"/>
  <c r="BF130" i="11"/>
  <c r="BR129" i="11"/>
  <c r="BK129" i="11"/>
  <c r="BH129" i="11"/>
  <c r="BG129" i="11"/>
  <c r="BP128" i="11"/>
  <c r="BO128" i="11"/>
  <c r="BK128" i="11"/>
  <c r="BJ128" i="11"/>
  <c r="BI128" i="11"/>
  <c r="BH128" i="11"/>
  <c r="BG128" i="11"/>
  <c r="BF128" i="11"/>
  <c r="BP127" i="11"/>
  <c r="BO127" i="11"/>
  <c r="BK127" i="11"/>
  <c r="BJ127" i="11"/>
  <c r="BI127" i="11"/>
  <c r="BH127" i="11"/>
  <c r="BG127" i="11"/>
  <c r="BF127" i="11"/>
  <c r="BP126" i="11"/>
  <c r="BK126" i="11"/>
  <c r="BI126" i="11"/>
  <c r="BH126" i="11"/>
  <c r="BF126" i="11"/>
  <c r="BR125" i="11"/>
  <c r="BK125" i="11"/>
  <c r="BH125" i="11"/>
  <c r="BG125" i="11"/>
  <c r="BR124" i="11"/>
  <c r="BK124" i="11"/>
  <c r="BH124" i="11"/>
  <c r="BG124" i="11"/>
  <c r="BP123" i="11"/>
  <c r="BO123" i="11"/>
  <c r="BK123" i="11"/>
  <c r="BJ123" i="11"/>
  <c r="BI123" i="11"/>
  <c r="BH123" i="11"/>
  <c r="BG123" i="11"/>
  <c r="BF123" i="11"/>
  <c r="BP122" i="11"/>
  <c r="BO122" i="11"/>
  <c r="BK122" i="11"/>
  <c r="BJ122" i="11"/>
  <c r="BI122" i="11"/>
  <c r="BH122" i="11"/>
  <c r="BG122" i="11"/>
  <c r="BF122" i="11"/>
  <c r="BP121" i="11"/>
  <c r="BO121" i="11"/>
  <c r="BK121" i="11"/>
  <c r="BJ121" i="11"/>
  <c r="BI121" i="11"/>
  <c r="BH121" i="11"/>
  <c r="BG121" i="11"/>
  <c r="BF121" i="11"/>
  <c r="BP120" i="11"/>
  <c r="BO120" i="11"/>
  <c r="BK120" i="11"/>
  <c r="BJ120" i="11"/>
  <c r="BI120" i="11"/>
  <c r="BH120" i="11"/>
  <c r="BG120" i="11"/>
  <c r="BF120" i="11"/>
  <c r="BP119" i="11"/>
  <c r="BO119" i="11"/>
  <c r="BK119" i="11"/>
  <c r="BJ119" i="11"/>
  <c r="BI119" i="11"/>
  <c r="BH119" i="11"/>
  <c r="BG119" i="11"/>
  <c r="BF119" i="11"/>
  <c r="BP118" i="11"/>
  <c r="BO118" i="11"/>
  <c r="BK118" i="11"/>
  <c r="BJ118" i="11"/>
  <c r="BI118" i="11"/>
  <c r="BH118" i="11"/>
  <c r="BG118" i="11"/>
  <c r="BF118" i="11"/>
  <c r="BR117" i="11"/>
  <c r="BK117" i="11"/>
  <c r="BH117" i="11"/>
  <c r="BG117" i="11"/>
  <c r="BP116" i="11"/>
  <c r="BO116" i="11"/>
  <c r="BK116" i="11"/>
  <c r="BJ116" i="11"/>
  <c r="BI116" i="11"/>
  <c r="BH116" i="11"/>
  <c r="BG116" i="11"/>
  <c r="BF116" i="11"/>
  <c r="BP115" i="11"/>
  <c r="BO115" i="11"/>
  <c r="BK115" i="11"/>
  <c r="BJ115" i="11"/>
  <c r="BI115" i="11"/>
  <c r="BH115" i="11"/>
  <c r="BG115" i="11"/>
  <c r="BF115" i="11"/>
  <c r="BP114" i="11"/>
  <c r="BO114" i="11"/>
  <c r="BK114" i="11"/>
  <c r="BJ114" i="11"/>
  <c r="BI114" i="11"/>
  <c r="BH114" i="11"/>
  <c r="BG114" i="11"/>
  <c r="BF114" i="11"/>
  <c r="BP113" i="11"/>
  <c r="BO113" i="11"/>
  <c r="BK113" i="11"/>
  <c r="BJ113" i="11"/>
  <c r="BI113" i="11"/>
  <c r="BH113" i="11"/>
  <c r="BG113" i="11"/>
  <c r="BF113" i="11"/>
  <c r="BP112" i="11"/>
  <c r="BO112" i="11"/>
  <c r="BK112" i="11"/>
  <c r="BJ112" i="11"/>
  <c r="BI112" i="11"/>
  <c r="BH112" i="11"/>
  <c r="BG112" i="11"/>
  <c r="BF112" i="11"/>
  <c r="BP111" i="11"/>
  <c r="BO111" i="11"/>
  <c r="BK111" i="11"/>
  <c r="BJ111" i="11"/>
  <c r="BI111" i="11"/>
  <c r="BH111" i="11"/>
  <c r="BG111" i="11"/>
  <c r="BF111" i="11"/>
  <c r="BP110" i="11"/>
  <c r="BO110" i="11"/>
  <c r="BK110" i="11"/>
  <c r="BJ110" i="11"/>
  <c r="BI110" i="11"/>
  <c r="BH110" i="11"/>
  <c r="BG110" i="11"/>
  <c r="BF110" i="11"/>
  <c r="BR109" i="11"/>
  <c r="BK109" i="11"/>
  <c r="BH109" i="11"/>
  <c r="BG109" i="11"/>
  <c r="BP108" i="11"/>
  <c r="BO108" i="11"/>
  <c r="BK108" i="11"/>
  <c r="BJ108" i="11"/>
  <c r="BI108" i="11"/>
  <c r="BH108" i="11"/>
  <c r="BG108" i="11"/>
  <c r="BF108" i="11"/>
  <c r="BP107" i="11"/>
  <c r="BO107" i="11"/>
  <c r="BK107" i="11"/>
  <c r="BJ107" i="11"/>
  <c r="BI107" i="11"/>
  <c r="BH107" i="11"/>
  <c r="BG107" i="11"/>
  <c r="BF107" i="11"/>
  <c r="BP106" i="11"/>
  <c r="BO106" i="11"/>
  <c r="BK106" i="11"/>
  <c r="BJ106" i="11"/>
  <c r="BI106" i="11"/>
  <c r="BH106" i="11"/>
  <c r="BG106" i="11"/>
  <c r="BF106" i="11"/>
  <c r="BP105" i="11"/>
  <c r="BO105" i="11"/>
  <c r="BK105" i="11"/>
  <c r="BJ105" i="11"/>
  <c r="BI105" i="11"/>
  <c r="BH105" i="11"/>
  <c r="BG105" i="11"/>
  <c r="BF105" i="11"/>
  <c r="BP104" i="11"/>
  <c r="BO104" i="11"/>
  <c r="BK104" i="11"/>
  <c r="BJ104" i="11"/>
  <c r="BI104" i="11"/>
  <c r="BH104" i="11"/>
  <c r="BG104" i="11"/>
  <c r="BF104" i="11"/>
  <c r="BP103" i="11"/>
  <c r="BO103" i="11"/>
  <c r="BK103" i="11"/>
  <c r="BJ103" i="11"/>
  <c r="BI103" i="11"/>
  <c r="BH103" i="11"/>
  <c r="BG103" i="11"/>
  <c r="BF103" i="11"/>
  <c r="BP102" i="11"/>
  <c r="BO102" i="11"/>
  <c r="BK102" i="11"/>
  <c r="BJ102" i="11"/>
  <c r="BI102" i="11"/>
  <c r="BH102" i="11"/>
  <c r="BG102" i="11"/>
  <c r="BF102" i="11"/>
  <c r="BP101" i="11"/>
  <c r="BO101" i="11"/>
  <c r="BK101" i="11"/>
  <c r="BJ101" i="11"/>
  <c r="BI101" i="11"/>
  <c r="BH101" i="11"/>
  <c r="BG101" i="11"/>
  <c r="BF101" i="11"/>
  <c r="BR100" i="11"/>
  <c r="BK100" i="11"/>
  <c r="BH100" i="11"/>
  <c r="BG100" i="11"/>
  <c r="BP99" i="11"/>
  <c r="BO99" i="11"/>
  <c r="BK99" i="11"/>
  <c r="BJ99" i="11"/>
  <c r="BI99" i="11"/>
  <c r="BH99" i="11"/>
  <c r="BG99" i="11"/>
  <c r="BF99" i="11"/>
  <c r="BP98" i="11"/>
  <c r="BO98" i="11"/>
  <c r="BK98" i="11"/>
  <c r="BJ98" i="11"/>
  <c r="BI98" i="11"/>
  <c r="BH98" i="11"/>
  <c r="BG98" i="11"/>
  <c r="BF98" i="11"/>
  <c r="BP97" i="11"/>
  <c r="BO97" i="11"/>
  <c r="BK97" i="11"/>
  <c r="BJ97" i="11"/>
  <c r="BI97" i="11"/>
  <c r="BH97" i="11"/>
  <c r="BG97" i="11"/>
  <c r="BF97" i="11"/>
  <c r="BR96" i="11"/>
  <c r="BK96" i="11"/>
  <c r="BH96" i="11"/>
  <c r="BG96" i="11"/>
  <c r="BP95" i="11"/>
  <c r="BO95" i="11"/>
  <c r="BK95" i="11"/>
  <c r="BJ95" i="11"/>
  <c r="BI95" i="11"/>
  <c r="BH95" i="11"/>
  <c r="BG95" i="11"/>
  <c r="BF95" i="11"/>
  <c r="BR94" i="11"/>
  <c r="BK94" i="11"/>
  <c r="BH94" i="11"/>
  <c r="BG94" i="11"/>
  <c r="BP93" i="11"/>
  <c r="BO93" i="11"/>
  <c r="BK93" i="11"/>
  <c r="BJ93" i="11"/>
  <c r="BI93" i="11"/>
  <c r="BH93" i="11"/>
  <c r="BG93" i="11"/>
  <c r="BF93" i="11"/>
  <c r="BP92" i="11"/>
  <c r="BO92" i="11"/>
  <c r="BK92" i="11"/>
  <c r="BJ92" i="11"/>
  <c r="BI92" i="11"/>
  <c r="BH92" i="11"/>
  <c r="BG92" i="11"/>
  <c r="BF92" i="11"/>
  <c r="BP91" i="11"/>
  <c r="BO91" i="11"/>
  <c r="BK91" i="11"/>
  <c r="BJ91" i="11"/>
  <c r="BI91" i="11"/>
  <c r="BH91" i="11"/>
  <c r="BG91" i="11"/>
  <c r="BF91" i="11"/>
  <c r="BP90" i="11"/>
  <c r="BO90" i="11"/>
  <c r="BK90" i="11"/>
  <c r="BJ90" i="11"/>
  <c r="BI90" i="11"/>
  <c r="BH90" i="11"/>
  <c r="BG90" i="11"/>
  <c r="BF90" i="11"/>
  <c r="BP89" i="11"/>
  <c r="BO89" i="11"/>
  <c r="BK89" i="11"/>
  <c r="BJ89" i="11"/>
  <c r="BI89" i="11"/>
  <c r="BH89" i="11"/>
  <c r="BG89" i="11"/>
  <c r="BF89" i="11"/>
  <c r="BP88" i="11"/>
  <c r="BO88" i="11"/>
  <c r="BK88" i="11"/>
  <c r="BJ88" i="11"/>
  <c r="BI88" i="11"/>
  <c r="BH88" i="11"/>
  <c r="BG88" i="11"/>
  <c r="BF88" i="11"/>
  <c r="BP87" i="11"/>
  <c r="BK87" i="11"/>
  <c r="BI87" i="11"/>
  <c r="BH87" i="11"/>
  <c r="BF87" i="11"/>
  <c r="BP86" i="11"/>
  <c r="BO86" i="11"/>
  <c r="BK86" i="11"/>
  <c r="BJ86" i="11"/>
  <c r="BI86" i="11"/>
  <c r="BH86" i="11"/>
  <c r="BG86" i="11"/>
  <c r="BF86" i="11"/>
  <c r="BP85" i="11"/>
  <c r="BO85" i="11"/>
  <c r="BK85" i="11"/>
  <c r="BJ85" i="11"/>
  <c r="BI85" i="11"/>
  <c r="BH85" i="11"/>
  <c r="BG85" i="11"/>
  <c r="BF85" i="11"/>
  <c r="BP84" i="11"/>
  <c r="BK84" i="11"/>
  <c r="BI84" i="11"/>
  <c r="BH84" i="11"/>
  <c r="BF84" i="11"/>
  <c r="BP83" i="11"/>
  <c r="BK83" i="11"/>
  <c r="BI83" i="11"/>
  <c r="BH83" i="11"/>
  <c r="BF83" i="11"/>
  <c r="BP82" i="11"/>
  <c r="BK82" i="11"/>
  <c r="BI82" i="11"/>
  <c r="BH82" i="11"/>
  <c r="BF82" i="11"/>
  <c r="BP80" i="11"/>
  <c r="BI80" i="11"/>
  <c r="BF80" i="11"/>
  <c r="BP79" i="11"/>
  <c r="BI79" i="11"/>
  <c r="BF79" i="11"/>
  <c r="BP76" i="11"/>
  <c r="BK76" i="11"/>
  <c r="BI76" i="11"/>
  <c r="BH76" i="11"/>
  <c r="BF76" i="11"/>
  <c r="BP75" i="11"/>
  <c r="BI75" i="11"/>
  <c r="BF75" i="11"/>
  <c r="BP74" i="11"/>
  <c r="BK74" i="11"/>
  <c r="BI74" i="11"/>
  <c r="BH74" i="11"/>
  <c r="BF74" i="11"/>
  <c r="BP73" i="11"/>
  <c r="BK73" i="11"/>
  <c r="BI73" i="11"/>
  <c r="BH73" i="11"/>
  <c r="BF73" i="11"/>
  <c r="BP72" i="11"/>
  <c r="BK72" i="11"/>
  <c r="BI72" i="11"/>
  <c r="BH72" i="11"/>
  <c r="BF72" i="11"/>
  <c r="BP71" i="11"/>
  <c r="BO71" i="11"/>
  <c r="BK71" i="11"/>
  <c r="BJ71" i="11"/>
  <c r="BI71" i="11"/>
  <c r="BH71" i="11"/>
  <c r="BG71" i="11"/>
  <c r="BF71" i="11"/>
  <c r="BP70" i="11"/>
  <c r="BK70" i="11"/>
  <c r="BI70" i="11"/>
  <c r="BH70" i="11"/>
  <c r="BF70" i="11"/>
  <c r="BP69" i="11"/>
  <c r="BK69" i="11"/>
  <c r="BI69" i="11"/>
  <c r="BH69" i="11"/>
  <c r="BF69" i="11"/>
  <c r="BP68" i="11"/>
  <c r="BK68" i="11"/>
  <c r="BI68" i="11"/>
  <c r="BH68" i="11"/>
  <c r="BF68" i="11"/>
  <c r="BP67" i="11"/>
  <c r="BK67" i="11"/>
  <c r="BI67" i="11"/>
  <c r="BH67" i="11"/>
  <c r="BF67" i="11"/>
  <c r="BP66" i="11"/>
  <c r="BK66" i="11"/>
  <c r="BI66" i="11"/>
  <c r="BH66" i="11"/>
  <c r="BF66" i="11"/>
  <c r="BP65" i="11"/>
  <c r="BK65" i="11"/>
  <c r="BI65" i="11"/>
  <c r="BH65" i="11"/>
  <c r="BF65" i="11"/>
  <c r="BP64" i="11"/>
  <c r="BK64" i="11"/>
  <c r="BI64" i="11"/>
  <c r="BH64" i="11"/>
  <c r="BF64" i="11"/>
  <c r="BP63" i="11"/>
  <c r="BK63" i="11"/>
  <c r="BI63" i="11"/>
  <c r="BH63" i="11"/>
  <c r="BF63" i="11"/>
  <c r="BP62" i="11"/>
  <c r="BK62" i="11"/>
  <c r="BI62" i="11"/>
  <c r="BH62" i="11"/>
  <c r="BF62" i="11"/>
  <c r="BP61" i="11"/>
  <c r="BK61" i="11"/>
  <c r="BI61" i="11"/>
  <c r="BH61" i="11"/>
  <c r="BF61" i="11"/>
  <c r="BP60" i="11"/>
  <c r="BK60" i="11"/>
  <c r="BI60" i="11"/>
  <c r="BH60" i="11"/>
  <c r="BF60" i="11"/>
  <c r="BP59" i="11"/>
  <c r="BK59" i="11"/>
  <c r="BI59" i="11"/>
  <c r="BH59" i="11"/>
  <c r="BF59" i="11"/>
  <c r="BP58" i="11"/>
  <c r="BK58" i="11"/>
  <c r="BI58" i="11"/>
  <c r="BH58" i="11"/>
  <c r="BF58" i="11"/>
  <c r="BP57" i="11"/>
  <c r="BK57" i="11"/>
  <c r="BI57" i="11"/>
  <c r="BH57" i="11"/>
  <c r="BF57" i="11"/>
  <c r="BP56" i="11"/>
  <c r="BO56" i="11"/>
  <c r="BK56" i="11"/>
  <c r="BJ56" i="11"/>
  <c r="BI56" i="11"/>
  <c r="BH56" i="11"/>
  <c r="BG56" i="11"/>
  <c r="BF56" i="11"/>
  <c r="BR55" i="11"/>
  <c r="BK55" i="11"/>
  <c r="BH55" i="11"/>
  <c r="BG55" i="11"/>
  <c r="BP54" i="11"/>
  <c r="BK54" i="11"/>
  <c r="BI54" i="11"/>
  <c r="BH54" i="11"/>
  <c r="BF54" i="11"/>
  <c r="BP53" i="11"/>
  <c r="BO53" i="11"/>
  <c r="BK53" i="11"/>
  <c r="BJ53" i="11"/>
  <c r="BI53" i="11"/>
  <c r="BH53" i="11"/>
  <c r="BG53" i="11"/>
  <c r="BF53" i="11"/>
  <c r="BP52" i="11"/>
  <c r="BO52" i="11"/>
  <c r="BK52" i="11"/>
  <c r="BJ52" i="11"/>
  <c r="BI52" i="11"/>
  <c r="BH52" i="11"/>
  <c r="BG52" i="11"/>
  <c r="BF52" i="11"/>
  <c r="BR51" i="11"/>
  <c r="BK51" i="11"/>
  <c r="BH51" i="11"/>
  <c r="BG51" i="11"/>
  <c r="BP50" i="11"/>
  <c r="BO50" i="11"/>
  <c r="BK50" i="11"/>
  <c r="BJ50" i="11"/>
  <c r="BI50" i="11"/>
  <c r="BH50" i="11"/>
  <c r="BG50" i="11"/>
  <c r="BF50" i="11"/>
  <c r="BP49" i="11"/>
  <c r="BO49" i="11"/>
  <c r="BK49" i="11"/>
  <c r="BJ49" i="11"/>
  <c r="BI49" i="11"/>
  <c r="BH49" i="11"/>
  <c r="BG49" i="11"/>
  <c r="BF49" i="11"/>
  <c r="BP48" i="11"/>
  <c r="BO48" i="11"/>
  <c r="BK48" i="11"/>
  <c r="BJ48" i="11"/>
  <c r="BI48" i="11"/>
  <c r="BH48" i="11"/>
  <c r="BG48" i="11"/>
  <c r="BF48" i="11"/>
  <c r="BP47" i="11"/>
  <c r="BK47" i="11"/>
  <c r="BI47" i="11"/>
  <c r="BH47" i="11"/>
  <c r="BF47" i="11"/>
  <c r="BP46" i="11"/>
  <c r="BO46" i="11"/>
  <c r="BK46" i="11"/>
  <c r="BJ46" i="11"/>
  <c r="BI46" i="11"/>
  <c r="BH46" i="11"/>
  <c r="BG46" i="11"/>
  <c r="BF46" i="11"/>
  <c r="BR45" i="11"/>
  <c r="BK45" i="11"/>
  <c r="BH45" i="11"/>
  <c r="BG45" i="11"/>
  <c r="BP44" i="11"/>
  <c r="BK44" i="11"/>
  <c r="BI44" i="11"/>
  <c r="BH44" i="11"/>
  <c r="BF44" i="11"/>
  <c r="BP43" i="11"/>
  <c r="BK43" i="11"/>
  <c r="BI43" i="11"/>
  <c r="BH43" i="11"/>
  <c r="BF43" i="11"/>
  <c r="BP42" i="11"/>
  <c r="BK42" i="11"/>
  <c r="BI42" i="11"/>
  <c r="BH42" i="11"/>
  <c r="BF42" i="11"/>
  <c r="BP41" i="11"/>
  <c r="BK41" i="11"/>
  <c r="BI41" i="11"/>
  <c r="BH41" i="11"/>
  <c r="BF41" i="11"/>
  <c r="BP40" i="11"/>
  <c r="BK40" i="11"/>
  <c r="BI40" i="11"/>
  <c r="BH40" i="11"/>
  <c r="BF40" i="11"/>
  <c r="BP39" i="11"/>
  <c r="BO39" i="11"/>
  <c r="BK39" i="11"/>
  <c r="BJ39" i="11"/>
  <c r="BI39" i="11"/>
  <c r="BH39" i="11"/>
  <c r="BG39" i="11"/>
  <c r="BF39" i="11"/>
  <c r="BP38" i="11"/>
  <c r="BK38" i="11"/>
  <c r="BI38" i="11"/>
  <c r="BH38" i="11"/>
  <c r="BF38" i="11"/>
  <c r="BP37" i="11"/>
  <c r="BK37" i="11"/>
  <c r="BI37" i="11"/>
  <c r="BH37" i="11"/>
  <c r="BF37" i="11"/>
  <c r="BP36" i="11"/>
  <c r="BK36" i="11"/>
  <c r="BI36" i="11"/>
  <c r="BH36" i="11"/>
  <c r="BF36" i="11"/>
  <c r="BP35" i="11"/>
  <c r="BK35" i="11"/>
  <c r="BI35" i="11"/>
  <c r="BH35" i="11"/>
  <c r="BF35" i="11"/>
  <c r="BP34" i="11"/>
  <c r="BK34" i="11"/>
  <c r="BI34" i="11"/>
  <c r="BH34" i="11"/>
  <c r="BF34" i="11"/>
  <c r="BP33" i="11"/>
  <c r="BK33" i="11"/>
  <c r="BI33" i="11"/>
  <c r="BH33" i="11"/>
  <c r="BF33" i="11"/>
  <c r="BP32" i="11"/>
  <c r="BK32" i="11"/>
  <c r="BI32" i="11"/>
  <c r="BH32" i="11"/>
  <c r="BF32" i="11"/>
  <c r="BP31" i="11"/>
  <c r="BK31" i="11"/>
  <c r="BI31" i="11"/>
  <c r="BH31" i="11"/>
  <c r="BF31" i="11"/>
  <c r="BP30" i="11"/>
  <c r="BK30" i="11"/>
  <c r="BI30" i="11"/>
  <c r="BH30" i="11"/>
  <c r="BF30" i="11"/>
  <c r="BP29" i="11"/>
  <c r="BO29" i="11"/>
  <c r="BK29" i="11"/>
  <c r="BJ29" i="11"/>
  <c r="BI29" i="11"/>
  <c r="BH29" i="11"/>
  <c r="BG29" i="11"/>
  <c r="BF29" i="11"/>
  <c r="BP28" i="11"/>
  <c r="BK28" i="11"/>
  <c r="BI28" i="11"/>
  <c r="BH28" i="11"/>
  <c r="BF28" i="11"/>
  <c r="BP27" i="11"/>
  <c r="BI27" i="11"/>
  <c r="BF27" i="11"/>
  <c r="BP26" i="11"/>
  <c r="BK26" i="11"/>
  <c r="BI26" i="11"/>
  <c r="BH26" i="11"/>
  <c r="BF26" i="11"/>
  <c r="BG25" i="11"/>
  <c r="BP24" i="11"/>
  <c r="BK24" i="11"/>
  <c r="BI24" i="11"/>
  <c r="BH24" i="11"/>
  <c r="BF24" i="11"/>
  <c r="BP23" i="11"/>
  <c r="BK23" i="11"/>
  <c r="BI23" i="11"/>
  <c r="BH23" i="11"/>
  <c r="BF23" i="11"/>
  <c r="BP21" i="11"/>
  <c r="BK21" i="11"/>
  <c r="BI21" i="11"/>
  <c r="BH21" i="11"/>
  <c r="BF21" i="11"/>
  <c r="BP20" i="11"/>
  <c r="BI20" i="11"/>
  <c r="BF20" i="11"/>
  <c r="BP19" i="11"/>
  <c r="BK19" i="11"/>
  <c r="BI19" i="11"/>
  <c r="BH19" i="11"/>
  <c r="BF19" i="11"/>
  <c r="BP18" i="11"/>
  <c r="BK18" i="11"/>
  <c r="BI18" i="11"/>
  <c r="BH18" i="11"/>
  <c r="BF18" i="11"/>
  <c r="BP17" i="11"/>
  <c r="BK17" i="11"/>
  <c r="BI17" i="11"/>
  <c r="BH17" i="11"/>
  <c r="BF17" i="11"/>
  <c r="BP15" i="11"/>
  <c r="BK15" i="11"/>
  <c r="BI15" i="11"/>
  <c r="BH15" i="11"/>
  <c r="BF15" i="11"/>
  <c r="BP14" i="11"/>
  <c r="BI14" i="11"/>
  <c r="BF14" i="11"/>
  <c r="BG13" i="11"/>
  <c r="BP11" i="11"/>
  <c r="BK11" i="11"/>
  <c r="BI11" i="11"/>
  <c r="BH11" i="11"/>
  <c r="BF11" i="11"/>
  <c r="BP2" i="11"/>
  <c r="BO2" i="11"/>
  <c r="BK2" i="11"/>
  <c r="BJ2" i="11"/>
  <c r="BI2" i="11"/>
  <c r="BH2" i="11"/>
  <c r="BG2" i="11"/>
  <c r="BF2" i="11"/>
  <c r="BC2" i="11"/>
  <c r="BB2" i="11"/>
  <c r="BA2" i="11"/>
  <c r="H17" i="2"/>
  <c r="H18" i="2"/>
  <c r="H19" i="2"/>
  <c r="H20" i="2"/>
  <c r="H21" i="2"/>
  <c r="H22" i="2"/>
  <c r="H23" i="2"/>
  <c r="H24" i="2"/>
  <c r="I24" i="2" s="1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B20" i="2"/>
  <c r="B21" i="2"/>
  <c r="I21" i="2"/>
  <c r="B22" i="2"/>
  <c r="I22" i="2"/>
  <c r="B23" i="2"/>
  <c r="I23" i="2"/>
  <c r="B24" i="2"/>
  <c r="I26" i="2"/>
  <c r="I27" i="2"/>
  <c r="M3" i="8" l="1"/>
  <c r="M2" i="8"/>
  <c r="D20" i="9"/>
  <c r="B20" i="9"/>
  <c r="H5" i="2" l="1"/>
  <c r="I5" i="2" s="1"/>
  <c r="F102" i="8"/>
  <c r="G102" i="8" s="1"/>
  <c r="F101" i="8"/>
  <c r="G101" i="8" s="1"/>
  <c r="F100" i="8"/>
  <c r="G100" i="8" s="1"/>
  <c r="F99" i="8"/>
  <c r="G99" i="8" s="1"/>
  <c r="F98" i="8"/>
  <c r="G98" i="8" s="1"/>
  <c r="F97" i="8"/>
  <c r="G97" i="8" s="1"/>
  <c r="F96" i="8"/>
  <c r="G96" i="8" s="1"/>
  <c r="F95" i="8"/>
  <c r="G95" i="8" s="1"/>
  <c r="F94" i="8"/>
  <c r="G94" i="8" s="1"/>
  <c r="G93" i="8"/>
  <c r="F93" i="8"/>
  <c r="F92" i="8"/>
  <c r="G92" i="8" s="1"/>
  <c r="F91" i="8"/>
  <c r="G91" i="8" s="1"/>
  <c r="F90" i="8"/>
  <c r="G90" i="8" s="1"/>
  <c r="F89" i="8"/>
  <c r="G89" i="8" s="1"/>
  <c r="F88" i="8"/>
  <c r="G88" i="8" s="1"/>
  <c r="F87" i="8"/>
  <c r="G87" i="8" s="1"/>
  <c r="F86" i="8"/>
  <c r="G86" i="8" s="1"/>
  <c r="G85" i="8"/>
  <c r="F85" i="8"/>
  <c r="F84" i="8"/>
  <c r="G84" i="8" s="1"/>
  <c r="F83" i="8"/>
  <c r="G83" i="8" s="1"/>
  <c r="F82" i="8"/>
  <c r="G82" i="8" s="1"/>
  <c r="F81" i="8"/>
  <c r="G81" i="8" s="1"/>
  <c r="F80" i="8"/>
  <c r="G80" i="8" s="1"/>
  <c r="F79" i="8"/>
  <c r="G79" i="8" s="1"/>
  <c r="F78" i="8"/>
  <c r="G78" i="8" s="1"/>
  <c r="G77" i="8"/>
  <c r="F77" i="8"/>
  <c r="F76" i="8"/>
  <c r="G76" i="8" s="1"/>
  <c r="F75" i="8"/>
  <c r="G75" i="8" s="1"/>
  <c r="F74" i="8"/>
  <c r="G74" i="8" s="1"/>
  <c r="F73" i="8"/>
  <c r="G73" i="8" s="1"/>
  <c r="F72" i="8"/>
  <c r="G72" i="8" s="1"/>
  <c r="F71" i="8"/>
  <c r="G71" i="8" s="1"/>
  <c r="F70" i="8"/>
  <c r="G70" i="8" s="1"/>
  <c r="G69" i="8"/>
  <c r="F69" i="8"/>
  <c r="F68" i="8"/>
  <c r="G68" i="8" s="1"/>
  <c r="F67" i="8"/>
  <c r="G67" i="8" s="1"/>
  <c r="F66" i="8"/>
  <c r="G66" i="8" s="1"/>
  <c r="F65" i="8"/>
  <c r="G65" i="8" s="1"/>
  <c r="F64" i="8"/>
  <c r="G64" i="8" s="1"/>
  <c r="F63" i="8"/>
  <c r="G63" i="8" s="1"/>
  <c r="F62" i="8"/>
  <c r="G62" i="8" s="1"/>
  <c r="G61" i="8"/>
  <c r="F61" i="8"/>
  <c r="F60" i="8"/>
  <c r="G60" i="8" s="1"/>
  <c r="F59" i="8"/>
  <c r="G59" i="8" s="1"/>
  <c r="F58" i="8"/>
  <c r="G58" i="8" s="1"/>
  <c r="F57" i="8"/>
  <c r="G57" i="8" s="1"/>
  <c r="F56" i="8"/>
  <c r="G56" i="8" s="1"/>
  <c r="F55" i="8"/>
  <c r="G55" i="8" s="1"/>
  <c r="F54" i="8"/>
  <c r="G54" i="8" s="1"/>
  <c r="G53" i="8"/>
  <c r="F53" i="8"/>
  <c r="F52" i="8"/>
  <c r="G52" i="8" s="1"/>
  <c r="F51" i="8"/>
  <c r="G51" i="8" s="1"/>
  <c r="F50" i="8"/>
  <c r="G50" i="8" s="1"/>
  <c r="F49" i="8"/>
  <c r="G49" i="8" s="1"/>
  <c r="F48" i="8"/>
  <c r="G48" i="8" s="1"/>
  <c r="F47" i="8"/>
  <c r="G47" i="8" s="1"/>
  <c r="F46" i="8"/>
  <c r="G46" i="8" s="1"/>
  <c r="G45" i="8"/>
  <c r="F45" i="8"/>
  <c r="F44" i="8"/>
  <c r="G44" i="8" s="1"/>
  <c r="F43" i="8"/>
  <c r="G43" i="8" s="1"/>
  <c r="F42" i="8"/>
  <c r="G42" i="8" s="1"/>
  <c r="F41" i="8"/>
  <c r="G41" i="8" s="1"/>
  <c r="F40" i="8"/>
  <c r="G40" i="8" s="1"/>
  <c r="F39" i="8"/>
  <c r="G39" i="8" s="1"/>
  <c r="F38" i="8"/>
  <c r="G38" i="8" s="1"/>
  <c r="G37" i="8"/>
  <c r="F37" i="8"/>
  <c r="F36" i="8"/>
  <c r="G36" i="8" s="1"/>
  <c r="F35" i="8"/>
  <c r="G35" i="8" s="1"/>
  <c r="F34" i="8"/>
  <c r="G34" i="8" s="1"/>
  <c r="F33" i="8"/>
  <c r="G33" i="8" s="1"/>
  <c r="F32" i="8"/>
  <c r="G32" i="8" s="1"/>
  <c r="F31" i="8"/>
  <c r="G31" i="8" s="1"/>
  <c r="F30" i="8"/>
  <c r="G30" i="8" s="1"/>
  <c r="G29" i="8"/>
  <c r="F29" i="8"/>
  <c r="F28" i="8"/>
  <c r="G28" i="8" s="1"/>
  <c r="F27" i="8"/>
  <c r="G27" i="8" s="1"/>
  <c r="F26" i="8"/>
  <c r="G26" i="8" s="1"/>
  <c r="F25" i="8"/>
  <c r="G25" i="8" s="1"/>
  <c r="F24" i="8"/>
  <c r="G24" i="8" s="1"/>
  <c r="F23" i="8"/>
  <c r="G23" i="8" s="1"/>
  <c r="F22" i="8"/>
  <c r="G22" i="8" s="1"/>
  <c r="G21" i="8"/>
  <c r="F21" i="8"/>
  <c r="F20" i="8"/>
  <c r="G20" i="8" s="1"/>
  <c r="F19" i="8"/>
  <c r="G19" i="8" s="1"/>
  <c r="F18" i="8"/>
  <c r="G18" i="8" s="1"/>
  <c r="F17" i="8"/>
  <c r="G17" i="8" s="1"/>
  <c r="F16" i="8"/>
  <c r="G16" i="8" s="1"/>
  <c r="F15" i="8"/>
  <c r="G15" i="8" s="1"/>
  <c r="F14" i="8"/>
  <c r="G14" i="8" s="1"/>
  <c r="G13" i="8"/>
  <c r="F13" i="8"/>
  <c r="F12" i="8"/>
  <c r="G12" i="8" s="1"/>
  <c r="F11" i="8"/>
  <c r="G11" i="8" s="1"/>
  <c r="F10" i="8"/>
  <c r="G10" i="8" s="1"/>
  <c r="F9" i="8"/>
  <c r="G9" i="8" s="1"/>
  <c r="L101" i="2"/>
  <c r="H101" i="2"/>
  <c r="I101" i="2" s="1"/>
  <c r="B101" i="2"/>
  <c r="L100" i="2"/>
  <c r="H100" i="2"/>
  <c r="I100" i="2" s="1"/>
  <c r="B100" i="2"/>
  <c r="L99" i="2"/>
  <c r="H99" i="2"/>
  <c r="I99" i="2" s="1"/>
  <c r="B99" i="2"/>
  <c r="L98" i="2"/>
  <c r="H98" i="2"/>
  <c r="I98" i="2" s="1"/>
  <c r="B98" i="2"/>
  <c r="L97" i="2"/>
  <c r="H97" i="2"/>
  <c r="I97" i="2" s="1"/>
  <c r="B97" i="2"/>
  <c r="L96" i="2"/>
  <c r="H96" i="2"/>
  <c r="I96" i="2" s="1"/>
  <c r="B96" i="2"/>
  <c r="L95" i="2"/>
  <c r="H95" i="2"/>
  <c r="I95" i="2" s="1"/>
  <c r="B95" i="2"/>
  <c r="L94" i="2"/>
  <c r="H94" i="2"/>
  <c r="I94" i="2" s="1"/>
  <c r="B94" i="2"/>
  <c r="L93" i="2"/>
  <c r="H93" i="2"/>
  <c r="I93" i="2" s="1"/>
  <c r="B93" i="2"/>
  <c r="L92" i="2"/>
  <c r="H92" i="2"/>
  <c r="I92" i="2" s="1"/>
  <c r="B92" i="2"/>
  <c r="L91" i="2"/>
  <c r="H91" i="2"/>
  <c r="I91" i="2" s="1"/>
  <c r="B91" i="2"/>
  <c r="L90" i="2"/>
  <c r="H90" i="2"/>
  <c r="I90" i="2" s="1"/>
  <c r="B90" i="2"/>
  <c r="L89" i="2"/>
  <c r="H89" i="2"/>
  <c r="I89" i="2" s="1"/>
  <c r="B89" i="2"/>
  <c r="L88" i="2"/>
  <c r="H88" i="2"/>
  <c r="I88" i="2" s="1"/>
  <c r="B88" i="2"/>
  <c r="L87" i="2"/>
  <c r="H87" i="2"/>
  <c r="I87" i="2" s="1"/>
  <c r="B87" i="2"/>
  <c r="L86" i="2"/>
  <c r="H86" i="2"/>
  <c r="I86" i="2" s="1"/>
  <c r="B86" i="2"/>
  <c r="L85" i="2"/>
  <c r="H85" i="2"/>
  <c r="I85" i="2" s="1"/>
  <c r="B85" i="2"/>
  <c r="L84" i="2"/>
  <c r="H84" i="2"/>
  <c r="I84" i="2" s="1"/>
  <c r="B84" i="2"/>
  <c r="L83" i="2"/>
  <c r="H83" i="2"/>
  <c r="I83" i="2" s="1"/>
  <c r="B83" i="2"/>
  <c r="L82" i="2"/>
  <c r="H82" i="2"/>
  <c r="I82" i="2" s="1"/>
  <c r="B82" i="2"/>
  <c r="L81" i="2"/>
  <c r="H81" i="2"/>
  <c r="I81" i="2" s="1"/>
  <c r="B81" i="2"/>
  <c r="L80" i="2"/>
  <c r="H80" i="2"/>
  <c r="I80" i="2" s="1"/>
  <c r="B80" i="2"/>
  <c r="L79" i="2"/>
  <c r="H79" i="2"/>
  <c r="I79" i="2" s="1"/>
  <c r="B79" i="2"/>
  <c r="L78" i="2"/>
  <c r="H78" i="2"/>
  <c r="I78" i="2" s="1"/>
  <c r="B78" i="2"/>
  <c r="L77" i="2"/>
  <c r="H77" i="2"/>
  <c r="I77" i="2" s="1"/>
  <c r="B77" i="2"/>
  <c r="L76" i="2"/>
  <c r="H76" i="2"/>
  <c r="I76" i="2" s="1"/>
  <c r="B76" i="2"/>
  <c r="L75" i="2"/>
  <c r="H75" i="2"/>
  <c r="I75" i="2" s="1"/>
  <c r="B75" i="2"/>
  <c r="L74" i="2"/>
  <c r="H74" i="2"/>
  <c r="I74" i="2" s="1"/>
  <c r="B74" i="2"/>
  <c r="L73" i="2"/>
  <c r="H73" i="2"/>
  <c r="I73" i="2" s="1"/>
  <c r="B73" i="2"/>
  <c r="L72" i="2"/>
  <c r="H72" i="2"/>
  <c r="I72" i="2" s="1"/>
  <c r="B72" i="2"/>
  <c r="L71" i="2"/>
  <c r="H71" i="2"/>
  <c r="I71" i="2" s="1"/>
  <c r="B71" i="2"/>
  <c r="L70" i="2"/>
  <c r="H70" i="2"/>
  <c r="I70" i="2" s="1"/>
  <c r="B70" i="2"/>
  <c r="L69" i="2"/>
  <c r="H69" i="2"/>
  <c r="I69" i="2" s="1"/>
  <c r="B69" i="2"/>
  <c r="L68" i="2"/>
  <c r="H68" i="2"/>
  <c r="I68" i="2" s="1"/>
  <c r="B68" i="2"/>
  <c r="L67" i="2"/>
  <c r="H67" i="2"/>
  <c r="I67" i="2" s="1"/>
  <c r="B67" i="2"/>
  <c r="L66" i="2"/>
  <c r="H66" i="2"/>
  <c r="I66" i="2" s="1"/>
  <c r="B66" i="2"/>
  <c r="L65" i="2"/>
  <c r="H65" i="2"/>
  <c r="I65" i="2" s="1"/>
  <c r="B65" i="2"/>
  <c r="L64" i="2"/>
  <c r="H64" i="2"/>
  <c r="I64" i="2" s="1"/>
  <c r="B64" i="2"/>
  <c r="L63" i="2"/>
  <c r="H63" i="2"/>
  <c r="I63" i="2" s="1"/>
  <c r="B63" i="2"/>
  <c r="L62" i="2"/>
  <c r="H62" i="2"/>
  <c r="I62" i="2" s="1"/>
  <c r="B62" i="2"/>
  <c r="L61" i="2"/>
  <c r="H61" i="2"/>
  <c r="I61" i="2" s="1"/>
  <c r="B61" i="2"/>
  <c r="L60" i="2"/>
  <c r="H60" i="2"/>
  <c r="I60" i="2" s="1"/>
  <c r="B60" i="2"/>
  <c r="L59" i="2"/>
  <c r="H59" i="2"/>
  <c r="I59" i="2" s="1"/>
  <c r="B59" i="2"/>
  <c r="L58" i="2"/>
  <c r="H58" i="2"/>
  <c r="I58" i="2" s="1"/>
  <c r="B58" i="2"/>
  <c r="L57" i="2"/>
  <c r="H57" i="2"/>
  <c r="I57" i="2" s="1"/>
  <c r="B57" i="2"/>
  <c r="L56" i="2"/>
  <c r="H56" i="2"/>
  <c r="I56" i="2" s="1"/>
  <c r="B56" i="2"/>
  <c r="L55" i="2"/>
  <c r="H55" i="2"/>
  <c r="I55" i="2" s="1"/>
  <c r="B55" i="2"/>
  <c r="L54" i="2"/>
  <c r="H54" i="2"/>
  <c r="I54" i="2" s="1"/>
  <c r="B54" i="2"/>
  <c r="L53" i="2"/>
  <c r="H53" i="2"/>
  <c r="I53" i="2" s="1"/>
  <c r="B53" i="2"/>
  <c r="L52" i="2"/>
  <c r="H52" i="2"/>
  <c r="I52" i="2" s="1"/>
  <c r="B52" i="2"/>
  <c r="L51" i="2"/>
  <c r="H51" i="2"/>
  <c r="I51" i="2" s="1"/>
  <c r="B51" i="2"/>
  <c r="L50" i="2"/>
  <c r="H50" i="2"/>
  <c r="I50" i="2" s="1"/>
  <c r="B50" i="2"/>
  <c r="L49" i="2"/>
  <c r="H49" i="2"/>
  <c r="I49" i="2" s="1"/>
  <c r="B49" i="2"/>
  <c r="L48" i="2"/>
  <c r="H48" i="2"/>
  <c r="I48" i="2" s="1"/>
  <c r="B48" i="2"/>
  <c r="L47" i="2"/>
  <c r="H47" i="2"/>
  <c r="I47" i="2" s="1"/>
  <c r="B47" i="2"/>
  <c r="L46" i="2"/>
  <c r="H46" i="2"/>
  <c r="I46" i="2" s="1"/>
  <c r="B46" i="2"/>
  <c r="L45" i="2"/>
  <c r="H45" i="2"/>
  <c r="I45" i="2" s="1"/>
  <c r="B45" i="2"/>
  <c r="L44" i="2"/>
  <c r="I44" i="2"/>
  <c r="B44" i="2"/>
  <c r="L43" i="2"/>
  <c r="I43" i="2"/>
  <c r="B43" i="2"/>
  <c r="L42" i="2"/>
  <c r="I42" i="2"/>
  <c r="B42" i="2"/>
  <c r="L41" i="2"/>
  <c r="I41" i="2"/>
  <c r="B41" i="2"/>
  <c r="L40" i="2"/>
  <c r="I40" i="2"/>
  <c r="B40" i="2"/>
  <c r="L39" i="2"/>
  <c r="I39" i="2"/>
  <c r="B39" i="2"/>
  <c r="L38" i="2"/>
  <c r="I38" i="2"/>
  <c r="B38" i="2"/>
  <c r="L37" i="2"/>
  <c r="I37" i="2"/>
  <c r="B37" i="2"/>
  <c r="L36" i="2"/>
  <c r="I36" i="2"/>
  <c r="B36" i="2"/>
  <c r="L35" i="2"/>
  <c r="I35" i="2"/>
  <c r="B35" i="2"/>
  <c r="L34" i="2"/>
  <c r="I34" i="2"/>
  <c r="B34" i="2"/>
  <c r="L33" i="2"/>
  <c r="I33" i="2"/>
  <c r="B33" i="2"/>
  <c r="L32" i="2"/>
  <c r="I32" i="2"/>
  <c r="B32" i="2"/>
  <c r="L31" i="2"/>
  <c r="I31" i="2"/>
  <c r="B31" i="2"/>
  <c r="L30" i="2"/>
  <c r="I30" i="2"/>
  <c r="B30" i="2"/>
  <c r="L29" i="2"/>
  <c r="I29" i="2"/>
  <c r="B29" i="2"/>
  <c r="L28" i="2"/>
  <c r="I28" i="2"/>
  <c r="B28" i="2"/>
  <c r="L27" i="2"/>
  <c r="B27" i="2"/>
  <c r="L26" i="2"/>
  <c r="B26" i="2"/>
  <c r="I25" i="2"/>
  <c r="B25" i="2"/>
  <c r="I20" i="2"/>
  <c r="I19" i="2"/>
  <c r="B19" i="2"/>
  <c r="I18" i="2"/>
  <c r="B18" i="2"/>
  <c r="I17" i="2"/>
  <c r="B17" i="2"/>
  <c r="H16" i="2"/>
  <c r="I16" i="2" s="1"/>
  <c r="B16" i="2"/>
  <c r="L15" i="2"/>
  <c r="H15" i="2"/>
  <c r="I15" i="2" s="1"/>
  <c r="B15" i="2"/>
  <c r="L14" i="2"/>
  <c r="H14" i="2"/>
  <c r="I14" i="2" s="1"/>
  <c r="B14" i="2"/>
  <c r="L13" i="2"/>
  <c r="H13" i="2"/>
  <c r="I13" i="2" s="1"/>
  <c r="B13" i="2"/>
  <c r="L12" i="2"/>
  <c r="H12" i="2"/>
  <c r="I12" i="2" s="1"/>
  <c r="B12" i="2"/>
  <c r="L11" i="2"/>
  <c r="H11" i="2"/>
  <c r="I11" i="2" s="1"/>
  <c r="B11" i="2"/>
  <c r="L10" i="2"/>
  <c r="H10" i="2"/>
  <c r="I10" i="2" s="1"/>
  <c r="B10" i="2"/>
  <c r="L9" i="2"/>
  <c r="H9" i="2"/>
  <c r="I9" i="2" s="1"/>
  <c r="B9" i="2"/>
  <c r="L8" i="2"/>
  <c r="H8" i="2"/>
  <c r="I8" i="2" s="1"/>
  <c r="B8" i="2"/>
  <c r="L7" i="2"/>
  <c r="H7" i="2"/>
  <c r="I7" i="2" s="1"/>
  <c r="B7" i="2"/>
  <c r="L6" i="2"/>
  <c r="H6" i="2"/>
  <c r="I6" i="2" s="1"/>
  <c r="B6" i="2"/>
  <c r="L5" i="2"/>
  <c r="B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3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Will upload pictures of plates, and link on the appropriate date of the sample
	-Beth Redfern</t>
        </r>
      </text>
    </comment>
    <comment ref="O3" authorId="0" shapeId="0" xr:uid="{6296497C-0C02-4B64-BE01-CE5F227B0EA9}">
      <text>
        <r>
          <rPr>
            <sz val="10"/>
            <color rgb="FF000000"/>
            <rFont val="Arial"/>
            <family val="2"/>
            <scheme val="minor"/>
          </rPr>
          <t>Will upload pictures of plates, and link on the appropriate date of the sample
	-Beth Redfern</t>
        </r>
      </text>
    </comment>
    <comment ref="A4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You don't have to add the seconds, if you don't add the seconds when recording then the sheet will assume zero seconds.
	-Craig Woods</t>
        </r>
      </text>
    </comment>
    <comment ref="C4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(including waste)
	-Craig Woods</t>
        </r>
      </text>
    </comment>
    <comment ref="D4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Dilute such that the reading is between 0.1 and 0.8. Unnecessary to record values which didn't fit in that range after you've re-run the dilution and measured again.
	-Craig Woods</t>
        </r>
      </text>
    </comment>
    <comment ref="G4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Undiluted = 1
1:1 sample to blank = 2
990 µl blank with 10 µl sample = 100
	-Craig Woods</t>
        </r>
      </text>
    </comment>
    <comment ref="I4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The cell dry weight is approximately 0.3 * the OD.
	-Craig Woods</t>
        </r>
      </text>
    </comment>
  </commentList>
</comments>
</file>

<file path=xl/sharedStrings.xml><?xml version="1.0" encoding="utf-8"?>
<sst xmlns="http://schemas.openxmlformats.org/spreadsheetml/2006/main" count="1246" uniqueCount="132">
  <si>
    <t>Inoculation Date and Time (DD/MM/YYYY HH:MM)</t>
  </si>
  <si>
    <t>Date and time (DD/MM/YYYY HH:MM)</t>
  </si>
  <si>
    <t>Elapsed time (h)</t>
  </si>
  <si>
    <t>Optical density</t>
  </si>
  <si>
    <t>Cell Dry Weight Estimate (g/L)</t>
  </si>
  <si>
    <t>Base flowrate</t>
  </si>
  <si>
    <t>Initials</t>
  </si>
  <si>
    <t>Plated?</t>
  </si>
  <si>
    <t>OD1</t>
  </si>
  <si>
    <t>OD2</t>
  </si>
  <si>
    <t>OD3</t>
  </si>
  <si>
    <t>Dilution</t>
  </si>
  <si>
    <t>OD</t>
  </si>
  <si>
    <t>Inlet w. (g)</t>
  </si>
  <si>
    <t>Flowrate (g/h)</t>
  </si>
  <si>
    <t>Date and time</t>
  </si>
  <si>
    <t>Dilution rate</t>
  </si>
  <si>
    <t>g/L</t>
  </si>
  <si>
    <t>Sample ID</t>
  </si>
  <si>
    <t>Cell dry weight measurements</t>
  </si>
  <si>
    <t>WI 3.017</t>
  </si>
  <si>
    <t>V (mL)</t>
  </si>
  <si>
    <t>m0</t>
  </si>
  <si>
    <t>mf</t>
  </si>
  <si>
    <t>Δm</t>
  </si>
  <si>
    <t>X (g/L)</t>
  </si>
  <si>
    <t>Medium &amp; Reagent Preparation</t>
  </si>
  <si>
    <t>Media recipe folder</t>
  </si>
  <si>
    <t>https://drive.google.com/drive/folders/1zgTLUgVikmD5hmkC3Lr-IQ_mVwWztMGt</t>
  </si>
  <si>
    <t>Name of medium</t>
  </si>
  <si>
    <t>Instructions</t>
  </si>
  <si>
    <t>Copy the medium preparation sheet from the chosen medium recipe into this sheet, completing the amount added, quartzy number etc.</t>
  </si>
  <si>
    <t>CFU count</t>
  </si>
  <si>
    <t>CDW (Measured)</t>
  </si>
  <si>
    <t>Event</t>
  </si>
  <si>
    <r>
      <t>(NH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)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SO</t>
    </r>
    <r>
      <rPr>
        <vertAlign val="subscript"/>
        <sz val="10"/>
        <color rgb="FF000000"/>
        <rFont val="Calibri"/>
        <family val="2"/>
      </rPr>
      <t>4</t>
    </r>
  </si>
  <si>
    <r>
      <t>MgSO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*7H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</si>
  <si>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H3PO</t>
    </r>
    <r>
      <rPr>
        <vertAlign val="subscript"/>
        <sz val="10"/>
        <color rgb="FF000000"/>
        <rFont val="Calibri"/>
        <family val="2"/>
      </rPr>
      <t>4</t>
    </r>
  </si>
  <si>
    <t>KH2PO4*2H2O</t>
  </si>
  <si>
    <r>
      <t>FeSO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*7H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</si>
  <si>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CaCL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*2H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</si>
  <si>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Ni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CL*6H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</si>
  <si>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MnCl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*4h20</t>
    </r>
  </si>
  <si>
    <r>
      <t>ZnSO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*7H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</si>
  <si>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CuCL</t>
    </r>
    <r>
      <rPr>
        <vertAlign val="subscript"/>
        <sz val="10"/>
        <color rgb="FF000000"/>
        <rFont val="Calibri"/>
        <family val="2"/>
      </rPr>
      <t xml:space="preserve">2    </t>
    </r>
    <r>
      <rPr>
        <sz val="10"/>
        <color rgb="FF000000"/>
        <rFont val="Calibri"/>
        <family val="2"/>
      </rPr>
      <t>*2H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</si>
  <si>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Na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MoO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*2H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</si>
  <si>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CoCl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*6H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</si>
  <si>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t>1g/l cdw eq</t>
  </si>
  <si>
    <t>BPHNM6</t>
  </si>
  <si>
    <t xml:space="preserve">Total </t>
  </si>
  <si>
    <t>g/l</t>
  </si>
  <si>
    <t>Dry media weight</t>
  </si>
  <si>
    <t>CDW eq:</t>
  </si>
  <si>
    <t>Cell carbon content</t>
  </si>
  <si>
    <t>Actual CDW</t>
  </si>
  <si>
    <t>F1.PV [sL/h]</t>
  </si>
  <si>
    <t>N1.TStirPV [mNm]</t>
  </si>
  <si>
    <t>ODCX1.PV []</t>
  </si>
  <si>
    <t>pH1.PV [pH]</t>
  </si>
  <si>
    <t>T1.Out [%]</t>
  </si>
  <si>
    <t>Port</t>
  </si>
  <si>
    <t>%Vol H2O</t>
  </si>
  <si>
    <t>%Vol CO</t>
  </si>
  <si>
    <t>%Vol H2</t>
  </si>
  <si>
    <t>%Vol O2</t>
  </si>
  <si>
    <t>%Vol N2</t>
  </si>
  <si>
    <t>%Vol CO2</t>
  </si>
  <si>
    <t>%Vol CH4</t>
  </si>
  <si>
    <t>%Vol CxHy</t>
  </si>
  <si>
    <t>total N2 in [sL/h]</t>
  </si>
  <si>
    <t>total O2 in [sL/h]</t>
  </si>
  <si>
    <t>total CO2 in [sL/h]</t>
  </si>
  <si>
    <t>total Ar in [sL/h]</t>
  </si>
  <si>
    <t>total gasflow in [sL/h]</t>
  </si>
  <si>
    <t>N2 ratio inout</t>
  </si>
  <si>
    <t>N2 ratio in</t>
  </si>
  <si>
    <t>O2 ratio in</t>
  </si>
  <si>
    <t>CO2 ratio in</t>
  </si>
  <si>
    <t>H2 ratio in</t>
  </si>
  <si>
    <t>Ar ratio in</t>
  </si>
  <si>
    <t>N2 out [sL/h]</t>
  </si>
  <si>
    <t>O2 out [sL/h]</t>
  </si>
  <si>
    <t>H2 out [sL/h]</t>
  </si>
  <si>
    <t>CO2 out [sL/h]</t>
  </si>
  <si>
    <t>H2O out [sL/h]</t>
  </si>
  <si>
    <t>total outgas %</t>
  </si>
  <si>
    <t>total outgas [sL/h]</t>
  </si>
  <si>
    <t>ingas min outgas</t>
  </si>
  <si>
    <t>CO2 cons [sL/h]</t>
  </si>
  <si>
    <t>O2 cons [sL/h]</t>
  </si>
  <si>
    <t>H2 cons [sL/h]</t>
  </si>
  <si>
    <t>total consumed vol</t>
  </si>
  <si>
    <t>diferenceconsumedinout</t>
  </si>
  <si>
    <t>CO2 cons [mol/l]</t>
  </si>
  <si>
    <t>O2 cons [mol/l]</t>
  </si>
  <si>
    <t>H2 cons [mol/l]</t>
  </si>
  <si>
    <t>Cmol cons [mol/l]</t>
  </si>
  <si>
    <t>Omol cons [mol/l]</t>
  </si>
  <si>
    <t>Hmol cons [mol/l]</t>
  </si>
  <si>
    <t>O2 : CO2</t>
  </si>
  <si>
    <t>H2 : CO2</t>
  </si>
  <si>
    <t>H2 : O2</t>
  </si>
  <si>
    <t>hypothetical biomass + water</t>
  </si>
  <si>
    <t>hypothetical biomass</t>
  </si>
  <si>
    <t>hypothetical unbalanced *water*</t>
  </si>
  <si>
    <t>Hmol for water</t>
  </si>
  <si>
    <t>Omol for water</t>
  </si>
  <si>
    <t>Hmol : Omol for water</t>
  </si>
  <si>
    <t>adjusted data for graphs</t>
  </si>
  <si>
    <t>LIMITATION VARIABLE</t>
  </si>
  <si>
    <t>CO2 lim reactor at Low D Reactor 1</t>
  </si>
  <si>
    <t>missing offline data prior to this. Needs locating. OD apparently dropping at this timepoint</t>
  </si>
  <si>
    <t>16 is the target OD for CO2 lim reactors</t>
  </si>
  <si>
    <t>Timestampa</t>
  </si>
  <si>
    <t>A pump [ml/h]</t>
  </si>
  <si>
    <t>B pump [ml/h]</t>
  </si>
  <si>
    <t>C pump [ml/h]</t>
  </si>
  <si>
    <t>D pump [ml/h]</t>
  </si>
  <si>
    <t>H2 inlet [sL/h]</t>
  </si>
  <si>
    <t>Air inlet [sL/h]</t>
  </si>
  <si>
    <t>CO2 inlet [sL/h]</t>
  </si>
  <si>
    <t>N2 inlet[sL/h]</t>
  </si>
  <si>
    <t>O2 in shadow unit [%DO]</t>
  </si>
  <si>
    <t>Dissolved O2 [%DO]</t>
  </si>
  <si>
    <t>Agitation rate [RPM]</t>
  </si>
  <si>
    <t>Online Optical Density</t>
  </si>
  <si>
    <t>liquid in [ml/h]</t>
  </si>
  <si>
    <t>liquid in-out [ml/h]</t>
  </si>
  <si>
    <t>CO2 cons [%]</t>
  </si>
  <si>
    <t>H2 cons [%]</t>
  </si>
  <si>
    <t>O2 cons [%]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</si>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</sst>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\ hh:mm:ss"/>
    <numFmt numFmtId="165" formatCode="yyyy&quot; &quot;mm&quot; &quot;dd&quot; &quot;hh&quot;:&quot;mm"/>
    <numFmt numFmtId="166" formatCode="0.0%"/>
  </numFmts>
  <fonts count="25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  <scheme val="minor"/>
    </font>
    <font>
      <sz val="10"/>
      <color rgb="FF073763"/>
      <name val="Arial"/>
      <family val="2"/>
      <scheme val="minor"/>
    </font>
    <font>
      <b/>
      <sz val="10"/>
      <color rgb="FF07376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u/>
      <sz val="11"/>
      <color rgb="FF1155CC"/>
      <name val="Arial"/>
      <family val="2"/>
    </font>
    <font>
      <b/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u/>
      <sz val="10"/>
      <color rgb="FF0000FF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vertAlign val="subscript"/>
      <sz val="10"/>
      <color rgb="FF000000"/>
      <name val="Calibri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0B5394"/>
        <bgColor rgb="FF0B5394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6"/>
        <bgColor rgb="FFD9EAD3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4" fillId="0" borderId="0" applyFont="0" applyFill="0" applyBorder="0" applyAlignment="0" applyProtection="0"/>
  </cellStyleXfs>
  <cellXfs count="101">
    <xf numFmtId="0" fontId="0" fillId="0" borderId="0" xfId="0"/>
    <xf numFmtId="0" fontId="3" fillId="4" borderId="0" xfId="0" applyFont="1" applyFill="1"/>
    <xf numFmtId="0" fontId="4" fillId="0" borderId="0" xfId="0" applyFont="1"/>
    <xf numFmtId="0" fontId="6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4" fontId="8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0" fillId="3" borderId="3" xfId="0" applyFont="1" applyFill="1" applyBorder="1" applyAlignment="1">
      <alignment horizontal="center"/>
    </xf>
    <xf numFmtId="2" fontId="10" fillId="3" borderId="3" xfId="0" applyNumberFormat="1" applyFont="1" applyFill="1" applyBorder="1" applyAlignment="1">
      <alignment horizontal="center"/>
    </xf>
    <xf numFmtId="4" fontId="10" fillId="3" borderId="3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4" fontId="12" fillId="5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4" fontId="4" fillId="4" borderId="3" xfId="0" applyNumberFormat="1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2" fontId="12" fillId="0" borderId="9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4" fontId="12" fillId="5" borderId="9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4" fontId="4" fillId="0" borderId="9" xfId="0" applyNumberFormat="1" applyFont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4" fontId="4" fillId="0" borderId="12" xfId="0" applyNumberFormat="1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13" fillId="9" borderId="0" xfId="0" applyFont="1" applyFill="1"/>
    <xf numFmtId="0" fontId="14" fillId="10" borderId="14" xfId="0" applyFont="1" applyFill="1" applyBorder="1" applyAlignment="1">
      <alignment horizontal="center"/>
    </xf>
    <xf numFmtId="0" fontId="13" fillId="10" borderId="15" xfId="0" applyFont="1" applyFill="1" applyBorder="1"/>
    <xf numFmtId="0" fontId="15" fillId="7" borderId="0" xfId="0" applyFont="1" applyFill="1" applyAlignment="1">
      <alignment horizontal="center"/>
    </xf>
    <xf numFmtId="165" fontId="4" fillId="4" borderId="3" xfId="0" applyNumberFormat="1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2" fontId="15" fillId="8" borderId="3" xfId="0" applyNumberFormat="1" applyFont="1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/>
    <xf numFmtId="0" fontId="16" fillId="2" borderId="0" xfId="0" applyFont="1" applyFill="1"/>
    <xf numFmtId="0" fontId="4" fillId="2" borderId="0" xfId="0" applyFont="1" applyFill="1"/>
    <xf numFmtId="0" fontId="15" fillId="0" borderId="0" xfId="0" applyFont="1"/>
    <xf numFmtId="0" fontId="17" fillId="0" borderId="0" xfId="0" applyFont="1"/>
    <xf numFmtId="164" fontId="3" fillId="4" borderId="8" xfId="0" applyNumberFormat="1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164" fontId="3" fillId="4" borderId="17" xfId="0" applyNumberFormat="1" applyFont="1" applyFill="1" applyBorder="1" applyAlignment="1">
      <alignment horizontal="center"/>
    </xf>
    <xf numFmtId="0" fontId="0" fillId="0" borderId="16" xfId="0" applyBorder="1"/>
    <xf numFmtId="3" fontId="4" fillId="4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20" fillId="11" borderId="18" xfId="0" applyFont="1" applyFill="1" applyBorder="1" applyAlignment="1">
      <alignment vertical="center" wrapText="1"/>
    </xf>
    <xf numFmtId="11" fontId="18" fillId="12" borderId="19" xfId="0" applyNumberFormat="1" applyFont="1" applyFill="1" applyBorder="1" applyAlignment="1">
      <alignment horizontal="right" vertical="center"/>
    </xf>
    <xf numFmtId="0" fontId="20" fillId="11" borderId="16" xfId="0" applyFont="1" applyFill="1" applyBorder="1" applyAlignment="1">
      <alignment vertical="center" wrapText="1"/>
    </xf>
    <xf numFmtId="0" fontId="14" fillId="10" borderId="20" xfId="0" applyFont="1" applyFill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0" fillId="13" borderId="22" xfId="0" applyFill="1" applyBorder="1"/>
    <xf numFmtId="0" fontId="22" fillId="13" borderId="21" xfId="0" applyFont="1" applyFill="1" applyBorder="1"/>
    <xf numFmtId="2" fontId="15" fillId="8" borderId="21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0" fontId="23" fillId="15" borderId="24" xfId="0" applyFont="1" applyFill="1" applyBorder="1"/>
    <xf numFmtId="0" fontId="23" fillId="0" borderId="21" xfId="0" applyFont="1" applyBorder="1" applyAlignment="1">
      <alignment horizontal="center"/>
    </xf>
    <xf numFmtId="165" fontId="3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0" fillId="16" borderId="0" xfId="0" applyFill="1"/>
    <xf numFmtId="22" fontId="0" fillId="0" borderId="0" xfId="0" applyNumberFormat="1"/>
    <xf numFmtId="11" fontId="0" fillId="0" borderId="0" xfId="0" applyNumberFormat="1"/>
    <xf numFmtId="0" fontId="19" fillId="0" borderId="0" xfId="0" applyFont="1"/>
    <xf numFmtId="0" fontId="3" fillId="6" borderId="3" xfId="0" applyFont="1" applyFill="1" applyBorder="1" applyAlignment="1">
      <alignment horizontal="center"/>
    </xf>
    <xf numFmtId="4" fontId="3" fillId="4" borderId="3" xfId="0" applyNumberFormat="1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center"/>
    </xf>
    <xf numFmtId="0" fontId="5" fillId="0" borderId="7" xfId="0" applyFont="1" applyBorder="1"/>
    <xf numFmtId="0" fontId="10" fillId="3" borderId="4" xfId="0" applyFont="1" applyFill="1" applyBorder="1" applyAlignment="1">
      <alignment horizontal="center" vertical="center"/>
    </xf>
    <xf numFmtId="0" fontId="5" fillId="0" borderId="8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10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wrapText="1"/>
    </xf>
    <xf numFmtId="0" fontId="1" fillId="3" borderId="4" xfId="0" applyFont="1" applyFill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11" fillId="3" borderId="4" xfId="0" applyFont="1" applyFill="1" applyBorder="1" applyAlignment="1">
      <alignment horizontal="center" vertical="center"/>
    </xf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[1]calcdata!$G$1</c:f>
              <c:strCache>
                <c:ptCount val="1"/>
                <c:pt idx="0">
                  <c:v>H2.PV [sL/h]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cat>
          <c:val>
            <c:numRef>
              <c:f>[1]calcdata!$G$2:$G$829</c:f>
              <c:numCache>
                <c:formatCode>General</c:formatCode>
                <c:ptCount val="828"/>
                <c:pt idx="0">
                  <c:v>2.3181818181818099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7.0047619047619003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7.0058823529411702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4.3692307692307697</c:v>
                </c:pt>
                <c:pt idx="722">
                  <c:v>3.2124999999999999</c:v>
                </c:pt>
                <c:pt idx="723">
                  <c:v>3.2</c:v>
                </c:pt>
                <c:pt idx="724">
                  <c:v>3.19999999999999</c:v>
                </c:pt>
                <c:pt idx="725">
                  <c:v>3.19999999999999</c:v>
                </c:pt>
                <c:pt idx="726">
                  <c:v>3.19999999999999</c:v>
                </c:pt>
                <c:pt idx="727">
                  <c:v>3.2111111111111099</c:v>
                </c:pt>
                <c:pt idx="728">
                  <c:v>3.19999999999999</c:v>
                </c:pt>
                <c:pt idx="729">
                  <c:v>3.19999999999999</c:v>
                </c:pt>
                <c:pt idx="730">
                  <c:v>3.19999999999999</c:v>
                </c:pt>
                <c:pt idx="731">
                  <c:v>3.21</c:v>
                </c:pt>
                <c:pt idx="732">
                  <c:v>3.19999999999999</c:v>
                </c:pt>
                <c:pt idx="733">
                  <c:v>3.19999999999999</c:v>
                </c:pt>
                <c:pt idx="734">
                  <c:v>3.2124999999999901</c:v>
                </c:pt>
                <c:pt idx="735">
                  <c:v>3.2</c:v>
                </c:pt>
                <c:pt idx="736">
                  <c:v>3.2</c:v>
                </c:pt>
                <c:pt idx="737">
                  <c:v>3.19999999999999</c:v>
                </c:pt>
                <c:pt idx="738">
                  <c:v>3.2</c:v>
                </c:pt>
                <c:pt idx="739">
                  <c:v>3.2</c:v>
                </c:pt>
                <c:pt idx="740">
                  <c:v>3.2111111111111099</c:v>
                </c:pt>
                <c:pt idx="741">
                  <c:v>3.19999999999999</c:v>
                </c:pt>
                <c:pt idx="742">
                  <c:v>3.19999999999999</c:v>
                </c:pt>
                <c:pt idx="743">
                  <c:v>3.2</c:v>
                </c:pt>
                <c:pt idx="744">
                  <c:v>3.19999999999999</c:v>
                </c:pt>
                <c:pt idx="745">
                  <c:v>3.19999999999999</c:v>
                </c:pt>
                <c:pt idx="746">
                  <c:v>3.19999999999999</c:v>
                </c:pt>
                <c:pt idx="747">
                  <c:v>3.19999999999999</c:v>
                </c:pt>
                <c:pt idx="748">
                  <c:v>3.21</c:v>
                </c:pt>
                <c:pt idx="749">
                  <c:v>3.19999999999999</c:v>
                </c:pt>
                <c:pt idx="750">
                  <c:v>3.2</c:v>
                </c:pt>
                <c:pt idx="751">
                  <c:v>3.2</c:v>
                </c:pt>
                <c:pt idx="752">
                  <c:v>3.19999999999999</c:v>
                </c:pt>
                <c:pt idx="753">
                  <c:v>3.19999999999999</c:v>
                </c:pt>
                <c:pt idx="754">
                  <c:v>3.19999999999999</c:v>
                </c:pt>
                <c:pt idx="755">
                  <c:v>3.19999999999999</c:v>
                </c:pt>
                <c:pt idx="756">
                  <c:v>3.2124999999999999</c:v>
                </c:pt>
                <c:pt idx="757">
                  <c:v>3.19999999999999</c:v>
                </c:pt>
                <c:pt idx="758">
                  <c:v>3.19999999999999</c:v>
                </c:pt>
                <c:pt idx="759">
                  <c:v>3.19999999999999</c:v>
                </c:pt>
                <c:pt idx="760">
                  <c:v>3.19999999999999</c:v>
                </c:pt>
                <c:pt idx="761">
                  <c:v>3.2090909090909001</c:v>
                </c:pt>
                <c:pt idx="762">
                  <c:v>3.2133333333333298</c:v>
                </c:pt>
                <c:pt idx="763">
                  <c:v>3.2</c:v>
                </c:pt>
                <c:pt idx="764">
                  <c:v>3.19999999999999</c:v>
                </c:pt>
                <c:pt idx="765">
                  <c:v>3.2071428571428502</c:v>
                </c:pt>
                <c:pt idx="766">
                  <c:v>3.19999999999999</c:v>
                </c:pt>
                <c:pt idx="767">
                  <c:v>3.19999999999999</c:v>
                </c:pt>
                <c:pt idx="768">
                  <c:v>3.19999999999999</c:v>
                </c:pt>
                <c:pt idx="769">
                  <c:v>3.19999999999999</c:v>
                </c:pt>
                <c:pt idx="770">
                  <c:v>3.2</c:v>
                </c:pt>
                <c:pt idx="771">
                  <c:v>3.19999999999999</c:v>
                </c:pt>
                <c:pt idx="772">
                  <c:v>3.19999999999999</c:v>
                </c:pt>
                <c:pt idx="773">
                  <c:v>3.21875</c:v>
                </c:pt>
                <c:pt idx="774">
                  <c:v>3.2111111111111099</c:v>
                </c:pt>
                <c:pt idx="775">
                  <c:v>3.2124999999999901</c:v>
                </c:pt>
                <c:pt idx="776">
                  <c:v>3.2</c:v>
                </c:pt>
                <c:pt idx="777">
                  <c:v>3.19999999999999</c:v>
                </c:pt>
                <c:pt idx="778">
                  <c:v>3.19999999999999</c:v>
                </c:pt>
                <c:pt idx="779">
                  <c:v>3.2076923076922998</c:v>
                </c:pt>
                <c:pt idx="780">
                  <c:v>3.19999999999999</c:v>
                </c:pt>
                <c:pt idx="781">
                  <c:v>3.19999999999999</c:v>
                </c:pt>
                <c:pt idx="782">
                  <c:v>3.2</c:v>
                </c:pt>
                <c:pt idx="783">
                  <c:v>3.2111111111111099</c:v>
                </c:pt>
                <c:pt idx="784">
                  <c:v>3.19999999999999</c:v>
                </c:pt>
                <c:pt idx="785">
                  <c:v>3.2</c:v>
                </c:pt>
                <c:pt idx="786">
                  <c:v>3.2124999999999999</c:v>
                </c:pt>
                <c:pt idx="787">
                  <c:v>3.19999999999999</c:v>
                </c:pt>
                <c:pt idx="788">
                  <c:v>3.2062499999999998</c:v>
                </c:pt>
                <c:pt idx="789">
                  <c:v>3.19999999999999</c:v>
                </c:pt>
                <c:pt idx="790">
                  <c:v>3.19999999999999</c:v>
                </c:pt>
                <c:pt idx="791">
                  <c:v>3.19999999999999</c:v>
                </c:pt>
                <c:pt idx="792">
                  <c:v>3.19999999999999</c:v>
                </c:pt>
                <c:pt idx="793">
                  <c:v>3.19999999999999</c:v>
                </c:pt>
                <c:pt idx="794">
                  <c:v>3.19999999999999</c:v>
                </c:pt>
                <c:pt idx="795">
                  <c:v>3.19999999999999</c:v>
                </c:pt>
                <c:pt idx="796">
                  <c:v>3.2099999999999902</c:v>
                </c:pt>
                <c:pt idx="797">
                  <c:v>3.2</c:v>
                </c:pt>
                <c:pt idx="798">
                  <c:v>3.19999999999999</c:v>
                </c:pt>
                <c:pt idx="799">
                  <c:v>3.19999999999999</c:v>
                </c:pt>
                <c:pt idx="800">
                  <c:v>3.19999999999999</c:v>
                </c:pt>
                <c:pt idx="801">
                  <c:v>3.2</c:v>
                </c:pt>
                <c:pt idx="802">
                  <c:v>3.19999999999999</c:v>
                </c:pt>
                <c:pt idx="803">
                  <c:v>3.19999999999999</c:v>
                </c:pt>
                <c:pt idx="804">
                  <c:v>3.19999999999999</c:v>
                </c:pt>
                <c:pt idx="805">
                  <c:v>3.19999999999999</c:v>
                </c:pt>
                <c:pt idx="806">
                  <c:v>3.2</c:v>
                </c:pt>
                <c:pt idx="807">
                  <c:v>3.19999999999999</c:v>
                </c:pt>
                <c:pt idx="808">
                  <c:v>3.19999999999999</c:v>
                </c:pt>
                <c:pt idx="809">
                  <c:v>3.19999999999999</c:v>
                </c:pt>
                <c:pt idx="810">
                  <c:v>3.2</c:v>
                </c:pt>
                <c:pt idx="811">
                  <c:v>3.19999999999999</c:v>
                </c:pt>
                <c:pt idx="812">
                  <c:v>3.2</c:v>
                </c:pt>
                <c:pt idx="813">
                  <c:v>3.19999999999999</c:v>
                </c:pt>
                <c:pt idx="814">
                  <c:v>3.19999999999999</c:v>
                </c:pt>
                <c:pt idx="815">
                  <c:v>3.2</c:v>
                </c:pt>
                <c:pt idx="816">
                  <c:v>3.2</c:v>
                </c:pt>
                <c:pt idx="817">
                  <c:v>3.19999999999999</c:v>
                </c:pt>
                <c:pt idx="818">
                  <c:v>3.2090909090909001</c:v>
                </c:pt>
                <c:pt idx="819">
                  <c:v>3.2153846153846102</c:v>
                </c:pt>
                <c:pt idx="820">
                  <c:v>3.19999999999999</c:v>
                </c:pt>
                <c:pt idx="821">
                  <c:v>3.2083333333333299</c:v>
                </c:pt>
                <c:pt idx="822">
                  <c:v>3.2066666666666599</c:v>
                </c:pt>
                <c:pt idx="823">
                  <c:v>3.2062499999999998</c:v>
                </c:pt>
                <c:pt idx="824">
                  <c:v>3.2083333333333299</c:v>
                </c:pt>
                <c:pt idx="825">
                  <c:v>3.2111111111111099</c:v>
                </c:pt>
                <c:pt idx="826">
                  <c:v>3.2166666666666601</c:v>
                </c:pt>
                <c:pt idx="827">
                  <c:v>3.2124999999999901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5-4723-BBE5-E5B636DBDC7F}"/>
            </c:ext>
          </c:extLst>
        </c:ser>
        <c:ser>
          <c:idx val="1"/>
          <c:order val="1"/>
          <c:tx>
            <c:strRef>
              <c:f>[1]calcdata!$H$1</c:f>
              <c:strCache>
                <c:ptCount val="1"/>
                <c:pt idx="0">
                  <c:v>FAir1.PV [sL/h]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cat>
          <c:val>
            <c:numRef>
              <c:f>[1]calcdata!$H$2:$H$829</c:f>
              <c:numCache>
                <c:formatCode>General</c:formatCode>
                <c:ptCount val="828"/>
                <c:pt idx="0">
                  <c:v>5.6487499999999997</c:v>
                </c:pt>
                <c:pt idx="1">
                  <c:v>5.13</c:v>
                </c:pt>
                <c:pt idx="2">
                  <c:v>5.1425000000000001</c:v>
                </c:pt>
                <c:pt idx="3">
                  <c:v>5.1233333333333304</c:v>
                </c:pt>
                <c:pt idx="4">
                  <c:v>5.1418181818181798</c:v>
                </c:pt>
                <c:pt idx="5">
                  <c:v>5.1425000000000001</c:v>
                </c:pt>
                <c:pt idx="6">
                  <c:v>5.1180000000000003</c:v>
                </c:pt>
                <c:pt idx="7">
                  <c:v>5.13</c:v>
                </c:pt>
                <c:pt idx="8">
                  <c:v>5.1357142857142799</c:v>
                </c:pt>
                <c:pt idx="9">
                  <c:v>5.1475</c:v>
                </c:pt>
                <c:pt idx="10">
                  <c:v>5.1471428571428497</c:v>
                </c:pt>
                <c:pt idx="11">
                  <c:v>5.1583333333333297</c:v>
                </c:pt>
                <c:pt idx="12">
                  <c:v>5.14333333333333</c:v>
                </c:pt>
                <c:pt idx="13">
                  <c:v>5.125</c:v>
                </c:pt>
                <c:pt idx="14">
                  <c:v>5.14</c:v>
                </c:pt>
                <c:pt idx="15">
                  <c:v>5.1224999999999996</c:v>
                </c:pt>
                <c:pt idx="16">
                  <c:v>5.13777777777777</c:v>
                </c:pt>
                <c:pt idx="17">
                  <c:v>5.1533333333333298</c:v>
                </c:pt>
                <c:pt idx="18">
                  <c:v>5.1359999999999904</c:v>
                </c:pt>
                <c:pt idx="19">
                  <c:v>5.1266666666666598</c:v>
                </c:pt>
                <c:pt idx="20">
                  <c:v>5.1349999999999998</c:v>
                </c:pt>
                <c:pt idx="21">
                  <c:v>5.1440000000000001</c:v>
                </c:pt>
                <c:pt idx="22">
                  <c:v>5.1324999999999896</c:v>
                </c:pt>
                <c:pt idx="23">
                  <c:v>5.1485714285714197</c:v>
                </c:pt>
                <c:pt idx="24">
                  <c:v>5.1274999999999897</c:v>
                </c:pt>
                <c:pt idx="25">
                  <c:v>5.1174999999999997</c:v>
                </c:pt>
                <c:pt idx="26">
                  <c:v>5.1360000000000001</c:v>
                </c:pt>
                <c:pt idx="27">
                  <c:v>5.1549999999999896</c:v>
                </c:pt>
                <c:pt idx="28">
                  <c:v>5.1233333333333304</c:v>
                </c:pt>
                <c:pt idx="29">
                  <c:v>5.1375000000000002</c:v>
                </c:pt>
                <c:pt idx="30">
                  <c:v>5.1633333333333304</c:v>
                </c:pt>
                <c:pt idx="31">
                  <c:v>5.12</c:v>
                </c:pt>
                <c:pt idx="32">
                  <c:v>5.1333333333333302</c:v>
                </c:pt>
                <c:pt idx="33">
                  <c:v>5.1224999999999996</c:v>
                </c:pt>
                <c:pt idx="34">
                  <c:v>5.1319999999999997</c:v>
                </c:pt>
                <c:pt idx="35">
                  <c:v>5.1550000000000002</c:v>
                </c:pt>
                <c:pt idx="36">
                  <c:v>5.15</c:v>
                </c:pt>
                <c:pt idx="37">
                  <c:v>5.14</c:v>
                </c:pt>
                <c:pt idx="38">
                  <c:v>5.15</c:v>
                </c:pt>
                <c:pt idx="39">
                  <c:v>5.1375000000000002</c:v>
                </c:pt>
                <c:pt idx="40">
                  <c:v>5.1266666666666598</c:v>
                </c:pt>
                <c:pt idx="41">
                  <c:v>5.1624999999999996</c:v>
                </c:pt>
                <c:pt idx="42">
                  <c:v>5.1379999999999999</c:v>
                </c:pt>
                <c:pt idx="43">
                  <c:v>5.14</c:v>
                </c:pt>
                <c:pt idx="44">
                  <c:v>5.14</c:v>
                </c:pt>
                <c:pt idx="45">
                  <c:v>5.1324999999999896</c:v>
                </c:pt>
                <c:pt idx="46">
                  <c:v>5.1120000000000001</c:v>
                </c:pt>
                <c:pt idx="47">
                  <c:v>5.12</c:v>
                </c:pt>
                <c:pt idx="48">
                  <c:v>5.1520000000000001</c:v>
                </c:pt>
                <c:pt idx="49">
                  <c:v>5.13</c:v>
                </c:pt>
                <c:pt idx="50">
                  <c:v>5.1524999999999999</c:v>
                </c:pt>
                <c:pt idx="51">
                  <c:v>5.1499999999999897</c:v>
                </c:pt>
                <c:pt idx="52">
                  <c:v>5.1316666666666597</c:v>
                </c:pt>
                <c:pt idx="53">
                  <c:v>5.1174999999999997</c:v>
                </c:pt>
                <c:pt idx="54">
                  <c:v>5.1459999999999999</c:v>
                </c:pt>
                <c:pt idx="55">
                  <c:v>5.1099999999999897</c:v>
                </c:pt>
                <c:pt idx="56">
                  <c:v>5.1340000000000003</c:v>
                </c:pt>
                <c:pt idx="57">
                  <c:v>5.16</c:v>
                </c:pt>
                <c:pt idx="58">
                  <c:v>5.1371428571428499</c:v>
                </c:pt>
                <c:pt idx="59">
                  <c:v>5.1425000000000001</c:v>
                </c:pt>
                <c:pt idx="60">
                  <c:v>5.1366666666666596</c:v>
                </c:pt>
                <c:pt idx="61">
                  <c:v>5.1624999999999996</c:v>
                </c:pt>
                <c:pt idx="62">
                  <c:v>5.1349999999999998</c:v>
                </c:pt>
                <c:pt idx="63">
                  <c:v>5.1420000000000003</c:v>
                </c:pt>
                <c:pt idx="64">
                  <c:v>5.1274999999999897</c:v>
                </c:pt>
                <c:pt idx="65">
                  <c:v>5.1420000000000003</c:v>
                </c:pt>
                <c:pt idx="66">
                  <c:v>5.1324999999999896</c:v>
                </c:pt>
                <c:pt idx="67">
                  <c:v>5.1219999999999999</c:v>
                </c:pt>
                <c:pt idx="68">
                  <c:v>5.1375000000000002</c:v>
                </c:pt>
                <c:pt idx="69">
                  <c:v>5.1366666666666596</c:v>
                </c:pt>
                <c:pt idx="70">
                  <c:v>5.1416666666666604</c:v>
                </c:pt>
                <c:pt idx="71">
                  <c:v>5.1440000000000001</c:v>
                </c:pt>
                <c:pt idx="72">
                  <c:v>5.13</c:v>
                </c:pt>
                <c:pt idx="73">
                  <c:v>5.1440000000000001</c:v>
                </c:pt>
                <c:pt idx="74">
                  <c:v>5.1614285714285701</c:v>
                </c:pt>
                <c:pt idx="75">
                  <c:v>5.125</c:v>
                </c:pt>
                <c:pt idx="76">
                  <c:v>5.13</c:v>
                </c:pt>
                <c:pt idx="77">
                  <c:v>5.1216666666666599</c:v>
                </c:pt>
                <c:pt idx="78">
                  <c:v>5.1066666666666602</c:v>
                </c:pt>
                <c:pt idx="79">
                  <c:v>5.1583333333333297</c:v>
                </c:pt>
                <c:pt idx="80">
                  <c:v>5.1333333333333302</c:v>
                </c:pt>
                <c:pt idx="81">
                  <c:v>5.1425000000000001</c:v>
                </c:pt>
                <c:pt idx="82">
                  <c:v>5.1083333333333298</c:v>
                </c:pt>
                <c:pt idx="83">
                  <c:v>5.1340000000000003</c:v>
                </c:pt>
                <c:pt idx="84">
                  <c:v>5.1133333333333297</c:v>
                </c:pt>
                <c:pt idx="85">
                  <c:v>5.1199999999999903</c:v>
                </c:pt>
                <c:pt idx="86">
                  <c:v>5.14</c:v>
                </c:pt>
                <c:pt idx="87">
                  <c:v>5.1280000000000001</c:v>
                </c:pt>
                <c:pt idx="88">
                  <c:v>5.1124999999999998</c:v>
                </c:pt>
                <c:pt idx="89">
                  <c:v>5.1520000000000001</c:v>
                </c:pt>
                <c:pt idx="90">
                  <c:v>5.1349999999999998</c:v>
                </c:pt>
                <c:pt idx="91">
                  <c:v>5.1100000000000003</c:v>
                </c:pt>
                <c:pt idx="92">
                  <c:v>5.1779999999999999</c:v>
                </c:pt>
                <c:pt idx="93">
                  <c:v>5.1533333333333298</c:v>
                </c:pt>
                <c:pt idx="94">
                  <c:v>5.165</c:v>
                </c:pt>
                <c:pt idx="95">
                  <c:v>5.1475</c:v>
                </c:pt>
                <c:pt idx="96">
                  <c:v>5.1416666666666604</c:v>
                </c:pt>
                <c:pt idx="97">
                  <c:v>5.1559999999999997</c:v>
                </c:pt>
                <c:pt idx="98">
                  <c:v>5.14</c:v>
                </c:pt>
                <c:pt idx="99">
                  <c:v>5.1459999999999901</c:v>
                </c:pt>
                <c:pt idx="100">
                  <c:v>5.1375000000000002</c:v>
                </c:pt>
                <c:pt idx="101">
                  <c:v>5.1466666666666603</c:v>
                </c:pt>
                <c:pt idx="102">
                  <c:v>5.1239999999999997</c:v>
                </c:pt>
                <c:pt idx="103">
                  <c:v>5.1449999999999996</c:v>
                </c:pt>
                <c:pt idx="104">
                  <c:v>5.1624999999999996</c:v>
                </c:pt>
                <c:pt idx="105">
                  <c:v>5.1325000000000003</c:v>
                </c:pt>
                <c:pt idx="106">
                  <c:v>5.1420000000000003</c:v>
                </c:pt>
                <c:pt idx="107">
                  <c:v>5.1483333333333299</c:v>
                </c:pt>
                <c:pt idx="108">
                  <c:v>5.1449999999999996</c:v>
                </c:pt>
                <c:pt idx="109">
                  <c:v>5.1574999999999998</c:v>
                </c:pt>
                <c:pt idx="110">
                  <c:v>5.1528571428571404</c:v>
                </c:pt>
                <c:pt idx="111">
                  <c:v>5.15</c:v>
                </c:pt>
                <c:pt idx="112">
                  <c:v>5.1419999999999897</c:v>
                </c:pt>
                <c:pt idx="113">
                  <c:v>5.125</c:v>
                </c:pt>
                <c:pt idx="114">
                  <c:v>5.1233333333333304</c:v>
                </c:pt>
                <c:pt idx="115">
                  <c:v>5.14</c:v>
                </c:pt>
                <c:pt idx="116">
                  <c:v>5.1199999999999903</c:v>
                </c:pt>
                <c:pt idx="117">
                  <c:v>5.1385714285714199</c:v>
                </c:pt>
                <c:pt idx="118">
                  <c:v>5.14</c:v>
                </c:pt>
                <c:pt idx="119">
                  <c:v>5.1228571428571401</c:v>
                </c:pt>
                <c:pt idx="120">
                  <c:v>5.125</c:v>
                </c:pt>
                <c:pt idx="121">
                  <c:v>5.1333333333333302</c:v>
                </c:pt>
                <c:pt idx="122">
                  <c:v>5.1559999999999997</c:v>
                </c:pt>
                <c:pt idx="123">
                  <c:v>5.1349999999999998</c:v>
                </c:pt>
                <c:pt idx="124">
                  <c:v>5.1319999999999997</c:v>
                </c:pt>
                <c:pt idx="125">
                  <c:v>5.1449999999999996</c:v>
                </c:pt>
                <c:pt idx="126">
                  <c:v>5.14</c:v>
                </c:pt>
                <c:pt idx="127">
                  <c:v>5.1360000000000001</c:v>
                </c:pt>
                <c:pt idx="128">
                  <c:v>5.1360000000000001</c:v>
                </c:pt>
                <c:pt idx="129">
                  <c:v>5.16</c:v>
                </c:pt>
                <c:pt idx="130">
                  <c:v>5.1280000000000001</c:v>
                </c:pt>
                <c:pt idx="131">
                  <c:v>5.1550000000000002</c:v>
                </c:pt>
                <c:pt idx="132">
                  <c:v>5.1475</c:v>
                </c:pt>
                <c:pt idx="133">
                  <c:v>5.1416666666666604</c:v>
                </c:pt>
                <c:pt idx="134">
                  <c:v>5.14</c:v>
                </c:pt>
                <c:pt idx="135">
                  <c:v>5.1475</c:v>
                </c:pt>
                <c:pt idx="136">
                  <c:v>5.15</c:v>
                </c:pt>
                <c:pt idx="137">
                  <c:v>5.1449999999999996</c:v>
                </c:pt>
                <c:pt idx="138">
                  <c:v>5.1549999999999896</c:v>
                </c:pt>
                <c:pt idx="139">
                  <c:v>5.0999999999999899</c:v>
                </c:pt>
                <c:pt idx="140">
                  <c:v>5.1139999999999999</c:v>
                </c:pt>
                <c:pt idx="141">
                  <c:v>5.1524999999999999</c:v>
                </c:pt>
                <c:pt idx="142">
                  <c:v>5.1219999999999999</c:v>
                </c:pt>
                <c:pt idx="143">
                  <c:v>5.13</c:v>
                </c:pt>
                <c:pt idx="144">
                  <c:v>5.1574999999999998</c:v>
                </c:pt>
                <c:pt idx="145">
                  <c:v>5.1319999999999997</c:v>
                </c:pt>
                <c:pt idx="146">
                  <c:v>5.1280000000000001</c:v>
                </c:pt>
                <c:pt idx="147">
                  <c:v>5.1120000000000001</c:v>
                </c:pt>
                <c:pt idx="148">
                  <c:v>5.1533333333333298</c:v>
                </c:pt>
                <c:pt idx="149">
                  <c:v>5.1379999999999999</c:v>
                </c:pt>
                <c:pt idx="150">
                  <c:v>5.14</c:v>
                </c:pt>
                <c:pt idx="151">
                  <c:v>5.14</c:v>
                </c:pt>
                <c:pt idx="152">
                  <c:v>5.1516666666666602</c:v>
                </c:pt>
                <c:pt idx="153">
                  <c:v>5.15</c:v>
                </c:pt>
                <c:pt idx="154">
                  <c:v>5.1139999999999999</c:v>
                </c:pt>
                <c:pt idx="155">
                  <c:v>5.125</c:v>
                </c:pt>
                <c:pt idx="156">
                  <c:v>5.1139999999999999</c:v>
                </c:pt>
                <c:pt idx="157">
                  <c:v>5.1283333333333303</c:v>
                </c:pt>
                <c:pt idx="158">
                  <c:v>5.1425000000000001</c:v>
                </c:pt>
                <c:pt idx="159">
                  <c:v>5.1242857142857101</c:v>
                </c:pt>
                <c:pt idx="160">
                  <c:v>5.13</c:v>
                </c:pt>
                <c:pt idx="161">
                  <c:v>5.15</c:v>
                </c:pt>
                <c:pt idx="162">
                  <c:v>5.1516666666666602</c:v>
                </c:pt>
                <c:pt idx="163">
                  <c:v>5.12</c:v>
                </c:pt>
                <c:pt idx="164">
                  <c:v>5.1379999999999999</c:v>
                </c:pt>
                <c:pt idx="165">
                  <c:v>5.1274999999999897</c:v>
                </c:pt>
                <c:pt idx="166">
                  <c:v>5.1362499999999898</c:v>
                </c:pt>
                <c:pt idx="167">
                  <c:v>5.1499999999999897</c:v>
                </c:pt>
                <c:pt idx="168">
                  <c:v>5.1285714285714201</c:v>
                </c:pt>
                <c:pt idx="169">
                  <c:v>5.1180000000000003</c:v>
                </c:pt>
                <c:pt idx="170">
                  <c:v>5.1275000000000004</c:v>
                </c:pt>
                <c:pt idx="171">
                  <c:v>5.1614285714285701</c:v>
                </c:pt>
                <c:pt idx="172">
                  <c:v>5.1224999999999996</c:v>
                </c:pt>
                <c:pt idx="173">
                  <c:v>5.14</c:v>
                </c:pt>
                <c:pt idx="174">
                  <c:v>5.14</c:v>
                </c:pt>
                <c:pt idx="175">
                  <c:v>5.1124999999999998</c:v>
                </c:pt>
                <c:pt idx="176">
                  <c:v>5.1319999999999997</c:v>
                </c:pt>
                <c:pt idx="177">
                  <c:v>5.125</c:v>
                </c:pt>
                <c:pt idx="178">
                  <c:v>5.1416666666666604</c:v>
                </c:pt>
                <c:pt idx="179">
                  <c:v>5.1425000000000001</c:v>
                </c:pt>
                <c:pt idx="180">
                  <c:v>5.1385714285714199</c:v>
                </c:pt>
                <c:pt idx="181">
                  <c:v>5.1283333333333303</c:v>
                </c:pt>
                <c:pt idx="182">
                  <c:v>5.1628571428571401</c:v>
                </c:pt>
                <c:pt idx="183">
                  <c:v>5.15</c:v>
                </c:pt>
                <c:pt idx="184">
                  <c:v>5.1440000000000001</c:v>
                </c:pt>
                <c:pt idx="185">
                  <c:v>5.1174999999999997</c:v>
                </c:pt>
                <c:pt idx="186">
                  <c:v>5.1150000000000002</c:v>
                </c:pt>
                <c:pt idx="187">
                  <c:v>5.1360000000000001</c:v>
                </c:pt>
                <c:pt idx="188">
                  <c:v>5.1375000000000002</c:v>
                </c:pt>
                <c:pt idx="189">
                  <c:v>5.1537499999999996</c:v>
                </c:pt>
                <c:pt idx="190">
                  <c:v>5.1183333333333296</c:v>
                </c:pt>
                <c:pt idx="191">
                  <c:v>5.1514285714285704</c:v>
                </c:pt>
                <c:pt idx="192">
                  <c:v>5.1319999999999997</c:v>
                </c:pt>
                <c:pt idx="193">
                  <c:v>5.165</c:v>
                </c:pt>
                <c:pt idx="194">
                  <c:v>5.1316666666666597</c:v>
                </c:pt>
                <c:pt idx="195">
                  <c:v>5.1366666666666596</c:v>
                </c:pt>
                <c:pt idx="196">
                  <c:v>5.125</c:v>
                </c:pt>
                <c:pt idx="197">
                  <c:v>5.14</c:v>
                </c:pt>
                <c:pt idx="198">
                  <c:v>5.1275000000000004</c:v>
                </c:pt>
                <c:pt idx="199">
                  <c:v>5.1475</c:v>
                </c:pt>
                <c:pt idx="200">
                  <c:v>5.1479999999999997</c:v>
                </c:pt>
                <c:pt idx="201">
                  <c:v>5.1283333333333303</c:v>
                </c:pt>
                <c:pt idx="202">
                  <c:v>5.1325000000000003</c:v>
                </c:pt>
                <c:pt idx="203">
                  <c:v>5.1416666666666604</c:v>
                </c:pt>
                <c:pt idx="204">
                  <c:v>5.1319999999999997</c:v>
                </c:pt>
                <c:pt idx="205">
                  <c:v>5.1583333333333297</c:v>
                </c:pt>
                <c:pt idx="206">
                  <c:v>5.1449999999999996</c:v>
                </c:pt>
                <c:pt idx="207">
                  <c:v>5.1533333333333298</c:v>
                </c:pt>
                <c:pt idx="208">
                  <c:v>5.1725000000000003</c:v>
                </c:pt>
                <c:pt idx="209">
                  <c:v>5.1459999999999999</c:v>
                </c:pt>
                <c:pt idx="210">
                  <c:v>5.1074999999999999</c:v>
                </c:pt>
                <c:pt idx="211">
                  <c:v>5.1516666666666602</c:v>
                </c:pt>
                <c:pt idx="212">
                  <c:v>5.1275000000000004</c:v>
                </c:pt>
                <c:pt idx="213">
                  <c:v>5.1319999999999997</c:v>
                </c:pt>
                <c:pt idx="214">
                  <c:v>5.16</c:v>
                </c:pt>
                <c:pt idx="215">
                  <c:v>5.1449999999999996</c:v>
                </c:pt>
                <c:pt idx="216">
                  <c:v>5.1449999999999996</c:v>
                </c:pt>
                <c:pt idx="217">
                  <c:v>5.1259999999999897</c:v>
                </c:pt>
                <c:pt idx="218">
                  <c:v>5.1349999999999998</c:v>
                </c:pt>
                <c:pt idx="219">
                  <c:v>5.12</c:v>
                </c:pt>
                <c:pt idx="220">
                  <c:v>5.1199999999999903</c:v>
                </c:pt>
                <c:pt idx="221">
                  <c:v>5.1139999999999999</c:v>
                </c:pt>
                <c:pt idx="222">
                  <c:v>5.1420000000000003</c:v>
                </c:pt>
                <c:pt idx="223">
                  <c:v>5.1483333333333299</c:v>
                </c:pt>
                <c:pt idx="224">
                  <c:v>5.16</c:v>
                </c:pt>
                <c:pt idx="225">
                  <c:v>5.1449999999999996</c:v>
                </c:pt>
                <c:pt idx="226">
                  <c:v>5.1566666666666601</c:v>
                </c:pt>
                <c:pt idx="227">
                  <c:v>5.1550000000000002</c:v>
                </c:pt>
                <c:pt idx="228">
                  <c:v>5.1371428571428499</c:v>
                </c:pt>
                <c:pt idx="229">
                  <c:v>5.1624999999999996</c:v>
                </c:pt>
                <c:pt idx="230">
                  <c:v>5.1242857142857101</c:v>
                </c:pt>
                <c:pt idx="231">
                  <c:v>5.1459999999999999</c:v>
                </c:pt>
                <c:pt idx="232">
                  <c:v>5.1379999999999999</c:v>
                </c:pt>
                <c:pt idx="233">
                  <c:v>5.1349999999999998</c:v>
                </c:pt>
                <c:pt idx="234">
                  <c:v>5.1539999999999999</c:v>
                </c:pt>
                <c:pt idx="235">
                  <c:v>5.1499999999999897</c:v>
                </c:pt>
                <c:pt idx="236">
                  <c:v>5.1183333333333296</c:v>
                </c:pt>
                <c:pt idx="237">
                  <c:v>5.1385714285714199</c:v>
                </c:pt>
                <c:pt idx="238">
                  <c:v>5.1174999999999997</c:v>
                </c:pt>
                <c:pt idx="239">
                  <c:v>5.1420000000000003</c:v>
                </c:pt>
                <c:pt idx="240">
                  <c:v>5.1499999999999897</c:v>
                </c:pt>
                <c:pt idx="241">
                  <c:v>5.14333333333333</c:v>
                </c:pt>
                <c:pt idx="242">
                  <c:v>5.1283333333333303</c:v>
                </c:pt>
                <c:pt idx="243">
                  <c:v>5.1449999999999996</c:v>
                </c:pt>
                <c:pt idx="244">
                  <c:v>5.1333333333333302</c:v>
                </c:pt>
                <c:pt idx="245">
                  <c:v>5.16</c:v>
                </c:pt>
                <c:pt idx="246">
                  <c:v>5.1349999999999998</c:v>
                </c:pt>
                <c:pt idx="247">
                  <c:v>5.1374999999999904</c:v>
                </c:pt>
                <c:pt idx="248">
                  <c:v>5.15</c:v>
                </c:pt>
                <c:pt idx="249">
                  <c:v>5.1749999999999998</c:v>
                </c:pt>
                <c:pt idx="250">
                  <c:v>5.13</c:v>
                </c:pt>
                <c:pt idx="251">
                  <c:v>5.14</c:v>
                </c:pt>
                <c:pt idx="252">
                  <c:v>5.14</c:v>
                </c:pt>
                <c:pt idx="253">
                  <c:v>5.1680000000000001</c:v>
                </c:pt>
                <c:pt idx="254">
                  <c:v>5.1379999999999999</c:v>
                </c:pt>
                <c:pt idx="255">
                  <c:v>5.14</c:v>
                </c:pt>
                <c:pt idx="256">
                  <c:v>5.1539999999999999</c:v>
                </c:pt>
                <c:pt idx="257">
                  <c:v>5.1349999999999998</c:v>
                </c:pt>
                <c:pt idx="258">
                  <c:v>5.1559999999999997</c:v>
                </c:pt>
                <c:pt idx="259">
                  <c:v>5.125</c:v>
                </c:pt>
                <c:pt idx="260">
                  <c:v>5.1524999999999999</c:v>
                </c:pt>
                <c:pt idx="261">
                  <c:v>5.14</c:v>
                </c:pt>
                <c:pt idx="262">
                  <c:v>5.12</c:v>
                </c:pt>
                <c:pt idx="263">
                  <c:v>5.1325000000000003</c:v>
                </c:pt>
                <c:pt idx="264">
                  <c:v>5.1416666666666604</c:v>
                </c:pt>
                <c:pt idx="265">
                  <c:v>5.1274999999999897</c:v>
                </c:pt>
                <c:pt idx="266">
                  <c:v>5.13375</c:v>
                </c:pt>
                <c:pt idx="267">
                  <c:v>5.1128571428571403</c:v>
                </c:pt>
                <c:pt idx="268">
                  <c:v>5.1360000000000001</c:v>
                </c:pt>
                <c:pt idx="269">
                  <c:v>5.1375000000000002</c:v>
                </c:pt>
                <c:pt idx="270">
                  <c:v>5.1242857142857101</c:v>
                </c:pt>
                <c:pt idx="271">
                  <c:v>5.15</c:v>
                </c:pt>
                <c:pt idx="272">
                  <c:v>5.1199999999999903</c:v>
                </c:pt>
                <c:pt idx="273">
                  <c:v>5.1239999999999997</c:v>
                </c:pt>
                <c:pt idx="274">
                  <c:v>5.1550000000000002</c:v>
                </c:pt>
                <c:pt idx="275">
                  <c:v>5.1539999999999999</c:v>
                </c:pt>
                <c:pt idx="276">
                  <c:v>5.1466666666666603</c:v>
                </c:pt>
                <c:pt idx="277">
                  <c:v>5.1583333333333297</c:v>
                </c:pt>
                <c:pt idx="278">
                  <c:v>5.1449999999999996</c:v>
                </c:pt>
                <c:pt idx="279">
                  <c:v>5.14</c:v>
                </c:pt>
                <c:pt idx="280">
                  <c:v>5.14</c:v>
                </c:pt>
                <c:pt idx="281">
                  <c:v>5.1239999999999997</c:v>
                </c:pt>
                <c:pt idx="282">
                  <c:v>5.1224999999999996</c:v>
                </c:pt>
                <c:pt idx="283">
                  <c:v>5.1724999999999897</c:v>
                </c:pt>
                <c:pt idx="284">
                  <c:v>5.1399999999999899</c:v>
                </c:pt>
                <c:pt idx="285">
                  <c:v>5.1357142857142799</c:v>
                </c:pt>
                <c:pt idx="286">
                  <c:v>5.1100000000000003</c:v>
                </c:pt>
                <c:pt idx="287">
                  <c:v>5.1550000000000002</c:v>
                </c:pt>
                <c:pt idx="288">
                  <c:v>5.1524999999999999</c:v>
                </c:pt>
                <c:pt idx="289">
                  <c:v>5.1379999999999999</c:v>
                </c:pt>
                <c:pt idx="290">
                  <c:v>5.1388888888888804</c:v>
                </c:pt>
                <c:pt idx="291">
                  <c:v>5.1349999999999998</c:v>
                </c:pt>
                <c:pt idx="292">
                  <c:v>5.1383333333333301</c:v>
                </c:pt>
                <c:pt idx="293">
                  <c:v>5.1449999999999996</c:v>
                </c:pt>
                <c:pt idx="294">
                  <c:v>5.1360000000000001</c:v>
                </c:pt>
                <c:pt idx="295">
                  <c:v>5.16</c:v>
                </c:pt>
                <c:pt idx="296">
                  <c:v>5.13</c:v>
                </c:pt>
                <c:pt idx="297">
                  <c:v>5.17</c:v>
                </c:pt>
                <c:pt idx="298">
                  <c:v>5.1440000000000001</c:v>
                </c:pt>
                <c:pt idx="299">
                  <c:v>5.1275000000000004</c:v>
                </c:pt>
                <c:pt idx="300">
                  <c:v>5.15</c:v>
                </c:pt>
                <c:pt idx="301">
                  <c:v>5.1420000000000003</c:v>
                </c:pt>
                <c:pt idx="302">
                  <c:v>5.1283333333333303</c:v>
                </c:pt>
                <c:pt idx="303">
                  <c:v>5.16</c:v>
                </c:pt>
                <c:pt idx="304">
                  <c:v>5.1399999999999899</c:v>
                </c:pt>
                <c:pt idx="305">
                  <c:v>5.1349999999999998</c:v>
                </c:pt>
                <c:pt idx="306">
                  <c:v>5.1219999999999999</c:v>
                </c:pt>
                <c:pt idx="307">
                  <c:v>5.1312499999999996</c:v>
                </c:pt>
                <c:pt idx="308">
                  <c:v>5.17</c:v>
                </c:pt>
                <c:pt idx="309">
                  <c:v>5.1379999999999999</c:v>
                </c:pt>
                <c:pt idx="310">
                  <c:v>5.1319999999999997</c:v>
                </c:pt>
                <c:pt idx="311">
                  <c:v>5.1349999999999998</c:v>
                </c:pt>
                <c:pt idx="312">
                  <c:v>5.1428571428571397</c:v>
                </c:pt>
                <c:pt idx="313">
                  <c:v>5.16</c:v>
                </c:pt>
                <c:pt idx="314">
                  <c:v>5.13</c:v>
                </c:pt>
                <c:pt idx="315">
                  <c:v>5.14</c:v>
                </c:pt>
                <c:pt idx="316">
                  <c:v>5.1485714285714197</c:v>
                </c:pt>
                <c:pt idx="317">
                  <c:v>5.1524999999999999</c:v>
                </c:pt>
                <c:pt idx="318">
                  <c:v>5.1319999999999997</c:v>
                </c:pt>
                <c:pt idx="319">
                  <c:v>5.1379999999999999</c:v>
                </c:pt>
                <c:pt idx="320">
                  <c:v>5.12</c:v>
                </c:pt>
                <c:pt idx="321">
                  <c:v>5.1375000000000002</c:v>
                </c:pt>
                <c:pt idx="322">
                  <c:v>5.14</c:v>
                </c:pt>
                <c:pt idx="323">
                  <c:v>5.1416666666666604</c:v>
                </c:pt>
                <c:pt idx="324">
                  <c:v>5.15</c:v>
                </c:pt>
                <c:pt idx="325">
                  <c:v>5.1275000000000004</c:v>
                </c:pt>
                <c:pt idx="326">
                  <c:v>5.1379999999999999</c:v>
                </c:pt>
                <c:pt idx="327">
                  <c:v>5.1150000000000002</c:v>
                </c:pt>
                <c:pt idx="328">
                  <c:v>5.1340000000000003</c:v>
                </c:pt>
                <c:pt idx="329">
                  <c:v>5.13</c:v>
                </c:pt>
                <c:pt idx="330">
                  <c:v>5.17</c:v>
                </c:pt>
                <c:pt idx="331">
                  <c:v>5.1466666666666603</c:v>
                </c:pt>
                <c:pt idx="332">
                  <c:v>5.16</c:v>
                </c:pt>
                <c:pt idx="333">
                  <c:v>5.1099999999999897</c:v>
                </c:pt>
                <c:pt idx="334">
                  <c:v>5.1440000000000001</c:v>
                </c:pt>
                <c:pt idx="335">
                  <c:v>5.1328571428571399</c:v>
                </c:pt>
                <c:pt idx="336">
                  <c:v>5.1475</c:v>
                </c:pt>
                <c:pt idx="337">
                  <c:v>5.1319999999999997</c:v>
                </c:pt>
                <c:pt idx="338">
                  <c:v>5.1624999999999996</c:v>
                </c:pt>
                <c:pt idx="339">
                  <c:v>5.1316666666666597</c:v>
                </c:pt>
                <c:pt idx="340">
                  <c:v>5.1449999999999996</c:v>
                </c:pt>
                <c:pt idx="341">
                  <c:v>5.1385714285714297</c:v>
                </c:pt>
                <c:pt idx="342">
                  <c:v>5.1325000000000003</c:v>
                </c:pt>
                <c:pt idx="343">
                  <c:v>5.1475</c:v>
                </c:pt>
                <c:pt idx="344">
                  <c:v>5.1283333333333303</c:v>
                </c:pt>
                <c:pt idx="345">
                  <c:v>5.1339999999999897</c:v>
                </c:pt>
                <c:pt idx="346">
                  <c:v>5.1325000000000003</c:v>
                </c:pt>
                <c:pt idx="347">
                  <c:v>5.1487499999999997</c:v>
                </c:pt>
                <c:pt idx="348">
                  <c:v>5.1649999999999903</c:v>
                </c:pt>
                <c:pt idx="349">
                  <c:v>5.1340000000000003</c:v>
                </c:pt>
                <c:pt idx="350">
                  <c:v>5.12</c:v>
                </c:pt>
                <c:pt idx="351">
                  <c:v>5.15</c:v>
                </c:pt>
                <c:pt idx="352">
                  <c:v>5.1316666666666597</c:v>
                </c:pt>
                <c:pt idx="353">
                  <c:v>5.1283333333333303</c:v>
                </c:pt>
                <c:pt idx="354">
                  <c:v>5.1260000000000003</c:v>
                </c:pt>
                <c:pt idx="355">
                  <c:v>5.1114285714285703</c:v>
                </c:pt>
                <c:pt idx="356">
                  <c:v>5.1150000000000002</c:v>
                </c:pt>
                <c:pt idx="357">
                  <c:v>5.1440000000000001</c:v>
                </c:pt>
                <c:pt idx="358">
                  <c:v>5.1449999999999996</c:v>
                </c:pt>
                <c:pt idx="359">
                  <c:v>5.14</c:v>
                </c:pt>
                <c:pt idx="360">
                  <c:v>5.1319999999999997</c:v>
                </c:pt>
                <c:pt idx="361">
                  <c:v>5.1295999999999902</c:v>
                </c:pt>
                <c:pt idx="362">
                  <c:v>4.25142857142857</c:v>
                </c:pt>
                <c:pt idx="363">
                  <c:v>3.6902499999999998</c:v>
                </c:pt>
                <c:pt idx="364">
                  <c:v>3.33725</c:v>
                </c:pt>
                <c:pt idx="365">
                  <c:v>3.2819999999999898</c:v>
                </c:pt>
                <c:pt idx="366">
                  <c:v>3.1364102564102501</c:v>
                </c:pt>
                <c:pt idx="367">
                  <c:v>3.1797435897435902</c:v>
                </c:pt>
                <c:pt idx="368">
                  <c:v>3.2051282051282</c:v>
                </c:pt>
                <c:pt idx="369">
                  <c:v>4.3097499999999904</c:v>
                </c:pt>
                <c:pt idx="370">
                  <c:v>4.6297368421052596</c:v>
                </c:pt>
                <c:pt idx="371">
                  <c:v>4.7306451612903198</c:v>
                </c:pt>
                <c:pt idx="372">
                  <c:v>5.1099999999999897</c:v>
                </c:pt>
                <c:pt idx="373">
                  <c:v>5.0490000000000004</c:v>
                </c:pt>
                <c:pt idx="374">
                  <c:v>5.1329411764705801</c:v>
                </c:pt>
                <c:pt idx="375">
                  <c:v>5.1160869565217304</c:v>
                </c:pt>
                <c:pt idx="376">
                  <c:v>5.1154838709677399</c:v>
                </c:pt>
                <c:pt idx="377">
                  <c:v>5.0787500000000003</c:v>
                </c:pt>
                <c:pt idx="378">
                  <c:v>5.1085714285714303</c:v>
                </c:pt>
                <c:pt idx="379">
                  <c:v>5.1575999999999897</c:v>
                </c:pt>
                <c:pt idx="380">
                  <c:v>5.0741379310344801</c:v>
                </c:pt>
                <c:pt idx="381">
                  <c:v>5.1180000000000003</c:v>
                </c:pt>
                <c:pt idx="382">
                  <c:v>5.1076470588235301</c:v>
                </c:pt>
                <c:pt idx="383">
                  <c:v>5.0685714285714196</c:v>
                </c:pt>
                <c:pt idx="384">
                  <c:v>5.1320689655172398</c:v>
                </c:pt>
                <c:pt idx="385">
                  <c:v>4.9997297297297303</c:v>
                </c:pt>
                <c:pt idx="386">
                  <c:v>5.0992592592592603</c:v>
                </c:pt>
                <c:pt idx="387">
                  <c:v>5.1078571428571404</c:v>
                </c:pt>
                <c:pt idx="388">
                  <c:v>5.1152941176470597</c:v>
                </c:pt>
                <c:pt idx="389">
                  <c:v>5.1517647058823499</c:v>
                </c:pt>
                <c:pt idx="390">
                  <c:v>5.1611111111111097</c:v>
                </c:pt>
                <c:pt idx="391">
                  <c:v>5.1289999999999996</c:v>
                </c:pt>
                <c:pt idx="392">
                  <c:v>5.1516666666666602</c:v>
                </c:pt>
                <c:pt idx="393">
                  <c:v>5.1558333333333302</c:v>
                </c:pt>
                <c:pt idx="394">
                  <c:v>5.1968750000000004</c:v>
                </c:pt>
                <c:pt idx="395">
                  <c:v>5.1515384615384603</c:v>
                </c:pt>
                <c:pt idx="396">
                  <c:v>5.1237037037036997</c:v>
                </c:pt>
                <c:pt idx="397">
                  <c:v>5.0984999999999996</c:v>
                </c:pt>
                <c:pt idx="398">
                  <c:v>5.1033333333333299</c:v>
                </c:pt>
                <c:pt idx="399">
                  <c:v>5.1040000000000001</c:v>
                </c:pt>
                <c:pt idx="400">
                  <c:v>5.1134782608695604</c:v>
                </c:pt>
                <c:pt idx="401">
                  <c:v>5.0976470588235197</c:v>
                </c:pt>
                <c:pt idx="402">
                  <c:v>4.9894871794871696</c:v>
                </c:pt>
                <c:pt idx="403">
                  <c:v>4.8186842105263104</c:v>
                </c:pt>
                <c:pt idx="404">
                  <c:v>4.8319999999999901</c:v>
                </c:pt>
                <c:pt idx="405">
                  <c:v>4.8429411764705801</c:v>
                </c:pt>
                <c:pt idx="406">
                  <c:v>4.7718421052631497</c:v>
                </c:pt>
                <c:pt idx="407">
                  <c:v>4.6110810810810801</c:v>
                </c:pt>
                <c:pt idx="408">
                  <c:v>4.6094999999999997</c:v>
                </c:pt>
                <c:pt idx="409">
                  <c:v>4.3254999999999999</c:v>
                </c:pt>
                <c:pt idx="410">
                  <c:v>3.9769230769230699</c:v>
                </c:pt>
                <c:pt idx="411">
                  <c:v>3.8560526315789398</c:v>
                </c:pt>
                <c:pt idx="412">
                  <c:v>3.85973684210526</c:v>
                </c:pt>
                <c:pt idx="413">
                  <c:v>3.7994444444444402</c:v>
                </c:pt>
                <c:pt idx="414">
                  <c:v>3.7402564102564102</c:v>
                </c:pt>
                <c:pt idx="415">
                  <c:v>3.4192307692307602</c:v>
                </c:pt>
                <c:pt idx="416">
                  <c:v>3.5561904761904701</c:v>
                </c:pt>
                <c:pt idx="417">
                  <c:v>5.1174999999999997</c:v>
                </c:pt>
                <c:pt idx="418">
                  <c:v>5.1559999999999997</c:v>
                </c:pt>
                <c:pt idx="419">
                  <c:v>5.1457142857142797</c:v>
                </c:pt>
                <c:pt idx="420">
                  <c:v>5.1483333333333299</c:v>
                </c:pt>
                <c:pt idx="421">
                  <c:v>5.12</c:v>
                </c:pt>
                <c:pt idx="422">
                  <c:v>5.14</c:v>
                </c:pt>
                <c:pt idx="423">
                  <c:v>5.1150000000000002</c:v>
                </c:pt>
                <c:pt idx="424">
                  <c:v>5.1457142857142797</c:v>
                </c:pt>
                <c:pt idx="425">
                  <c:v>5.1219999999999999</c:v>
                </c:pt>
                <c:pt idx="426">
                  <c:v>5.1457142857142797</c:v>
                </c:pt>
                <c:pt idx="427">
                  <c:v>5.1440000000000001</c:v>
                </c:pt>
                <c:pt idx="428">
                  <c:v>5.1285714285714201</c:v>
                </c:pt>
                <c:pt idx="429">
                  <c:v>5.1324999999999896</c:v>
                </c:pt>
                <c:pt idx="430">
                  <c:v>5.1379999999999999</c:v>
                </c:pt>
                <c:pt idx="431">
                  <c:v>5.16</c:v>
                </c:pt>
                <c:pt idx="432">
                  <c:v>5.1239999999999997</c:v>
                </c:pt>
                <c:pt idx="433">
                  <c:v>5.1524999999999999</c:v>
                </c:pt>
                <c:pt idx="434">
                  <c:v>5.1574999999999998</c:v>
                </c:pt>
                <c:pt idx="435">
                  <c:v>5.1449999999999996</c:v>
                </c:pt>
                <c:pt idx="436">
                  <c:v>5.1533333333333298</c:v>
                </c:pt>
                <c:pt idx="437">
                  <c:v>5.125</c:v>
                </c:pt>
                <c:pt idx="438">
                  <c:v>5.1574999999999998</c:v>
                </c:pt>
                <c:pt idx="439">
                  <c:v>5.1349999999999998</c:v>
                </c:pt>
                <c:pt idx="440">
                  <c:v>5.1583333333333297</c:v>
                </c:pt>
                <c:pt idx="441">
                  <c:v>5.1574999999999998</c:v>
                </c:pt>
                <c:pt idx="442">
                  <c:v>5.1459999999999999</c:v>
                </c:pt>
                <c:pt idx="443">
                  <c:v>5.1375000000000002</c:v>
                </c:pt>
                <c:pt idx="444">
                  <c:v>5.1449999999999996</c:v>
                </c:pt>
                <c:pt idx="445">
                  <c:v>5.13</c:v>
                </c:pt>
                <c:pt idx="446">
                  <c:v>5.1516666666666602</c:v>
                </c:pt>
                <c:pt idx="447">
                  <c:v>5.1566666666666601</c:v>
                </c:pt>
                <c:pt idx="448">
                  <c:v>5.1259999999999897</c:v>
                </c:pt>
                <c:pt idx="449">
                  <c:v>5.1224999999999996</c:v>
                </c:pt>
                <c:pt idx="450">
                  <c:v>5.1449999999999996</c:v>
                </c:pt>
                <c:pt idx="451">
                  <c:v>5.1349999999999998</c:v>
                </c:pt>
                <c:pt idx="452">
                  <c:v>5.1420000000000003</c:v>
                </c:pt>
                <c:pt idx="453">
                  <c:v>5.1325000000000003</c:v>
                </c:pt>
                <c:pt idx="454">
                  <c:v>5.1440000000000001</c:v>
                </c:pt>
                <c:pt idx="455">
                  <c:v>5.15</c:v>
                </c:pt>
                <c:pt idx="456">
                  <c:v>5.125</c:v>
                </c:pt>
                <c:pt idx="457">
                  <c:v>5.1285714285714201</c:v>
                </c:pt>
                <c:pt idx="458">
                  <c:v>5.1325000000000003</c:v>
                </c:pt>
                <c:pt idx="459">
                  <c:v>5.1516666666666602</c:v>
                </c:pt>
                <c:pt idx="460">
                  <c:v>5.1524999999999999</c:v>
                </c:pt>
                <c:pt idx="461">
                  <c:v>5.1233333333333304</c:v>
                </c:pt>
                <c:pt idx="462">
                  <c:v>5.1333333333333302</c:v>
                </c:pt>
                <c:pt idx="463">
                  <c:v>5.1275000000000004</c:v>
                </c:pt>
                <c:pt idx="464">
                  <c:v>5.12</c:v>
                </c:pt>
                <c:pt idx="465">
                  <c:v>5.1479999999999997</c:v>
                </c:pt>
                <c:pt idx="466">
                  <c:v>5.1174999999999997</c:v>
                </c:pt>
                <c:pt idx="467">
                  <c:v>5.1349999999999998</c:v>
                </c:pt>
                <c:pt idx="468">
                  <c:v>5.1416666666666604</c:v>
                </c:pt>
                <c:pt idx="469">
                  <c:v>5.1349999999999998</c:v>
                </c:pt>
                <c:pt idx="470">
                  <c:v>5.1366666666666596</c:v>
                </c:pt>
                <c:pt idx="471">
                  <c:v>5.1050000000000004</c:v>
                </c:pt>
                <c:pt idx="472">
                  <c:v>5.1316666666666597</c:v>
                </c:pt>
                <c:pt idx="473">
                  <c:v>5.1379999999999999</c:v>
                </c:pt>
                <c:pt idx="474">
                  <c:v>5.15</c:v>
                </c:pt>
                <c:pt idx="475">
                  <c:v>5.14</c:v>
                </c:pt>
                <c:pt idx="476">
                  <c:v>5.1449999999999996</c:v>
                </c:pt>
                <c:pt idx="477">
                  <c:v>5.14</c:v>
                </c:pt>
                <c:pt idx="478">
                  <c:v>5.1666666666666599</c:v>
                </c:pt>
                <c:pt idx="479">
                  <c:v>5.1775000000000002</c:v>
                </c:pt>
                <c:pt idx="480">
                  <c:v>5.1539999999999999</c:v>
                </c:pt>
                <c:pt idx="481">
                  <c:v>5.14</c:v>
                </c:pt>
                <c:pt idx="482">
                  <c:v>5.1442857142857097</c:v>
                </c:pt>
                <c:pt idx="483">
                  <c:v>5.1639999999999997</c:v>
                </c:pt>
                <c:pt idx="484">
                  <c:v>5.15</c:v>
                </c:pt>
                <c:pt idx="485">
                  <c:v>5.1537499999999996</c:v>
                </c:pt>
                <c:pt idx="486">
                  <c:v>5.14</c:v>
                </c:pt>
                <c:pt idx="487">
                  <c:v>5.1299999999999901</c:v>
                </c:pt>
                <c:pt idx="488">
                  <c:v>5.1499999999999897</c:v>
                </c:pt>
                <c:pt idx="489">
                  <c:v>5.1680000000000001</c:v>
                </c:pt>
                <c:pt idx="490">
                  <c:v>5.1375000000000002</c:v>
                </c:pt>
                <c:pt idx="491">
                  <c:v>5.1479999999999997</c:v>
                </c:pt>
                <c:pt idx="492">
                  <c:v>5.1475</c:v>
                </c:pt>
                <c:pt idx="493">
                  <c:v>5.1239999999999997</c:v>
                </c:pt>
                <c:pt idx="494">
                  <c:v>5.1275000000000004</c:v>
                </c:pt>
                <c:pt idx="495">
                  <c:v>5.1099999999999897</c:v>
                </c:pt>
                <c:pt idx="496">
                  <c:v>5.1100000000000003</c:v>
                </c:pt>
                <c:pt idx="497">
                  <c:v>5.1416666666666604</c:v>
                </c:pt>
                <c:pt idx="498">
                  <c:v>5.13</c:v>
                </c:pt>
                <c:pt idx="499">
                  <c:v>5.1383333333333301</c:v>
                </c:pt>
                <c:pt idx="500">
                  <c:v>5.1449999999999996</c:v>
                </c:pt>
                <c:pt idx="501">
                  <c:v>5.13</c:v>
                </c:pt>
                <c:pt idx="502">
                  <c:v>5.14</c:v>
                </c:pt>
                <c:pt idx="503">
                  <c:v>5.1100000000000003</c:v>
                </c:pt>
                <c:pt idx="504">
                  <c:v>5.1420000000000003</c:v>
                </c:pt>
                <c:pt idx="505">
                  <c:v>5.13</c:v>
                </c:pt>
                <c:pt idx="506">
                  <c:v>5.1216666666666599</c:v>
                </c:pt>
                <c:pt idx="507">
                  <c:v>5.1325000000000003</c:v>
                </c:pt>
                <c:pt idx="508">
                  <c:v>5.1366666666666596</c:v>
                </c:pt>
                <c:pt idx="509">
                  <c:v>5.1675000000000004</c:v>
                </c:pt>
                <c:pt idx="510">
                  <c:v>5.14</c:v>
                </c:pt>
                <c:pt idx="511">
                  <c:v>5.1425000000000001</c:v>
                </c:pt>
                <c:pt idx="512">
                  <c:v>5.12</c:v>
                </c:pt>
                <c:pt idx="513">
                  <c:v>5.1420000000000003</c:v>
                </c:pt>
                <c:pt idx="514">
                  <c:v>5.16</c:v>
                </c:pt>
                <c:pt idx="515">
                  <c:v>5.1120000000000001</c:v>
                </c:pt>
                <c:pt idx="516">
                  <c:v>5.12</c:v>
                </c:pt>
                <c:pt idx="517">
                  <c:v>5.15</c:v>
                </c:pt>
                <c:pt idx="518">
                  <c:v>5.1416666666666604</c:v>
                </c:pt>
                <c:pt idx="519">
                  <c:v>5.1479999999999997</c:v>
                </c:pt>
                <c:pt idx="520">
                  <c:v>5.13</c:v>
                </c:pt>
                <c:pt idx="521">
                  <c:v>5.1379999999999999</c:v>
                </c:pt>
                <c:pt idx="522">
                  <c:v>5.1124999999999998</c:v>
                </c:pt>
                <c:pt idx="523">
                  <c:v>5.1159999999999997</c:v>
                </c:pt>
                <c:pt idx="524">
                  <c:v>5.14</c:v>
                </c:pt>
                <c:pt idx="525">
                  <c:v>5.1266666666666598</c:v>
                </c:pt>
                <c:pt idx="526">
                  <c:v>5.13</c:v>
                </c:pt>
                <c:pt idx="527">
                  <c:v>5.1479999999999997</c:v>
                </c:pt>
                <c:pt idx="528">
                  <c:v>5.125</c:v>
                </c:pt>
                <c:pt idx="529">
                  <c:v>5.1214285714285701</c:v>
                </c:pt>
                <c:pt idx="530">
                  <c:v>5.14333333333333</c:v>
                </c:pt>
                <c:pt idx="531">
                  <c:v>5.165</c:v>
                </c:pt>
                <c:pt idx="532">
                  <c:v>5.1079999999999997</c:v>
                </c:pt>
                <c:pt idx="533">
                  <c:v>5.1374999999999904</c:v>
                </c:pt>
                <c:pt idx="534">
                  <c:v>5.13</c:v>
                </c:pt>
                <c:pt idx="535">
                  <c:v>5.0839999999999996</c:v>
                </c:pt>
                <c:pt idx="536">
                  <c:v>5.12</c:v>
                </c:pt>
                <c:pt idx="537">
                  <c:v>5.1559999999999997</c:v>
                </c:pt>
                <c:pt idx="538">
                  <c:v>5.1224999999999996</c:v>
                </c:pt>
                <c:pt idx="539">
                  <c:v>5.1149999999999904</c:v>
                </c:pt>
                <c:pt idx="540">
                  <c:v>5.1257142857142801</c:v>
                </c:pt>
                <c:pt idx="541">
                  <c:v>5.1475</c:v>
                </c:pt>
                <c:pt idx="542">
                  <c:v>5.14</c:v>
                </c:pt>
                <c:pt idx="543">
                  <c:v>5.1599999999999904</c:v>
                </c:pt>
                <c:pt idx="544">
                  <c:v>5.1183333333333296</c:v>
                </c:pt>
                <c:pt idx="545">
                  <c:v>5.13</c:v>
                </c:pt>
                <c:pt idx="546">
                  <c:v>5.13</c:v>
                </c:pt>
                <c:pt idx="547">
                  <c:v>5.1479999999999997</c:v>
                </c:pt>
                <c:pt idx="548">
                  <c:v>5.1425000000000001</c:v>
                </c:pt>
                <c:pt idx="549">
                  <c:v>5.1585714285714204</c:v>
                </c:pt>
                <c:pt idx="550">
                  <c:v>5.15</c:v>
                </c:pt>
                <c:pt idx="551">
                  <c:v>5.1449999999999996</c:v>
                </c:pt>
                <c:pt idx="552">
                  <c:v>5.1274999999999897</c:v>
                </c:pt>
                <c:pt idx="553">
                  <c:v>5.1539999999999999</c:v>
                </c:pt>
                <c:pt idx="554">
                  <c:v>5.13</c:v>
                </c:pt>
                <c:pt idx="555">
                  <c:v>5.1519999999999904</c:v>
                </c:pt>
                <c:pt idx="556">
                  <c:v>5.125</c:v>
                </c:pt>
                <c:pt idx="557">
                  <c:v>5.0119047619047601</c:v>
                </c:pt>
                <c:pt idx="558">
                  <c:v>5.1544444444444402</c:v>
                </c:pt>
                <c:pt idx="559">
                  <c:v>5.1363636363636296</c:v>
                </c:pt>
                <c:pt idx="560">
                  <c:v>5.1339999999999897</c:v>
                </c:pt>
                <c:pt idx="561">
                  <c:v>5.1483333333333299</c:v>
                </c:pt>
                <c:pt idx="562">
                  <c:v>5.1271428571428501</c:v>
                </c:pt>
                <c:pt idx="563">
                  <c:v>5.1099999999999897</c:v>
                </c:pt>
                <c:pt idx="564">
                  <c:v>5.1224999999999996</c:v>
                </c:pt>
                <c:pt idx="565">
                  <c:v>5.14</c:v>
                </c:pt>
                <c:pt idx="566">
                  <c:v>5.1475</c:v>
                </c:pt>
                <c:pt idx="567">
                  <c:v>5.1033333333333299</c:v>
                </c:pt>
                <c:pt idx="568">
                  <c:v>5.125</c:v>
                </c:pt>
                <c:pt idx="569">
                  <c:v>5.1360000000000001</c:v>
                </c:pt>
                <c:pt idx="570">
                  <c:v>5.1074999999999999</c:v>
                </c:pt>
                <c:pt idx="571">
                  <c:v>5.1333333333333302</c:v>
                </c:pt>
                <c:pt idx="572">
                  <c:v>5.1440000000000001</c:v>
                </c:pt>
                <c:pt idx="573">
                  <c:v>5.1325000000000003</c:v>
                </c:pt>
                <c:pt idx="574">
                  <c:v>5.12</c:v>
                </c:pt>
                <c:pt idx="575">
                  <c:v>5.1159999999999997</c:v>
                </c:pt>
                <c:pt idx="576">
                  <c:v>5.13</c:v>
                </c:pt>
                <c:pt idx="577">
                  <c:v>5.125</c:v>
                </c:pt>
                <c:pt idx="578">
                  <c:v>5.1516666666666602</c:v>
                </c:pt>
                <c:pt idx="579">
                  <c:v>5.1375000000000002</c:v>
                </c:pt>
                <c:pt idx="580">
                  <c:v>5.1319999999999997</c:v>
                </c:pt>
                <c:pt idx="581">
                  <c:v>5.1516666666666602</c:v>
                </c:pt>
                <c:pt idx="582">
                  <c:v>5.1475</c:v>
                </c:pt>
                <c:pt idx="583">
                  <c:v>5.1219999999999999</c:v>
                </c:pt>
                <c:pt idx="584">
                  <c:v>5.125</c:v>
                </c:pt>
                <c:pt idx="585">
                  <c:v>5.1319999999999997</c:v>
                </c:pt>
                <c:pt idx="586">
                  <c:v>5.1440000000000001</c:v>
                </c:pt>
                <c:pt idx="587">
                  <c:v>5.1355555555555501</c:v>
                </c:pt>
                <c:pt idx="588">
                  <c:v>5.1174999999999997</c:v>
                </c:pt>
                <c:pt idx="589">
                  <c:v>5.1275000000000004</c:v>
                </c:pt>
                <c:pt idx="590">
                  <c:v>5.14</c:v>
                </c:pt>
                <c:pt idx="591">
                  <c:v>5.1375000000000002</c:v>
                </c:pt>
                <c:pt idx="592">
                  <c:v>5.1349999999999998</c:v>
                </c:pt>
                <c:pt idx="593">
                  <c:v>5.1519999999999904</c:v>
                </c:pt>
                <c:pt idx="594">
                  <c:v>5.1524999999999999</c:v>
                </c:pt>
                <c:pt idx="595">
                  <c:v>5.1314285714285699</c:v>
                </c:pt>
                <c:pt idx="596">
                  <c:v>5.1319999999999997</c:v>
                </c:pt>
                <c:pt idx="597">
                  <c:v>5.1366666666666596</c:v>
                </c:pt>
                <c:pt idx="598">
                  <c:v>5.1579999999999897</c:v>
                </c:pt>
                <c:pt idx="599">
                  <c:v>5.1379999999999999</c:v>
                </c:pt>
                <c:pt idx="600">
                  <c:v>5.14</c:v>
                </c:pt>
                <c:pt idx="601">
                  <c:v>5.13</c:v>
                </c:pt>
                <c:pt idx="602">
                  <c:v>5.1328571428571399</c:v>
                </c:pt>
                <c:pt idx="603">
                  <c:v>5.1624999999999996</c:v>
                </c:pt>
                <c:pt idx="604">
                  <c:v>5.1239999999999997</c:v>
                </c:pt>
                <c:pt idx="605">
                  <c:v>5.1528571428571404</c:v>
                </c:pt>
                <c:pt idx="606">
                  <c:v>5.14333333333333</c:v>
                </c:pt>
                <c:pt idx="607">
                  <c:v>5.1259999999999897</c:v>
                </c:pt>
                <c:pt idx="608">
                  <c:v>5.1274999999999897</c:v>
                </c:pt>
                <c:pt idx="609">
                  <c:v>5.1425000000000001</c:v>
                </c:pt>
                <c:pt idx="610">
                  <c:v>5.1183333333333296</c:v>
                </c:pt>
                <c:pt idx="611">
                  <c:v>5.1666666666666599</c:v>
                </c:pt>
                <c:pt idx="612">
                  <c:v>5.1425000000000001</c:v>
                </c:pt>
                <c:pt idx="613">
                  <c:v>5.1360000000000001</c:v>
                </c:pt>
                <c:pt idx="614">
                  <c:v>5.1349999999999998</c:v>
                </c:pt>
                <c:pt idx="615">
                  <c:v>5.1283333333333303</c:v>
                </c:pt>
                <c:pt idx="616">
                  <c:v>5.125</c:v>
                </c:pt>
                <c:pt idx="617">
                  <c:v>5.1340000000000003</c:v>
                </c:pt>
                <c:pt idx="618">
                  <c:v>5.14</c:v>
                </c:pt>
                <c:pt idx="619">
                  <c:v>5.1483333333333299</c:v>
                </c:pt>
                <c:pt idx="620">
                  <c:v>5.14</c:v>
                </c:pt>
                <c:pt idx="621">
                  <c:v>5.13</c:v>
                </c:pt>
                <c:pt idx="622">
                  <c:v>5.1514285714285704</c:v>
                </c:pt>
                <c:pt idx="623">
                  <c:v>5.1425000000000001</c:v>
                </c:pt>
                <c:pt idx="624">
                  <c:v>5.1420000000000003</c:v>
                </c:pt>
                <c:pt idx="625">
                  <c:v>5.1475</c:v>
                </c:pt>
                <c:pt idx="626">
                  <c:v>5.13</c:v>
                </c:pt>
                <c:pt idx="627">
                  <c:v>5.1239999999999997</c:v>
                </c:pt>
                <c:pt idx="628">
                  <c:v>5.1499999999999897</c:v>
                </c:pt>
                <c:pt idx="629">
                  <c:v>5.15</c:v>
                </c:pt>
                <c:pt idx="630">
                  <c:v>5.1349999999999998</c:v>
                </c:pt>
                <c:pt idx="631">
                  <c:v>5.1579999999999897</c:v>
                </c:pt>
                <c:pt idx="632">
                  <c:v>5.1274999999999897</c:v>
                </c:pt>
                <c:pt idx="633">
                  <c:v>5.1266666666666598</c:v>
                </c:pt>
                <c:pt idx="634">
                  <c:v>5.1274999999999897</c:v>
                </c:pt>
                <c:pt idx="635">
                  <c:v>5.1266666666666598</c:v>
                </c:pt>
                <c:pt idx="636">
                  <c:v>5.14</c:v>
                </c:pt>
                <c:pt idx="637">
                  <c:v>5.14</c:v>
                </c:pt>
                <c:pt idx="638">
                  <c:v>5.1275000000000004</c:v>
                </c:pt>
                <c:pt idx="639">
                  <c:v>5.1459999999999901</c:v>
                </c:pt>
                <c:pt idx="640">
                  <c:v>5.1049999999999898</c:v>
                </c:pt>
                <c:pt idx="641">
                  <c:v>4.8812499999999996</c:v>
                </c:pt>
                <c:pt idx="642">
                  <c:v>3.81454545454545</c:v>
                </c:pt>
                <c:pt idx="643">
                  <c:v>4.2716666666666603</c:v>
                </c:pt>
                <c:pt idx="644">
                  <c:v>5.125</c:v>
                </c:pt>
                <c:pt idx="645">
                  <c:v>5.12</c:v>
                </c:pt>
                <c:pt idx="646">
                  <c:v>5.1542857142857104</c:v>
                </c:pt>
                <c:pt idx="647">
                  <c:v>4.9175000000000004</c:v>
                </c:pt>
                <c:pt idx="648">
                  <c:v>5.1333333333333302</c:v>
                </c:pt>
                <c:pt idx="649">
                  <c:v>5.1533333333333298</c:v>
                </c:pt>
                <c:pt idx="650">
                  <c:v>5.1475</c:v>
                </c:pt>
                <c:pt idx="651">
                  <c:v>5.17</c:v>
                </c:pt>
                <c:pt idx="652">
                  <c:v>5.1524999999999999</c:v>
                </c:pt>
                <c:pt idx="653">
                  <c:v>5.1199999999999903</c:v>
                </c:pt>
                <c:pt idx="654">
                  <c:v>5.1188888888888799</c:v>
                </c:pt>
                <c:pt idx="655">
                  <c:v>5.1524999999999999</c:v>
                </c:pt>
                <c:pt idx="656">
                  <c:v>5.14</c:v>
                </c:pt>
                <c:pt idx="657">
                  <c:v>5.14</c:v>
                </c:pt>
                <c:pt idx="658">
                  <c:v>5.1316666666666597</c:v>
                </c:pt>
                <c:pt idx="659">
                  <c:v>5.1425000000000001</c:v>
                </c:pt>
                <c:pt idx="660">
                  <c:v>5.1128571428571403</c:v>
                </c:pt>
                <c:pt idx="661">
                  <c:v>5.1349999999999998</c:v>
                </c:pt>
                <c:pt idx="662">
                  <c:v>5.1440000000000001</c:v>
                </c:pt>
                <c:pt idx="663">
                  <c:v>5.1574999999999998</c:v>
                </c:pt>
                <c:pt idx="664">
                  <c:v>5.1374999999999904</c:v>
                </c:pt>
                <c:pt idx="665">
                  <c:v>5.1325000000000003</c:v>
                </c:pt>
                <c:pt idx="666">
                  <c:v>5.165</c:v>
                </c:pt>
                <c:pt idx="667">
                  <c:v>5.1050000000000004</c:v>
                </c:pt>
                <c:pt idx="668">
                  <c:v>5.1485714285714197</c:v>
                </c:pt>
                <c:pt idx="669">
                  <c:v>5.1366666666666596</c:v>
                </c:pt>
                <c:pt idx="670">
                  <c:v>5.1662499999999998</c:v>
                </c:pt>
                <c:pt idx="671">
                  <c:v>5.1379999999999999</c:v>
                </c:pt>
                <c:pt idx="672">
                  <c:v>5.1479999999999997</c:v>
                </c:pt>
                <c:pt idx="673">
                  <c:v>5.1120000000000001</c:v>
                </c:pt>
                <c:pt idx="674">
                  <c:v>5.13</c:v>
                </c:pt>
                <c:pt idx="675">
                  <c:v>5.1459999999999999</c:v>
                </c:pt>
                <c:pt idx="676">
                  <c:v>5.1571428571428504</c:v>
                </c:pt>
                <c:pt idx="677">
                  <c:v>5.1550000000000002</c:v>
                </c:pt>
                <c:pt idx="678">
                  <c:v>5.1524999999999999</c:v>
                </c:pt>
                <c:pt idx="679">
                  <c:v>5.15</c:v>
                </c:pt>
                <c:pt idx="680">
                  <c:v>5.16</c:v>
                </c:pt>
                <c:pt idx="681">
                  <c:v>5.1379999999999999</c:v>
                </c:pt>
                <c:pt idx="682">
                  <c:v>5.1375000000000002</c:v>
                </c:pt>
                <c:pt idx="683">
                  <c:v>5.14</c:v>
                </c:pt>
                <c:pt idx="684">
                  <c:v>5.16</c:v>
                </c:pt>
                <c:pt idx="685">
                  <c:v>5.13</c:v>
                </c:pt>
                <c:pt idx="686">
                  <c:v>5.13</c:v>
                </c:pt>
                <c:pt idx="687">
                  <c:v>5.1383333333333301</c:v>
                </c:pt>
                <c:pt idx="688">
                  <c:v>5.1333333333333302</c:v>
                </c:pt>
                <c:pt idx="689">
                  <c:v>5.1280000000000001</c:v>
                </c:pt>
                <c:pt idx="690">
                  <c:v>5.1349999999999998</c:v>
                </c:pt>
                <c:pt idx="691">
                  <c:v>5.1360000000000001</c:v>
                </c:pt>
                <c:pt idx="692">
                  <c:v>5.1449999999999996</c:v>
                </c:pt>
                <c:pt idx="693">
                  <c:v>5.1459999999999999</c:v>
                </c:pt>
                <c:pt idx="694">
                  <c:v>5.1440000000000001</c:v>
                </c:pt>
                <c:pt idx="695">
                  <c:v>5.15</c:v>
                </c:pt>
                <c:pt idx="696">
                  <c:v>5.14</c:v>
                </c:pt>
                <c:pt idx="697">
                  <c:v>5.1360000000000001</c:v>
                </c:pt>
                <c:pt idx="698">
                  <c:v>5.1374999999999904</c:v>
                </c:pt>
                <c:pt idx="699">
                  <c:v>5.1440000000000001</c:v>
                </c:pt>
                <c:pt idx="700">
                  <c:v>5.1516666666666602</c:v>
                </c:pt>
                <c:pt idx="701">
                  <c:v>5.1419999999999897</c:v>
                </c:pt>
                <c:pt idx="702">
                  <c:v>5.1324999999999896</c:v>
                </c:pt>
                <c:pt idx="703">
                  <c:v>5.1314285714285699</c:v>
                </c:pt>
                <c:pt idx="704">
                  <c:v>5.14</c:v>
                </c:pt>
                <c:pt idx="705">
                  <c:v>5.1524999999999999</c:v>
                </c:pt>
                <c:pt idx="706">
                  <c:v>5.1314285714285699</c:v>
                </c:pt>
                <c:pt idx="707">
                  <c:v>5.1499999999999897</c:v>
                </c:pt>
                <c:pt idx="708">
                  <c:v>5.14</c:v>
                </c:pt>
                <c:pt idx="709">
                  <c:v>5.1280000000000001</c:v>
                </c:pt>
                <c:pt idx="710">
                  <c:v>5.14333333333333</c:v>
                </c:pt>
                <c:pt idx="711">
                  <c:v>5.1419999999999897</c:v>
                </c:pt>
                <c:pt idx="712">
                  <c:v>5.1485714285714197</c:v>
                </c:pt>
                <c:pt idx="713">
                  <c:v>5.1224999999999996</c:v>
                </c:pt>
                <c:pt idx="714">
                  <c:v>5.13</c:v>
                </c:pt>
                <c:pt idx="715">
                  <c:v>5.15</c:v>
                </c:pt>
                <c:pt idx="716">
                  <c:v>5.12</c:v>
                </c:pt>
                <c:pt idx="717">
                  <c:v>5.1360000000000001</c:v>
                </c:pt>
                <c:pt idx="718">
                  <c:v>5.1550000000000002</c:v>
                </c:pt>
                <c:pt idx="719">
                  <c:v>5.12</c:v>
                </c:pt>
                <c:pt idx="720">
                  <c:v>5.1016666666666604</c:v>
                </c:pt>
                <c:pt idx="721">
                  <c:v>8.3658823529411706</c:v>
                </c:pt>
                <c:pt idx="722">
                  <c:v>8.5666666666666593</c:v>
                </c:pt>
                <c:pt idx="723">
                  <c:v>8.5933333333333302</c:v>
                </c:pt>
                <c:pt idx="724">
                  <c:v>8.5663636363636293</c:v>
                </c:pt>
                <c:pt idx="725">
                  <c:v>8.5806666666666604</c:v>
                </c:pt>
                <c:pt idx="726">
                  <c:v>8.5753333333333295</c:v>
                </c:pt>
                <c:pt idx="727">
                  <c:v>8.5500000000000007</c:v>
                </c:pt>
                <c:pt idx="728">
                  <c:v>8.5333333333333297</c:v>
                </c:pt>
                <c:pt idx="729">
                  <c:v>8.5699999999999896</c:v>
                </c:pt>
                <c:pt idx="730">
                  <c:v>8.5438461538461503</c:v>
                </c:pt>
                <c:pt idx="731">
                  <c:v>8.5527272727272692</c:v>
                </c:pt>
                <c:pt idx="732">
                  <c:v>8.5616666666666692</c:v>
                </c:pt>
                <c:pt idx="733">
                  <c:v>8.58318181818181</c:v>
                </c:pt>
                <c:pt idx="734">
                  <c:v>8.5485714285714192</c:v>
                </c:pt>
                <c:pt idx="735">
                  <c:v>8.5449999999999999</c:v>
                </c:pt>
                <c:pt idx="736">
                  <c:v>8.5655000000000001</c:v>
                </c:pt>
                <c:pt idx="737">
                  <c:v>8.56374999999999</c:v>
                </c:pt>
                <c:pt idx="738">
                  <c:v>8.5454545454545396</c:v>
                </c:pt>
                <c:pt idx="739">
                  <c:v>8.5573333333333306</c:v>
                </c:pt>
                <c:pt idx="740">
                  <c:v>8.5794117647058794</c:v>
                </c:pt>
                <c:pt idx="741">
                  <c:v>8.59</c:v>
                </c:pt>
                <c:pt idx="742">
                  <c:v>8.5757142857142803</c:v>
                </c:pt>
                <c:pt idx="743">
                  <c:v>8.5827272727272703</c:v>
                </c:pt>
                <c:pt idx="744">
                  <c:v>8.5811111111111096</c:v>
                </c:pt>
                <c:pt idx="745">
                  <c:v>8.5711764705882292</c:v>
                </c:pt>
                <c:pt idx="746">
                  <c:v>8.5972727272727205</c:v>
                </c:pt>
                <c:pt idx="747">
                  <c:v>8.5924999999999994</c:v>
                </c:pt>
                <c:pt idx="748">
                  <c:v>8.5950000000000006</c:v>
                </c:pt>
                <c:pt idx="749">
                  <c:v>8.5758823529411696</c:v>
                </c:pt>
                <c:pt idx="750">
                  <c:v>8.58</c:v>
                </c:pt>
                <c:pt idx="751">
                  <c:v>8.5806249999999995</c:v>
                </c:pt>
                <c:pt idx="752">
                  <c:v>8.5736842105263094</c:v>
                </c:pt>
                <c:pt idx="753">
                  <c:v>8.5889473684210493</c:v>
                </c:pt>
                <c:pt idx="754">
                  <c:v>8.5706249999999997</c:v>
                </c:pt>
                <c:pt idx="755">
                  <c:v>8.5516666666666605</c:v>
                </c:pt>
                <c:pt idx="756">
                  <c:v>8.5950000000000006</c:v>
                </c:pt>
                <c:pt idx="757">
                  <c:v>8.5739999999999998</c:v>
                </c:pt>
                <c:pt idx="758">
                  <c:v>8.5466666666666598</c:v>
                </c:pt>
                <c:pt idx="759">
                  <c:v>8.5699999999999896</c:v>
                </c:pt>
                <c:pt idx="760">
                  <c:v>8.5530000000000008</c:v>
                </c:pt>
                <c:pt idx="761">
                  <c:v>8.5715384615384593</c:v>
                </c:pt>
                <c:pt idx="762">
                  <c:v>8.5425000000000004</c:v>
                </c:pt>
                <c:pt idx="763">
                  <c:v>8.54714285714285</c:v>
                </c:pt>
                <c:pt idx="764">
                  <c:v>8.5549999999999997</c:v>
                </c:pt>
                <c:pt idx="765">
                  <c:v>8.5692857142857104</c:v>
                </c:pt>
                <c:pt idx="766">
                  <c:v>8.57</c:v>
                </c:pt>
                <c:pt idx="767">
                  <c:v>8.5754545454545408</c:v>
                </c:pt>
                <c:pt idx="768">
                  <c:v>8.5699999999999896</c:v>
                </c:pt>
                <c:pt idx="769">
                  <c:v>8.5939999999999994</c:v>
                </c:pt>
                <c:pt idx="770">
                  <c:v>8.5674999999999901</c:v>
                </c:pt>
                <c:pt idx="771">
                  <c:v>8.5573333333333306</c:v>
                </c:pt>
                <c:pt idx="772">
                  <c:v>8.5438461538461503</c:v>
                </c:pt>
                <c:pt idx="773">
                  <c:v>8.5735714285714302</c:v>
                </c:pt>
                <c:pt idx="774">
                  <c:v>8.5530000000000008</c:v>
                </c:pt>
                <c:pt idx="775">
                  <c:v>8.5599999999999898</c:v>
                </c:pt>
                <c:pt idx="776">
                  <c:v>8.5708695652173894</c:v>
                </c:pt>
                <c:pt idx="777">
                  <c:v>8.5635714285714304</c:v>
                </c:pt>
                <c:pt idx="778">
                  <c:v>8.5692857142857104</c:v>
                </c:pt>
                <c:pt idx="779">
                  <c:v>8.5616666666666603</c:v>
                </c:pt>
                <c:pt idx="780">
                  <c:v>8.5719999999999992</c:v>
                </c:pt>
                <c:pt idx="781">
                  <c:v>8.5688888888888801</c:v>
                </c:pt>
                <c:pt idx="782">
                  <c:v>8.5749999999999993</c:v>
                </c:pt>
                <c:pt idx="783">
                  <c:v>8.5683333333333298</c:v>
                </c:pt>
                <c:pt idx="784">
                  <c:v>8.5728571428571403</c:v>
                </c:pt>
                <c:pt idx="785">
                  <c:v>8.5826666666666593</c:v>
                </c:pt>
                <c:pt idx="786">
                  <c:v>8.5606249999999999</c:v>
                </c:pt>
                <c:pt idx="787">
                  <c:v>8.5557142857142807</c:v>
                </c:pt>
                <c:pt idx="788">
                  <c:v>8.5870588235294107</c:v>
                </c:pt>
                <c:pt idx="789">
                  <c:v>8.5716666666666601</c:v>
                </c:pt>
                <c:pt idx="790">
                  <c:v>8.5913333333333295</c:v>
                </c:pt>
                <c:pt idx="791">
                  <c:v>8.5619999999999994</c:v>
                </c:pt>
                <c:pt idx="792">
                  <c:v>8.5973333333333297</c:v>
                </c:pt>
                <c:pt idx="793">
                  <c:v>8.5353846153846096</c:v>
                </c:pt>
                <c:pt idx="794">
                  <c:v>8.5982352941176394</c:v>
                </c:pt>
                <c:pt idx="795">
                  <c:v>8.5629411764705807</c:v>
                </c:pt>
                <c:pt idx="796">
                  <c:v>8.5788888888888799</c:v>
                </c:pt>
                <c:pt idx="797">
                  <c:v>8.5433333333333294</c:v>
                </c:pt>
                <c:pt idx="798">
                  <c:v>8.5499999999999901</c:v>
                </c:pt>
                <c:pt idx="799">
                  <c:v>8.5466666666666598</c:v>
                </c:pt>
                <c:pt idx="800">
                  <c:v>8.5862499999999997</c:v>
                </c:pt>
                <c:pt idx="801">
                  <c:v>8.5483333333333302</c:v>
                </c:pt>
                <c:pt idx="802">
                  <c:v>8.5749999999999993</c:v>
                </c:pt>
                <c:pt idx="803">
                  <c:v>8.5954545454545404</c:v>
                </c:pt>
                <c:pt idx="804">
                  <c:v>8.58642857142857</c:v>
                </c:pt>
                <c:pt idx="805">
                  <c:v>8.56449999999999</c:v>
                </c:pt>
                <c:pt idx="806">
                  <c:v>8.6066666666666602</c:v>
                </c:pt>
                <c:pt idx="807">
                  <c:v>8.5764285714285702</c:v>
                </c:pt>
                <c:pt idx="808">
                  <c:v>8.5914285714285707</c:v>
                </c:pt>
                <c:pt idx="809">
                  <c:v>8.5561111111111092</c:v>
                </c:pt>
                <c:pt idx="810">
                  <c:v>8.5652380952380902</c:v>
                </c:pt>
                <c:pt idx="811">
                  <c:v>8.5653333333333297</c:v>
                </c:pt>
                <c:pt idx="812">
                  <c:v>8.5758823529411696</c:v>
                </c:pt>
                <c:pt idx="813">
                  <c:v>8.5749999999999993</c:v>
                </c:pt>
                <c:pt idx="814">
                  <c:v>8.5625</c:v>
                </c:pt>
                <c:pt idx="815">
                  <c:v>8.6033333333333299</c:v>
                </c:pt>
                <c:pt idx="816">
                  <c:v>8.5641666666666598</c:v>
                </c:pt>
                <c:pt idx="817">
                  <c:v>8.5419999999999998</c:v>
                </c:pt>
                <c:pt idx="818">
                  <c:v>8.56</c:v>
                </c:pt>
                <c:pt idx="819">
                  <c:v>8.57</c:v>
                </c:pt>
                <c:pt idx="820">
                  <c:v>8.5537500000000009</c:v>
                </c:pt>
                <c:pt idx="821">
                  <c:v>8.5659090909090896</c:v>
                </c:pt>
                <c:pt idx="822">
                  <c:v>8.56076923076923</c:v>
                </c:pt>
                <c:pt idx="823">
                  <c:v>8.5193750000000001</c:v>
                </c:pt>
                <c:pt idx="824">
                  <c:v>8.5836363636363604</c:v>
                </c:pt>
                <c:pt idx="825">
                  <c:v>8.5754999999999999</c:v>
                </c:pt>
                <c:pt idx="826">
                  <c:v>8.5336842105263102</c:v>
                </c:pt>
                <c:pt idx="827">
                  <c:v>8.5469230769230702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5-4723-BBE5-E5B636DBD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314016"/>
        <c:axId val="1501319424"/>
      </c:lineChart>
      <c:catAx>
        <c:axId val="15013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19424"/>
        <c:crosses val="autoZero"/>
        <c:auto val="1"/>
        <c:lblAlgn val="ctr"/>
        <c:lblOffset val="100"/>
        <c:noMultiLvlLbl val="1"/>
      </c:catAx>
      <c:valAx>
        <c:axId val="15013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'SS Data'!$O$1</c:f>
              <c:strCache>
                <c:ptCount val="1"/>
                <c:pt idx="0">
                  <c:v>Online Optical 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'SS Data'!$O$2:$O$101</c:f>
              <c:numCache>
                <c:formatCode>General</c:formatCode>
                <c:ptCount val="100"/>
                <c:pt idx="0">
                  <c:v>1.82726025641025</c:v>
                </c:pt>
                <c:pt idx="1">
                  <c:v>1.82165833333333</c:v>
                </c:pt>
                <c:pt idx="2">
                  <c:v>1.8244758547008499</c:v>
                </c:pt>
                <c:pt idx="3">
                  <c:v>1.83089217273954</c:v>
                </c:pt>
                <c:pt idx="4">
                  <c:v>1.8325028490028401</c:v>
                </c:pt>
                <c:pt idx="5">
                  <c:v>1.80565</c:v>
                </c:pt>
                <c:pt idx="6">
                  <c:v>1.79913589743589</c:v>
                </c:pt>
                <c:pt idx="7">
                  <c:v>1.8273333333333299</c:v>
                </c:pt>
                <c:pt idx="8">
                  <c:v>1.83083903508771</c:v>
                </c:pt>
                <c:pt idx="9">
                  <c:v>1.8543544871794799</c:v>
                </c:pt>
                <c:pt idx="10">
                  <c:v>1.8607100947100901</c:v>
                </c:pt>
                <c:pt idx="11">
                  <c:v>1.8698928158928101</c:v>
                </c:pt>
                <c:pt idx="12">
                  <c:v>1.86999659244264</c:v>
                </c:pt>
                <c:pt idx="13">
                  <c:v>1.86325341880341</c:v>
                </c:pt>
                <c:pt idx="14">
                  <c:v>1.85714668514668</c:v>
                </c:pt>
                <c:pt idx="15">
                  <c:v>1.85591988304093</c:v>
                </c:pt>
                <c:pt idx="16">
                  <c:v>1.86420811965811</c:v>
                </c:pt>
                <c:pt idx="17">
                  <c:v>1.85676432778932</c:v>
                </c:pt>
                <c:pt idx="18">
                  <c:v>1.86766936572199</c:v>
                </c:pt>
                <c:pt idx="19">
                  <c:v>1.8499696581196501</c:v>
                </c:pt>
                <c:pt idx="20">
                  <c:v>1.85659166666666</c:v>
                </c:pt>
                <c:pt idx="21">
                  <c:v>1.8565126068376001</c:v>
                </c:pt>
                <c:pt idx="22">
                  <c:v>1.85286691086691</c:v>
                </c:pt>
                <c:pt idx="23">
                  <c:v>1.86031184210526</c:v>
                </c:pt>
                <c:pt idx="24">
                  <c:v>1.85910833333333</c:v>
                </c:pt>
                <c:pt idx="25">
                  <c:v>1.86042892487629</c:v>
                </c:pt>
                <c:pt idx="26">
                  <c:v>1.8555923076923</c:v>
                </c:pt>
                <c:pt idx="27">
                  <c:v>1.8578267094017</c:v>
                </c:pt>
                <c:pt idx="28">
                  <c:v>1.8540715918347399</c:v>
                </c:pt>
                <c:pt idx="29">
                  <c:v>1.87228430049482</c:v>
                </c:pt>
                <c:pt idx="30">
                  <c:v>1.8750474158368899</c:v>
                </c:pt>
                <c:pt idx="31">
                  <c:v>1.8679771367521301</c:v>
                </c:pt>
                <c:pt idx="32">
                  <c:v>1.86364362604362</c:v>
                </c:pt>
                <c:pt idx="33">
                  <c:v>1.86662480881691</c:v>
                </c:pt>
                <c:pt idx="34">
                  <c:v>1.86014999999999</c:v>
                </c:pt>
                <c:pt idx="35">
                  <c:v>1.8573231981981899</c:v>
                </c:pt>
                <c:pt idx="36">
                  <c:v>1.86739342105263</c:v>
                </c:pt>
                <c:pt idx="37">
                  <c:v>1.8470443657219899</c:v>
                </c:pt>
                <c:pt idx="38">
                  <c:v>1.8486744152046699</c:v>
                </c:pt>
                <c:pt idx="39">
                  <c:v>1.84611754385964</c:v>
                </c:pt>
                <c:pt idx="40">
                  <c:v>1.86007055132055</c:v>
                </c:pt>
                <c:pt idx="41">
                  <c:v>1.84774424627056</c:v>
                </c:pt>
                <c:pt idx="42">
                  <c:v>1.8519496297917299</c:v>
                </c:pt>
                <c:pt idx="43">
                  <c:v>1.84300614035087</c:v>
                </c:pt>
                <c:pt idx="44">
                  <c:v>1.86016825327351</c:v>
                </c:pt>
                <c:pt idx="45">
                  <c:v>1.8376214912280699</c:v>
                </c:pt>
                <c:pt idx="46">
                  <c:v>1.85624102564102</c:v>
                </c:pt>
                <c:pt idx="47">
                  <c:v>1.84748076923076</c:v>
                </c:pt>
                <c:pt idx="48">
                  <c:v>1.85407226720647</c:v>
                </c:pt>
                <c:pt idx="49">
                  <c:v>1.8558673897581699</c:v>
                </c:pt>
                <c:pt idx="50">
                  <c:v>1.86908728070175</c:v>
                </c:pt>
                <c:pt idx="51">
                  <c:v>1.86707503217503</c:v>
                </c:pt>
                <c:pt idx="52">
                  <c:v>1.87368690958164</c:v>
                </c:pt>
                <c:pt idx="53">
                  <c:v>1.86695422852001</c:v>
                </c:pt>
                <c:pt idx="54">
                  <c:v>1.8769069415569399</c:v>
                </c:pt>
                <c:pt idx="55">
                  <c:v>1.8650886039886001</c:v>
                </c:pt>
                <c:pt idx="56">
                  <c:v>1.8755826923076899</c:v>
                </c:pt>
                <c:pt idx="57">
                  <c:v>1.87238034188034</c:v>
                </c:pt>
                <c:pt idx="58">
                  <c:v>1.8722231626363199</c:v>
                </c:pt>
                <c:pt idx="59">
                  <c:v>1.87428920377867</c:v>
                </c:pt>
                <c:pt idx="60">
                  <c:v>1.8810397323436701</c:v>
                </c:pt>
                <c:pt idx="61">
                  <c:v>1.86686054880791</c:v>
                </c:pt>
                <c:pt idx="62">
                  <c:v>1.8808820512820501</c:v>
                </c:pt>
                <c:pt idx="63">
                  <c:v>1.87647158119658</c:v>
                </c:pt>
                <c:pt idx="64">
                  <c:v>1.8800520676691701</c:v>
                </c:pt>
                <c:pt idx="65">
                  <c:v>1.8849359724096499</c:v>
                </c:pt>
                <c:pt idx="66">
                  <c:v>1.8813039963039899</c:v>
                </c:pt>
                <c:pt idx="67">
                  <c:v>1.8824961216277001</c:v>
                </c:pt>
                <c:pt idx="68">
                  <c:v>1.88888418803418</c:v>
                </c:pt>
                <c:pt idx="69">
                  <c:v>1.89095587895587</c:v>
                </c:pt>
                <c:pt idx="70">
                  <c:v>1.88833547008547</c:v>
                </c:pt>
                <c:pt idx="71">
                  <c:v>1.88894508547008</c:v>
                </c:pt>
                <c:pt idx="72">
                  <c:v>1.8957073774179001</c:v>
                </c:pt>
                <c:pt idx="73">
                  <c:v>1.89704059829059</c:v>
                </c:pt>
                <c:pt idx="74">
                  <c:v>1.8908935897435899</c:v>
                </c:pt>
                <c:pt idx="75">
                  <c:v>1.89517592592592</c:v>
                </c:pt>
                <c:pt idx="76">
                  <c:v>1.89668827673827</c:v>
                </c:pt>
                <c:pt idx="77">
                  <c:v>1.9072870370370301</c:v>
                </c:pt>
                <c:pt idx="78">
                  <c:v>1.91770030959752</c:v>
                </c:pt>
                <c:pt idx="79">
                  <c:v>1.91655004135649</c:v>
                </c:pt>
                <c:pt idx="80">
                  <c:v>1.9138570512820501</c:v>
                </c:pt>
                <c:pt idx="81">
                  <c:v>1.9171313131313099</c:v>
                </c:pt>
                <c:pt idx="82">
                  <c:v>1.9184417126804201</c:v>
                </c:pt>
                <c:pt idx="83">
                  <c:v>1.9252049286128201</c:v>
                </c:pt>
                <c:pt idx="84">
                  <c:v>1.92797729988052</c:v>
                </c:pt>
                <c:pt idx="85">
                  <c:v>1.92346240601503</c:v>
                </c:pt>
                <c:pt idx="86">
                  <c:v>1.92416769865841</c:v>
                </c:pt>
                <c:pt idx="87">
                  <c:v>1.92641226366226</c:v>
                </c:pt>
                <c:pt idx="88">
                  <c:v>1.91476315789473</c:v>
                </c:pt>
                <c:pt idx="89">
                  <c:v>1.9036891891891801</c:v>
                </c:pt>
                <c:pt idx="90">
                  <c:v>1.8937595287595199</c:v>
                </c:pt>
                <c:pt idx="91">
                  <c:v>1.87573444272445</c:v>
                </c:pt>
                <c:pt idx="92">
                  <c:v>1.8863306535569599</c:v>
                </c:pt>
                <c:pt idx="93">
                  <c:v>1.8758034188034101</c:v>
                </c:pt>
                <c:pt idx="94">
                  <c:v>1.86641217846481</c:v>
                </c:pt>
                <c:pt idx="95">
                  <c:v>1.8705835919928</c:v>
                </c:pt>
                <c:pt idx="96">
                  <c:v>1.87700742240215</c:v>
                </c:pt>
                <c:pt idx="97">
                  <c:v>1.8565324074074001</c:v>
                </c:pt>
                <c:pt idx="98">
                  <c:v>1.8364737179487101</c:v>
                </c:pt>
                <c:pt idx="99">
                  <c:v>1.8399811066126801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C-4D10-82D1-D937D3E28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429007"/>
        <c:axId val="1960825071"/>
      </c:lineChart>
      <c:catAx>
        <c:axId val="96442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25071"/>
        <c:crosses val="autoZero"/>
        <c:auto val="1"/>
        <c:lblAlgn val="ctr"/>
        <c:lblOffset val="100"/>
        <c:noMultiLvlLbl val="0"/>
      </c:catAx>
      <c:valAx>
        <c:axId val="19608250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2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'graphs 1.0'!$E$1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'graphs 1.0'!$D$2:$D$1309</c:f>
              <c:numCache>
                <c:formatCode>m/d/yyyy\ h:mm</c:formatCode>
                <c:ptCount val="1308"/>
              </c:numCache>
            </c:numRef>
          </c:xVal>
          <c:yVal>
            <c:numRef>
              <c:f>'graphs 1.0'!$E$2:$E$1309</c:f>
              <c:numCache>
                <c:formatCode>General</c:formatCode>
                <c:ptCount val="130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8-4849-B226-ADE39442541E}"/>
            </c:ext>
          </c:extLst>
        </c:ser>
        <c:ser>
          <c:idx val="1"/>
          <c:order val="1"/>
          <c:tx>
            <c:strRef>
              <c:f>'graphs 1.0'!$H$1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'graphs 1.0'!$D$2:$D$1309</c:f>
              <c:numCache>
                <c:formatCode>m/d/yyyy\ h:mm</c:formatCode>
                <c:ptCount val="1308"/>
              </c:numCache>
            </c:numRef>
          </c:xVal>
          <c:yVal>
            <c:numRef>
              <c:f>'graphs 1.0'!$H$2:$H$1309</c:f>
              <c:numCache>
                <c:formatCode>General</c:formatCode>
                <c:ptCount val="130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18-4849-B226-ADE39442541E}"/>
            </c:ext>
          </c:extLst>
        </c:ser>
        <c:ser>
          <c:idx val="2"/>
          <c:order val="2"/>
          <c:tx>
            <c:strRef>
              <c:f>'graphs 1.0'!$K$1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'graphs 1.0'!$D$2:$D$1309</c:f>
              <c:numCache>
                <c:formatCode>m/d/yyyy\ h:mm</c:formatCode>
                <c:ptCount val="1308"/>
              </c:numCache>
            </c:numRef>
          </c:xVal>
          <c:yVal>
            <c:numRef>
              <c:f>'graphs 1.0'!$K$2:$K$1309</c:f>
              <c:numCache>
                <c:formatCode>General</c:formatCode>
                <c:ptCount val="130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18-4849-B226-ADE394425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384800"/>
        <c:axId val="1475392704"/>
      </c:scatterChart>
      <c:valAx>
        <c:axId val="14753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92704"/>
        <c:crosses val="autoZero"/>
        <c:crossBetween val="midCat"/>
      </c:valAx>
      <c:valAx>
        <c:axId val="14753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Gas consumption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'graphs 1.0'!$F$1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'graphs 1.0'!$D$2:$D$1309</c:f>
              <c:numCache>
                <c:formatCode>m/d/yyyy\ h:mm</c:formatCode>
                <c:ptCount val="1308"/>
              </c:numCache>
            </c:numRef>
          </c:xVal>
          <c:yVal>
            <c:numRef>
              <c:f>'graphs 1.0'!$F$2:$F$1309</c:f>
              <c:numCache>
                <c:formatCode>General</c:formatCode>
                <c:ptCount val="130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6-46A0-B991-FCC0B283FDEE}"/>
            </c:ext>
          </c:extLst>
        </c:ser>
        <c:ser>
          <c:idx val="1"/>
          <c:order val="1"/>
          <c:tx>
            <c:strRef>
              <c:f>'graphs 1.0'!$I$1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'graphs 1.0'!$D$2:$D$1309</c:f>
              <c:numCache>
                <c:formatCode>m/d/yyyy\ h:mm</c:formatCode>
                <c:ptCount val="1308"/>
              </c:numCache>
            </c:numRef>
          </c:xVal>
          <c:yVal>
            <c:numRef>
              <c:f>'graphs 1.0'!$I$2:$I$1309</c:f>
              <c:numCache>
                <c:formatCode>General</c:formatCode>
                <c:ptCount val="130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6-46A0-B991-FCC0B283FDEE}"/>
            </c:ext>
          </c:extLst>
        </c:ser>
        <c:ser>
          <c:idx val="2"/>
          <c:order val="2"/>
          <c:tx>
            <c:strRef>
              <c:f>'graphs 1.0'!$M$1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'graphs 1.0'!$D$2:$D$1309</c:f>
              <c:numCache>
                <c:formatCode>m/d/yyyy\ h:mm</c:formatCode>
                <c:ptCount val="1308"/>
              </c:numCache>
            </c:numRef>
          </c:xVal>
          <c:yVal>
            <c:numRef>
              <c:f>'graphs 1.0'!$M$2:$M$1309</c:f>
              <c:numCache>
                <c:formatCode>General</c:formatCode>
                <c:ptCount val="130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66-46A0-B991-FCC0B283F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384800"/>
        <c:axId val="1475392704"/>
      </c:scatterChart>
      <c:valAx>
        <c:axId val="14753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92704"/>
        <c:crosses val="autoZero"/>
        <c:crossBetween val="midCat"/>
      </c:valAx>
      <c:valAx>
        <c:axId val="14753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795337</xdr:colOff>
      <xdr:row>811</xdr:row>
      <xdr:rowOff>109537</xdr:rowOff>
    </xdr:from>
    <xdr:to>
      <xdr:col>9</xdr:col>
      <xdr:colOff>757237</xdr:colOff>
      <xdr:row>825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8D801-7ACF-4FEB-AA88-E8E00F0DD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89648</xdr:colOff>
      <xdr:row>2</xdr:row>
      <xdr:rowOff>123266</xdr:rowOff>
    </xdr:from>
    <xdr:to>
      <xdr:col>8</xdr:col>
      <xdr:colOff>425825</xdr:colOff>
      <xdr:row>20</xdr:row>
      <xdr:rowOff>42584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70168E-DBCF-4B27-B652-B77C29D60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20</xdr:row>
      <xdr:rowOff>76200</xdr:rowOff>
    </xdr:from>
    <xdr:to>
      <xdr:col>15</xdr:col>
      <xdr:colOff>400049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20CF7-FDCB-F187-ED8A-056F8677C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33</xdr:row>
      <xdr:rowOff>85725</xdr:rowOff>
    </xdr:from>
    <xdr:to>
      <xdr:col>13</xdr:col>
      <xdr:colOff>609599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B9716-ADCC-4F7E-8DEE-30AC101D7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harry_newton_nottingham_ac_uk/Documents/Reactor%20Runs%20Data/reactor%20data/4th%20Run%20Proteomics%20Pilot%202.0/olim%20to%20hlim%20merged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data"/>
      <sheetName val="olim to hlim merged data"/>
    </sheetNames>
    <sheetDataSet>
      <sheetData sheetId="0">
        <row r="1">
          <cell r="G1" t="str">
            <v>H2.PV [sL/h]</v>
          </cell>
          <cell r="H1" t="str">
            <v>FAir1.PV [sL/h]</v>
          </cell>
        </row>
        <row r="2">
          <cell r="B2">
            <v>44635.541666666664</v>
          </cell>
          <cell r="G2">
            <v>2.3181818181818099</v>
          </cell>
          <cell r="H2">
            <v>5.6487499999999997</v>
          </cell>
        </row>
        <row r="3">
          <cell r="B3">
            <v>44635.555555555555</v>
          </cell>
          <cell r="G3">
            <v>7</v>
          </cell>
          <cell r="H3">
            <v>5.13</v>
          </cell>
        </row>
        <row r="4">
          <cell r="B4">
            <v>44635.569444444445</v>
          </cell>
          <cell r="G4">
            <v>7</v>
          </cell>
          <cell r="H4">
            <v>5.1425000000000001</v>
          </cell>
        </row>
        <row r="5">
          <cell r="B5">
            <v>44635.583333333336</v>
          </cell>
          <cell r="G5">
            <v>7</v>
          </cell>
          <cell r="H5">
            <v>5.1233333333333304</v>
          </cell>
        </row>
        <row r="6">
          <cell r="B6">
            <v>44635.597222222219</v>
          </cell>
          <cell r="G6">
            <v>7</v>
          </cell>
          <cell r="H6">
            <v>5.1418181818181798</v>
          </cell>
        </row>
        <row r="7">
          <cell r="B7">
            <v>44635.611111111109</v>
          </cell>
          <cell r="G7">
            <v>7</v>
          </cell>
          <cell r="H7">
            <v>5.1425000000000001</v>
          </cell>
        </row>
        <row r="8">
          <cell r="B8">
            <v>44635.625</v>
          </cell>
          <cell r="G8">
            <v>7</v>
          </cell>
          <cell r="H8">
            <v>5.1180000000000003</v>
          </cell>
        </row>
        <row r="9">
          <cell r="B9">
            <v>44635.638888888891</v>
          </cell>
          <cell r="G9">
            <v>7</v>
          </cell>
          <cell r="H9">
            <v>5.13</v>
          </cell>
        </row>
        <row r="10">
          <cell r="B10">
            <v>44635.652777777781</v>
          </cell>
          <cell r="G10">
            <v>7</v>
          </cell>
          <cell r="H10">
            <v>5.1357142857142799</v>
          </cell>
        </row>
        <row r="11">
          <cell r="B11">
            <v>44635.666666666664</v>
          </cell>
          <cell r="G11">
            <v>7</v>
          </cell>
          <cell r="H11">
            <v>5.1475</v>
          </cell>
        </row>
        <row r="12">
          <cell r="B12">
            <v>44635.680555555555</v>
          </cell>
          <cell r="G12">
            <v>7</v>
          </cell>
          <cell r="H12">
            <v>5.1471428571428497</v>
          </cell>
        </row>
        <row r="13">
          <cell r="B13">
            <v>44635.694444444445</v>
          </cell>
          <cell r="G13">
            <v>7</v>
          </cell>
          <cell r="H13">
            <v>5.1583333333333297</v>
          </cell>
        </row>
        <row r="14">
          <cell r="B14">
            <v>44635.708333333336</v>
          </cell>
          <cell r="G14">
            <v>7</v>
          </cell>
          <cell r="H14">
            <v>5.14333333333333</v>
          </cell>
        </row>
        <row r="15">
          <cell r="B15">
            <v>44635.722222222219</v>
          </cell>
          <cell r="G15">
            <v>7</v>
          </cell>
          <cell r="H15">
            <v>5.125</v>
          </cell>
        </row>
        <row r="16">
          <cell r="B16">
            <v>44635.736111111109</v>
          </cell>
          <cell r="G16">
            <v>7</v>
          </cell>
          <cell r="H16">
            <v>5.14</v>
          </cell>
        </row>
        <row r="17">
          <cell r="B17">
            <v>44635.75</v>
          </cell>
          <cell r="G17">
            <v>7</v>
          </cell>
          <cell r="H17">
            <v>5.1224999999999996</v>
          </cell>
        </row>
        <row r="18">
          <cell r="B18">
            <v>44635.763888888891</v>
          </cell>
          <cell r="G18">
            <v>7</v>
          </cell>
          <cell r="H18">
            <v>5.13777777777777</v>
          </cell>
        </row>
        <row r="19">
          <cell r="B19">
            <v>44635.777777777781</v>
          </cell>
          <cell r="G19">
            <v>7</v>
          </cell>
          <cell r="H19">
            <v>5.1533333333333298</v>
          </cell>
        </row>
        <row r="20">
          <cell r="B20">
            <v>44635.791666666664</v>
          </cell>
          <cell r="G20">
            <v>7</v>
          </cell>
          <cell r="H20">
            <v>5.1359999999999904</v>
          </cell>
        </row>
        <row r="21">
          <cell r="B21">
            <v>44635.805555555555</v>
          </cell>
          <cell r="G21">
            <v>7</v>
          </cell>
          <cell r="H21">
            <v>5.1266666666666598</v>
          </cell>
        </row>
        <row r="22">
          <cell r="B22">
            <v>44635.819444444445</v>
          </cell>
          <cell r="G22">
            <v>7</v>
          </cell>
          <cell r="H22">
            <v>5.1349999999999998</v>
          </cell>
        </row>
        <row r="23">
          <cell r="B23">
            <v>44635.833333333336</v>
          </cell>
          <cell r="G23">
            <v>7</v>
          </cell>
          <cell r="H23">
            <v>5.1440000000000001</v>
          </cell>
        </row>
        <row r="24">
          <cell r="B24">
            <v>44635.847222222219</v>
          </cell>
          <cell r="G24">
            <v>7</v>
          </cell>
          <cell r="H24">
            <v>5.1324999999999896</v>
          </cell>
        </row>
        <row r="25">
          <cell r="B25">
            <v>44635.861111111109</v>
          </cell>
          <cell r="G25">
            <v>7</v>
          </cell>
          <cell r="H25">
            <v>5.1485714285714197</v>
          </cell>
        </row>
        <row r="26">
          <cell r="B26">
            <v>44635.875</v>
          </cell>
          <cell r="G26">
            <v>7</v>
          </cell>
          <cell r="H26">
            <v>5.1274999999999897</v>
          </cell>
        </row>
        <row r="27">
          <cell r="B27">
            <v>44635.888888888891</v>
          </cell>
          <cell r="G27">
            <v>7</v>
          </cell>
          <cell r="H27">
            <v>5.1174999999999997</v>
          </cell>
        </row>
        <row r="28">
          <cell r="B28">
            <v>44635.902777777781</v>
          </cell>
          <cell r="G28">
            <v>7</v>
          </cell>
          <cell r="H28">
            <v>5.1360000000000001</v>
          </cell>
        </row>
        <row r="29">
          <cell r="B29">
            <v>44635.916666666664</v>
          </cell>
          <cell r="G29">
            <v>7</v>
          </cell>
          <cell r="H29">
            <v>5.1549999999999896</v>
          </cell>
        </row>
        <row r="30">
          <cell r="B30">
            <v>44635.930555555555</v>
          </cell>
          <cell r="G30">
            <v>7</v>
          </cell>
          <cell r="H30">
            <v>5.1233333333333304</v>
          </cell>
        </row>
        <row r="31">
          <cell r="B31">
            <v>44635.944444444445</v>
          </cell>
          <cell r="G31">
            <v>7</v>
          </cell>
          <cell r="H31">
            <v>5.1375000000000002</v>
          </cell>
        </row>
        <row r="32">
          <cell r="B32">
            <v>44635.958333333336</v>
          </cell>
          <cell r="G32">
            <v>7</v>
          </cell>
          <cell r="H32">
            <v>5.1633333333333304</v>
          </cell>
        </row>
        <row r="33">
          <cell r="B33">
            <v>44635.972222222219</v>
          </cell>
          <cell r="G33">
            <v>7</v>
          </cell>
          <cell r="H33">
            <v>5.12</v>
          </cell>
        </row>
        <row r="34">
          <cell r="B34">
            <v>44635.986111111109</v>
          </cell>
          <cell r="G34">
            <v>7</v>
          </cell>
          <cell r="H34">
            <v>5.1333333333333302</v>
          </cell>
        </row>
        <row r="35">
          <cell r="B35">
            <v>44636</v>
          </cell>
          <cell r="G35">
            <v>7</v>
          </cell>
          <cell r="H35">
            <v>5.1224999999999996</v>
          </cell>
        </row>
        <row r="36">
          <cell r="B36">
            <v>44636.013888888891</v>
          </cell>
          <cell r="G36">
            <v>7</v>
          </cell>
          <cell r="H36">
            <v>5.1319999999999997</v>
          </cell>
        </row>
        <row r="37">
          <cell r="B37">
            <v>44636.027777777781</v>
          </cell>
          <cell r="G37">
            <v>7</v>
          </cell>
          <cell r="H37">
            <v>5.1550000000000002</v>
          </cell>
        </row>
        <row r="38">
          <cell r="B38">
            <v>44636.041666666664</v>
          </cell>
          <cell r="G38">
            <v>7</v>
          </cell>
          <cell r="H38">
            <v>5.15</v>
          </cell>
        </row>
        <row r="39">
          <cell r="B39">
            <v>44636.055555555555</v>
          </cell>
          <cell r="G39">
            <v>7</v>
          </cell>
          <cell r="H39">
            <v>5.14</v>
          </cell>
        </row>
        <row r="40">
          <cell r="B40">
            <v>44636.069444444445</v>
          </cell>
          <cell r="G40">
            <v>7</v>
          </cell>
          <cell r="H40">
            <v>5.15</v>
          </cell>
        </row>
        <row r="41">
          <cell r="B41">
            <v>44636.083333333336</v>
          </cell>
          <cell r="G41">
            <v>7</v>
          </cell>
          <cell r="H41">
            <v>5.1375000000000002</v>
          </cell>
        </row>
        <row r="42">
          <cell r="B42">
            <v>44636.097222222219</v>
          </cell>
          <cell r="G42">
            <v>7</v>
          </cell>
          <cell r="H42">
            <v>5.1266666666666598</v>
          </cell>
        </row>
        <row r="43">
          <cell r="B43">
            <v>44636.111111111109</v>
          </cell>
          <cell r="G43">
            <v>7</v>
          </cell>
          <cell r="H43">
            <v>5.1624999999999996</v>
          </cell>
        </row>
        <row r="44">
          <cell r="B44">
            <v>44636.125</v>
          </cell>
          <cell r="G44">
            <v>7</v>
          </cell>
          <cell r="H44">
            <v>5.1379999999999999</v>
          </cell>
        </row>
        <row r="45">
          <cell r="B45">
            <v>44636.138888888891</v>
          </cell>
          <cell r="G45">
            <v>7</v>
          </cell>
          <cell r="H45">
            <v>5.14</v>
          </cell>
        </row>
        <row r="46">
          <cell r="B46">
            <v>44636.152777777781</v>
          </cell>
          <cell r="G46">
            <v>7</v>
          </cell>
          <cell r="H46">
            <v>5.14</v>
          </cell>
        </row>
        <row r="47">
          <cell r="B47">
            <v>44636.166666666664</v>
          </cell>
          <cell r="G47">
            <v>7</v>
          </cell>
          <cell r="H47">
            <v>5.1324999999999896</v>
          </cell>
        </row>
        <row r="48">
          <cell r="B48">
            <v>44636.180555555555</v>
          </cell>
          <cell r="G48">
            <v>7</v>
          </cell>
          <cell r="H48">
            <v>5.1120000000000001</v>
          </cell>
        </row>
        <row r="49">
          <cell r="B49">
            <v>44636.194444444445</v>
          </cell>
          <cell r="G49">
            <v>7</v>
          </cell>
          <cell r="H49">
            <v>5.12</v>
          </cell>
        </row>
        <row r="50">
          <cell r="B50">
            <v>44636.208333333336</v>
          </cell>
          <cell r="G50">
            <v>7</v>
          </cell>
          <cell r="H50">
            <v>5.1520000000000001</v>
          </cell>
        </row>
        <row r="51">
          <cell r="B51">
            <v>44636.222222222219</v>
          </cell>
          <cell r="G51">
            <v>7</v>
          </cell>
          <cell r="H51">
            <v>5.13</v>
          </cell>
        </row>
        <row r="52">
          <cell r="B52">
            <v>44636.236111111109</v>
          </cell>
          <cell r="G52">
            <v>7</v>
          </cell>
          <cell r="H52">
            <v>5.1524999999999999</v>
          </cell>
        </row>
        <row r="53">
          <cell r="B53">
            <v>44636.25</v>
          </cell>
          <cell r="G53">
            <v>7</v>
          </cell>
          <cell r="H53">
            <v>5.1499999999999897</v>
          </cell>
        </row>
        <row r="54">
          <cell r="B54">
            <v>44636.263888888891</v>
          </cell>
          <cell r="G54">
            <v>7</v>
          </cell>
          <cell r="H54">
            <v>5.1316666666666597</v>
          </cell>
        </row>
        <row r="55">
          <cell r="B55">
            <v>44636.277777777781</v>
          </cell>
          <cell r="G55">
            <v>7</v>
          </cell>
          <cell r="H55">
            <v>5.1174999999999997</v>
          </cell>
        </row>
        <row r="56">
          <cell r="B56">
            <v>44636.291666666664</v>
          </cell>
          <cell r="G56">
            <v>7</v>
          </cell>
          <cell r="H56">
            <v>5.1459999999999999</v>
          </cell>
        </row>
        <row r="57">
          <cell r="B57">
            <v>44636.305555555555</v>
          </cell>
          <cell r="G57">
            <v>7</v>
          </cell>
          <cell r="H57">
            <v>5.1099999999999897</v>
          </cell>
        </row>
        <row r="58">
          <cell r="B58">
            <v>44636.319444444445</v>
          </cell>
          <cell r="G58">
            <v>7</v>
          </cell>
          <cell r="H58">
            <v>5.1340000000000003</v>
          </cell>
        </row>
        <row r="59">
          <cell r="B59">
            <v>44636.333333333336</v>
          </cell>
          <cell r="G59">
            <v>7</v>
          </cell>
          <cell r="H59">
            <v>5.16</v>
          </cell>
        </row>
        <row r="60">
          <cell r="B60">
            <v>44636.347222222219</v>
          </cell>
          <cell r="G60">
            <v>7</v>
          </cell>
          <cell r="H60">
            <v>5.1371428571428499</v>
          </cell>
        </row>
        <row r="61">
          <cell r="B61">
            <v>44636.361111111109</v>
          </cell>
          <cell r="G61">
            <v>7</v>
          </cell>
          <cell r="H61">
            <v>5.1425000000000001</v>
          </cell>
        </row>
        <row r="62">
          <cell r="B62">
            <v>44636.375</v>
          </cell>
          <cell r="G62">
            <v>7</v>
          </cell>
          <cell r="H62">
            <v>5.1366666666666596</v>
          </cell>
        </row>
        <row r="63">
          <cell r="B63">
            <v>44636.388888888891</v>
          </cell>
          <cell r="G63">
            <v>7</v>
          </cell>
          <cell r="H63">
            <v>5.1624999999999996</v>
          </cell>
        </row>
        <row r="64">
          <cell r="B64">
            <v>44636.402777777781</v>
          </cell>
          <cell r="G64">
            <v>7</v>
          </cell>
          <cell r="H64">
            <v>5.1349999999999998</v>
          </cell>
        </row>
        <row r="65">
          <cell r="B65">
            <v>44636.416666666664</v>
          </cell>
          <cell r="G65">
            <v>7</v>
          </cell>
          <cell r="H65">
            <v>5.1420000000000003</v>
          </cell>
        </row>
        <row r="66">
          <cell r="B66">
            <v>44636.430555555555</v>
          </cell>
          <cell r="G66">
            <v>7</v>
          </cell>
          <cell r="H66">
            <v>5.1274999999999897</v>
          </cell>
        </row>
        <row r="67">
          <cell r="B67">
            <v>44636.444444444445</v>
          </cell>
          <cell r="G67">
            <v>7</v>
          </cell>
          <cell r="H67">
            <v>5.1420000000000003</v>
          </cell>
        </row>
        <row r="68">
          <cell r="B68">
            <v>44636.458333333336</v>
          </cell>
          <cell r="G68">
            <v>7</v>
          </cell>
          <cell r="H68">
            <v>5.1324999999999896</v>
          </cell>
        </row>
        <row r="69">
          <cell r="B69">
            <v>44636.472222222219</v>
          </cell>
          <cell r="G69">
            <v>7</v>
          </cell>
          <cell r="H69">
            <v>5.1219999999999999</v>
          </cell>
        </row>
        <row r="70">
          <cell r="B70">
            <v>44636.486111111109</v>
          </cell>
          <cell r="G70">
            <v>7</v>
          </cell>
          <cell r="H70">
            <v>5.1375000000000002</v>
          </cell>
        </row>
        <row r="71">
          <cell r="B71">
            <v>44636.5</v>
          </cell>
          <cell r="G71">
            <v>7</v>
          </cell>
          <cell r="H71">
            <v>5.1366666666666596</v>
          </cell>
        </row>
        <row r="72">
          <cell r="B72">
            <v>44636.513888888891</v>
          </cell>
          <cell r="G72">
            <v>7</v>
          </cell>
          <cell r="H72">
            <v>5.1416666666666604</v>
          </cell>
        </row>
        <row r="73">
          <cell r="B73">
            <v>44636.527777777781</v>
          </cell>
          <cell r="G73">
            <v>7</v>
          </cell>
          <cell r="H73">
            <v>5.1440000000000001</v>
          </cell>
        </row>
        <row r="74">
          <cell r="B74">
            <v>44636.541666666664</v>
          </cell>
          <cell r="G74">
            <v>7</v>
          </cell>
          <cell r="H74">
            <v>5.13</v>
          </cell>
        </row>
        <row r="75">
          <cell r="B75">
            <v>44636.555555555555</v>
          </cell>
          <cell r="G75">
            <v>7</v>
          </cell>
          <cell r="H75">
            <v>5.1440000000000001</v>
          </cell>
        </row>
        <row r="76">
          <cell r="B76">
            <v>44636.569444444445</v>
          </cell>
          <cell r="G76">
            <v>7</v>
          </cell>
          <cell r="H76">
            <v>5.1614285714285701</v>
          </cell>
        </row>
        <row r="77">
          <cell r="B77">
            <v>44636.583333333336</v>
          </cell>
          <cell r="G77">
            <v>7</v>
          </cell>
          <cell r="H77">
            <v>5.125</v>
          </cell>
        </row>
        <row r="78">
          <cell r="B78">
            <v>44636.597222222219</v>
          </cell>
          <cell r="G78">
            <v>7</v>
          </cell>
          <cell r="H78">
            <v>5.13</v>
          </cell>
        </row>
        <row r="79">
          <cell r="B79">
            <v>44636.611111111109</v>
          </cell>
          <cell r="G79">
            <v>7</v>
          </cell>
          <cell r="H79">
            <v>5.1216666666666599</v>
          </cell>
        </row>
        <row r="80">
          <cell r="B80">
            <v>44636.625</v>
          </cell>
          <cell r="G80">
            <v>7</v>
          </cell>
          <cell r="H80">
            <v>5.1066666666666602</v>
          </cell>
        </row>
        <row r="81">
          <cell r="B81">
            <v>44636.638888888891</v>
          </cell>
          <cell r="G81">
            <v>7</v>
          </cell>
          <cell r="H81">
            <v>5.1583333333333297</v>
          </cell>
        </row>
        <row r="82">
          <cell r="B82">
            <v>44636.652777777781</v>
          </cell>
          <cell r="G82">
            <v>7</v>
          </cell>
          <cell r="H82">
            <v>5.1333333333333302</v>
          </cell>
        </row>
        <row r="83">
          <cell r="B83">
            <v>44636.666666666664</v>
          </cell>
          <cell r="G83">
            <v>7</v>
          </cell>
          <cell r="H83">
            <v>5.1425000000000001</v>
          </cell>
        </row>
        <row r="84">
          <cell r="B84">
            <v>44636.680555555555</v>
          </cell>
          <cell r="G84">
            <v>7</v>
          </cell>
          <cell r="H84">
            <v>5.1083333333333298</v>
          </cell>
        </row>
        <row r="85">
          <cell r="B85">
            <v>44636.694444444445</v>
          </cell>
          <cell r="G85">
            <v>7</v>
          </cell>
          <cell r="H85">
            <v>5.1340000000000003</v>
          </cell>
        </row>
        <row r="86">
          <cell r="B86">
            <v>44636.708333333336</v>
          </cell>
          <cell r="G86">
            <v>7</v>
          </cell>
          <cell r="H86">
            <v>5.1133333333333297</v>
          </cell>
        </row>
        <row r="87">
          <cell r="B87">
            <v>44636.722222222219</v>
          </cell>
          <cell r="G87">
            <v>7</v>
          </cell>
          <cell r="H87">
            <v>5.1199999999999903</v>
          </cell>
        </row>
        <row r="88">
          <cell r="B88">
            <v>44636.736111111109</v>
          </cell>
          <cell r="G88">
            <v>7</v>
          </cell>
          <cell r="H88">
            <v>5.14</v>
          </cell>
        </row>
        <row r="89">
          <cell r="B89">
            <v>44636.75</v>
          </cell>
          <cell r="G89">
            <v>7</v>
          </cell>
          <cell r="H89">
            <v>5.1280000000000001</v>
          </cell>
        </row>
        <row r="90">
          <cell r="B90">
            <v>44636.763888888891</v>
          </cell>
          <cell r="G90">
            <v>7</v>
          </cell>
          <cell r="H90">
            <v>5.1124999999999998</v>
          </cell>
        </row>
        <row r="91">
          <cell r="B91">
            <v>44636.777777777781</v>
          </cell>
          <cell r="G91">
            <v>7</v>
          </cell>
          <cell r="H91">
            <v>5.1520000000000001</v>
          </cell>
        </row>
        <row r="92">
          <cell r="B92">
            <v>44636.791666666664</v>
          </cell>
          <cell r="G92">
            <v>7</v>
          </cell>
          <cell r="H92">
            <v>5.1349999999999998</v>
          </cell>
        </row>
        <row r="93">
          <cell r="B93">
            <v>44636.805555555555</v>
          </cell>
          <cell r="G93">
            <v>7</v>
          </cell>
          <cell r="H93">
            <v>5.1100000000000003</v>
          </cell>
        </row>
        <row r="94">
          <cell r="B94">
            <v>44636.819444444445</v>
          </cell>
          <cell r="G94">
            <v>7</v>
          </cell>
          <cell r="H94">
            <v>5.1779999999999999</v>
          </cell>
        </row>
        <row r="95">
          <cell r="B95">
            <v>44636.833333333336</v>
          </cell>
          <cell r="G95">
            <v>7</v>
          </cell>
          <cell r="H95">
            <v>5.1533333333333298</v>
          </cell>
        </row>
        <row r="96">
          <cell r="B96">
            <v>44636.847222222219</v>
          </cell>
          <cell r="G96">
            <v>7</v>
          </cell>
          <cell r="H96">
            <v>5.165</v>
          </cell>
        </row>
        <row r="97">
          <cell r="B97">
            <v>44636.861111111109</v>
          </cell>
          <cell r="G97">
            <v>7</v>
          </cell>
          <cell r="H97">
            <v>5.1475</v>
          </cell>
        </row>
        <row r="98">
          <cell r="B98">
            <v>44636.875</v>
          </cell>
          <cell r="G98">
            <v>7</v>
          </cell>
          <cell r="H98">
            <v>5.1416666666666604</v>
          </cell>
        </row>
        <row r="99">
          <cell r="B99">
            <v>44636.888888888891</v>
          </cell>
          <cell r="G99">
            <v>7</v>
          </cell>
          <cell r="H99">
            <v>5.1559999999999997</v>
          </cell>
        </row>
        <row r="100">
          <cell r="B100">
            <v>44636.902777777781</v>
          </cell>
          <cell r="G100">
            <v>7</v>
          </cell>
          <cell r="H100">
            <v>5.14</v>
          </cell>
        </row>
        <row r="101">
          <cell r="B101">
            <v>44636.916666666664</v>
          </cell>
          <cell r="G101">
            <v>7</v>
          </cell>
          <cell r="H101">
            <v>5.1459999999999901</v>
          </cell>
        </row>
        <row r="102">
          <cell r="B102">
            <v>44636.930555555555</v>
          </cell>
          <cell r="G102">
            <v>7</v>
          </cell>
          <cell r="H102">
            <v>5.1375000000000002</v>
          </cell>
        </row>
        <row r="103">
          <cell r="B103">
            <v>44636.944444444445</v>
          </cell>
          <cell r="G103">
            <v>7</v>
          </cell>
          <cell r="H103">
            <v>5.1466666666666603</v>
          </cell>
        </row>
        <row r="104">
          <cell r="B104">
            <v>44636.958333333336</v>
          </cell>
          <cell r="G104">
            <v>7</v>
          </cell>
          <cell r="H104">
            <v>5.1239999999999997</v>
          </cell>
        </row>
        <row r="105">
          <cell r="B105">
            <v>44636.972222222219</v>
          </cell>
          <cell r="G105">
            <v>7</v>
          </cell>
          <cell r="H105">
            <v>5.1449999999999996</v>
          </cell>
        </row>
        <row r="106">
          <cell r="B106">
            <v>44636.986111111109</v>
          </cell>
          <cell r="G106">
            <v>7</v>
          </cell>
          <cell r="H106">
            <v>5.1624999999999996</v>
          </cell>
        </row>
        <row r="107">
          <cell r="B107">
            <v>44637</v>
          </cell>
          <cell r="G107">
            <v>7</v>
          </cell>
          <cell r="H107">
            <v>5.1325000000000003</v>
          </cell>
        </row>
        <row r="108">
          <cell r="B108">
            <v>44637.013888888891</v>
          </cell>
          <cell r="G108">
            <v>7</v>
          </cell>
          <cell r="H108">
            <v>5.1420000000000003</v>
          </cell>
        </row>
        <row r="109">
          <cell r="B109">
            <v>44637.027777777781</v>
          </cell>
          <cell r="G109">
            <v>7</v>
          </cell>
          <cell r="H109">
            <v>5.1483333333333299</v>
          </cell>
        </row>
        <row r="110">
          <cell r="B110">
            <v>44637.041666666664</v>
          </cell>
          <cell r="G110">
            <v>7</v>
          </cell>
          <cell r="H110">
            <v>5.1449999999999996</v>
          </cell>
        </row>
        <row r="111">
          <cell r="B111">
            <v>44637.055555555555</v>
          </cell>
          <cell r="G111">
            <v>7</v>
          </cell>
          <cell r="H111">
            <v>5.1574999999999998</v>
          </cell>
        </row>
        <row r="112">
          <cell r="B112">
            <v>44637.069444444445</v>
          </cell>
          <cell r="G112">
            <v>7</v>
          </cell>
          <cell r="H112">
            <v>5.1528571428571404</v>
          </cell>
        </row>
        <row r="113">
          <cell r="B113">
            <v>44637.083333333336</v>
          </cell>
          <cell r="G113">
            <v>7</v>
          </cell>
          <cell r="H113">
            <v>5.15</v>
          </cell>
        </row>
        <row r="114">
          <cell r="B114">
            <v>44637.097222222219</v>
          </cell>
          <cell r="G114">
            <v>7</v>
          </cell>
          <cell r="H114">
            <v>5.1419999999999897</v>
          </cell>
        </row>
        <row r="115">
          <cell r="B115">
            <v>44637.111111111109</v>
          </cell>
          <cell r="G115">
            <v>7</v>
          </cell>
          <cell r="H115">
            <v>5.125</v>
          </cell>
        </row>
        <row r="116">
          <cell r="B116">
            <v>44637.125</v>
          </cell>
          <cell r="G116">
            <v>7</v>
          </cell>
          <cell r="H116">
            <v>5.1233333333333304</v>
          </cell>
        </row>
        <row r="117">
          <cell r="B117">
            <v>44637.138888888891</v>
          </cell>
          <cell r="G117">
            <v>7</v>
          </cell>
          <cell r="H117">
            <v>5.14</v>
          </cell>
        </row>
        <row r="118">
          <cell r="B118">
            <v>44637.152777777781</v>
          </cell>
          <cell r="G118">
            <v>7</v>
          </cell>
          <cell r="H118">
            <v>5.1199999999999903</v>
          </cell>
        </row>
        <row r="119">
          <cell r="B119">
            <v>44637.166666666664</v>
          </cell>
          <cell r="G119">
            <v>7</v>
          </cell>
          <cell r="H119">
            <v>5.1385714285714199</v>
          </cell>
        </row>
        <row r="120">
          <cell r="B120">
            <v>44637.180555555555</v>
          </cell>
          <cell r="G120">
            <v>7</v>
          </cell>
          <cell r="H120">
            <v>5.14</v>
          </cell>
        </row>
        <row r="121">
          <cell r="B121">
            <v>44637.194444444445</v>
          </cell>
          <cell r="G121">
            <v>7</v>
          </cell>
          <cell r="H121">
            <v>5.1228571428571401</v>
          </cell>
        </row>
        <row r="122">
          <cell r="B122">
            <v>44637.208333333336</v>
          </cell>
          <cell r="G122">
            <v>7</v>
          </cell>
          <cell r="H122">
            <v>5.125</v>
          </cell>
        </row>
        <row r="123">
          <cell r="B123">
            <v>44637.222222222219</v>
          </cell>
          <cell r="G123">
            <v>7</v>
          </cell>
          <cell r="H123">
            <v>5.1333333333333302</v>
          </cell>
        </row>
        <row r="124">
          <cell r="B124">
            <v>44637.236111111109</v>
          </cell>
          <cell r="G124">
            <v>7</v>
          </cell>
          <cell r="H124">
            <v>5.1559999999999997</v>
          </cell>
        </row>
        <row r="125">
          <cell r="B125">
            <v>44637.25</v>
          </cell>
          <cell r="G125">
            <v>7</v>
          </cell>
          <cell r="H125">
            <v>5.1349999999999998</v>
          </cell>
        </row>
        <row r="126">
          <cell r="B126">
            <v>44637.263888888891</v>
          </cell>
          <cell r="G126">
            <v>7</v>
          </cell>
          <cell r="H126">
            <v>5.1319999999999997</v>
          </cell>
        </row>
        <row r="127">
          <cell r="B127">
            <v>44637.277777777781</v>
          </cell>
          <cell r="G127">
            <v>7</v>
          </cell>
          <cell r="H127">
            <v>5.1449999999999996</v>
          </cell>
        </row>
        <row r="128">
          <cell r="B128">
            <v>44637.291666666664</v>
          </cell>
          <cell r="G128">
            <v>7</v>
          </cell>
          <cell r="H128">
            <v>5.14</v>
          </cell>
        </row>
        <row r="129">
          <cell r="B129">
            <v>44637.305555555555</v>
          </cell>
          <cell r="G129">
            <v>7</v>
          </cell>
          <cell r="H129">
            <v>5.1360000000000001</v>
          </cell>
        </row>
        <row r="130">
          <cell r="B130">
            <v>44637.319444444445</v>
          </cell>
          <cell r="G130">
            <v>7</v>
          </cell>
          <cell r="H130">
            <v>5.1360000000000001</v>
          </cell>
        </row>
        <row r="131">
          <cell r="B131">
            <v>44637.333333333336</v>
          </cell>
          <cell r="G131">
            <v>7</v>
          </cell>
          <cell r="H131">
            <v>5.16</v>
          </cell>
        </row>
        <row r="132">
          <cell r="B132">
            <v>44637.347222222219</v>
          </cell>
          <cell r="G132">
            <v>7</v>
          </cell>
          <cell r="H132">
            <v>5.1280000000000001</v>
          </cell>
        </row>
        <row r="133">
          <cell r="B133">
            <v>44637.361111111109</v>
          </cell>
          <cell r="G133">
            <v>7</v>
          </cell>
          <cell r="H133">
            <v>5.1550000000000002</v>
          </cell>
        </row>
        <row r="134">
          <cell r="B134">
            <v>44637.375</v>
          </cell>
          <cell r="G134">
            <v>7</v>
          </cell>
          <cell r="H134">
            <v>5.1475</v>
          </cell>
        </row>
        <row r="135">
          <cell r="B135">
            <v>44637.388888888891</v>
          </cell>
          <cell r="G135">
            <v>7</v>
          </cell>
          <cell r="H135">
            <v>5.1416666666666604</v>
          </cell>
        </row>
        <row r="136">
          <cell r="B136">
            <v>44637.402777777781</v>
          </cell>
          <cell r="G136">
            <v>7</v>
          </cell>
          <cell r="H136">
            <v>5.14</v>
          </cell>
        </row>
        <row r="137">
          <cell r="B137">
            <v>44637.416666666664</v>
          </cell>
          <cell r="G137">
            <v>7</v>
          </cell>
          <cell r="H137">
            <v>5.1475</v>
          </cell>
        </row>
        <row r="138">
          <cell r="B138">
            <v>44637.430555555555</v>
          </cell>
          <cell r="G138">
            <v>7</v>
          </cell>
          <cell r="H138">
            <v>5.15</v>
          </cell>
        </row>
        <row r="139">
          <cell r="B139">
            <v>44637.444444444445</v>
          </cell>
          <cell r="G139">
            <v>7</v>
          </cell>
          <cell r="H139">
            <v>5.1449999999999996</v>
          </cell>
        </row>
        <row r="140">
          <cell r="B140">
            <v>44637.458333333336</v>
          </cell>
          <cell r="G140">
            <v>7</v>
          </cell>
          <cell r="H140">
            <v>5.1549999999999896</v>
          </cell>
        </row>
        <row r="141">
          <cell r="B141">
            <v>44637.472222222219</v>
          </cell>
          <cell r="G141">
            <v>7</v>
          </cell>
          <cell r="H141">
            <v>5.0999999999999899</v>
          </cell>
        </row>
        <row r="142">
          <cell r="B142">
            <v>44637.486111111109</v>
          </cell>
          <cell r="G142">
            <v>7</v>
          </cell>
          <cell r="H142">
            <v>5.1139999999999999</v>
          </cell>
        </row>
        <row r="143">
          <cell r="B143">
            <v>44637.5</v>
          </cell>
          <cell r="G143">
            <v>7</v>
          </cell>
          <cell r="H143">
            <v>5.1524999999999999</v>
          </cell>
        </row>
        <row r="144">
          <cell r="B144">
            <v>44637.513888888891</v>
          </cell>
          <cell r="G144">
            <v>7</v>
          </cell>
          <cell r="H144">
            <v>5.1219999999999999</v>
          </cell>
        </row>
        <row r="145">
          <cell r="B145">
            <v>44637.527777777781</v>
          </cell>
          <cell r="G145">
            <v>7</v>
          </cell>
          <cell r="H145">
            <v>5.13</v>
          </cell>
        </row>
        <row r="146">
          <cell r="B146">
            <v>44637.541666666664</v>
          </cell>
          <cell r="G146">
            <v>7</v>
          </cell>
          <cell r="H146">
            <v>5.1574999999999998</v>
          </cell>
        </row>
        <row r="147">
          <cell r="B147">
            <v>44637.555555555555</v>
          </cell>
          <cell r="G147">
            <v>7</v>
          </cell>
          <cell r="H147">
            <v>5.1319999999999997</v>
          </cell>
        </row>
        <row r="148">
          <cell r="B148">
            <v>44637.569444444445</v>
          </cell>
          <cell r="G148">
            <v>7</v>
          </cell>
          <cell r="H148">
            <v>5.1280000000000001</v>
          </cell>
        </row>
        <row r="149">
          <cell r="B149">
            <v>44637.583333333336</v>
          </cell>
          <cell r="G149">
            <v>7</v>
          </cell>
          <cell r="H149">
            <v>5.1120000000000001</v>
          </cell>
        </row>
        <row r="150">
          <cell r="B150">
            <v>44637.597222222219</v>
          </cell>
          <cell r="G150">
            <v>7</v>
          </cell>
          <cell r="H150">
            <v>5.1533333333333298</v>
          </cell>
        </row>
        <row r="151">
          <cell r="B151">
            <v>44637.611111111109</v>
          </cell>
          <cell r="G151">
            <v>7</v>
          </cell>
          <cell r="H151">
            <v>5.1379999999999999</v>
          </cell>
        </row>
        <row r="152">
          <cell r="B152">
            <v>44637.625</v>
          </cell>
          <cell r="G152">
            <v>7</v>
          </cell>
          <cell r="H152">
            <v>5.14</v>
          </cell>
        </row>
        <row r="153">
          <cell r="B153">
            <v>44637.638888888891</v>
          </cell>
          <cell r="G153">
            <v>7</v>
          </cell>
          <cell r="H153">
            <v>5.14</v>
          </cell>
        </row>
        <row r="154">
          <cell r="B154">
            <v>44637.652777777781</v>
          </cell>
          <cell r="G154">
            <v>7</v>
          </cell>
          <cell r="H154">
            <v>5.1516666666666602</v>
          </cell>
        </row>
        <row r="155">
          <cell r="B155">
            <v>44637.666666666664</v>
          </cell>
          <cell r="G155">
            <v>7</v>
          </cell>
          <cell r="H155">
            <v>5.15</v>
          </cell>
        </row>
        <row r="156">
          <cell r="B156">
            <v>44637.680555555555</v>
          </cell>
          <cell r="G156">
            <v>7</v>
          </cell>
          <cell r="H156">
            <v>5.1139999999999999</v>
          </cell>
        </row>
        <row r="157">
          <cell r="B157">
            <v>44637.694444444445</v>
          </cell>
          <cell r="G157">
            <v>7</v>
          </cell>
          <cell r="H157">
            <v>5.125</v>
          </cell>
        </row>
        <row r="158">
          <cell r="B158">
            <v>44637.708333333336</v>
          </cell>
          <cell r="G158">
            <v>7</v>
          </cell>
          <cell r="H158">
            <v>5.1139999999999999</v>
          </cell>
        </row>
        <row r="159">
          <cell r="B159">
            <v>44637.722222222219</v>
          </cell>
          <cell r="G159">
            <v>7</v>
          </cell>
          <cell r="H159">
            <v>5.1283333333333303</v>
          </cell>
        </row>
        <row r="160">
          <cell r="B160">
            <v>44637.736111111109</v>
          </cell>
          <cell r="G160">
            <v>7</v>
          </cell>
          <cell r="H160">
            <v>5.1425000000000001</v>
          </cell>
        </row>
        <row r="161">
          <cell r="B161">
            <v>44637.75</v>
          </cell>
          <cell r="G161">
            <v>7</v>
          </cell>
          <cell r="H161">
            <v>5.1242857142857101</v>
          </cell>
        </row>
        <row r="162">
          <cell r="B162">
            <v>44637.763888888891</v>
          </cell>
          <cell r="G162">
            <v>7</v>
          </cell>
          <cell r="H162">
            <v>5.13</v>
          </cell>
        </row>
        <row r="163">
          <cell r="B163">
            <v>44637.777777777781</v>
          </cell>
          <cell r="G163">
            <v>7</v>
          </cell>
          <cell r="H163">
            <v>5.15</v>
          </cell>
        </row>
        <row r="164">
          <cell r="B164">
            <v>44637.791666666664</v>
          </cell>
          <cell r="G164">
            <v>7</v>
          </cell>
          <cell r="H164">
            <v>5.1516666666666602</v>
          </cell>
        </row>
        <row r="165">
          <cell r="B165">
            <v>44637.805555555555</v>
          </cell>
          <cell r="G165">
            <v>7</v>
          </cell>
          <cell r="H165">
            <v>5.12</v>
          </cell>
        </row>
        <row r="166">
          <cell r="B166">
            <v>44637.819444444445</v>
          </cell>
          <cell r="G166">
            <v>7</v>
          </cell>
          <cell r="H166">
            <v>5.1379999999999999</v>
          </cell>
        </row>
        <row r="167">
          <cell r="B167">
            <v>44637.833333333336</v>
          </cell>
          <cell r="G167">
            <v>7</v>
          </cell>
          <cell r="H167">
            <v>5.1274999999999897</v>
          </cell>
        </row>
        <row r="168">
          <cell r="B168">
            <v>44637.847222222219</v>
          </cell>
          <cell r="G168">
            <v>7</v>
          </cell>
          <cell r="H168">
            <v>5.1362499999999898</v>
          </cell>
        </row>
        <row r="169">
          <cell r="B169">
            <v>44637.861111111109</v>
          </cell>
          <cell r="G169">
            <v>7</v>
          </cell>
          <cell r="H169">
            <v>5.1499999999999897</v>
          </cell>
        </row>
        <row r="170">
          <cell r="B170">
            <v>44637.875</v>
          </cell>
          <cell r="G170">
            <v>7</v>
          </cell>
          <cell r="H170">
            <v>5.1285714285714201</v>
          </cell>
        </row>
        <row r="171">
          <cell r="B171">
            <v>44637.888888888891</v>
          </cell>
          <cell r="G171">
            <v>7</v>
          </cell>
          <cell r="H171">
            <v>5.1180000000000003</v>
          </cell>
        </row>
        <row r="172">
          <cell r="B172">
            <v>44637.902777777781</v>
          </cell>
          <cell r="G172">
            <v>7</v>
          </cell>
          <cell r="H172">
            <v>5.1275000000000004</v>
          </cell>
        </row>
        <row r="173">
          <cell r="B173">
            <v>44637.916666666664</v>
          </cell>
          <cell r="G173">
            <v>7</v>
          </cell>
          <cell r="H173">
            <v>5.1614285714285701</v>
          </cell>
        </row>
        <row r="174">
          <cell r="B174">
            <v>44637.930555555555</v>
          </cell>
          <cell r="G174">
            <v>7</v>
          </cell>
          <cell r="H174">
            <v>5.1224999999999996</v>
          </cell>
        </row>
        <row r="175">
          <cell r="B175">
            <v>44637.944444444445</v>
          </cell>
          <cell r="G175">
            <v>7</v>
          </cell>
          <cell r="H175">
            <v>5.14</v>
          </cell>
        </row>
        <row r="176">
          <cell r="B176">
            <v>44637.958333333336</v>
          </cell>
          <cell r="G176">
            <v>7</v>
          </cell>
          <cell r="H176">
            <v>5.14</v>
          </cell>
        </row>
        <row r="177">
          <cell r="B177">
            <v>44637.972222222219</v>
          </cell>
          <cell r="G177">
            <v>7</v>
          </cell>
          <cell r="H177">
            <v>5.1124999999999998</v>
          </cell>
        </row>
        <row r="178">
          <cell r="B178">
            <v>44637.986111111109</v>
          </cell>
          <cell r="G178">
            <v>7</v>
          </cell>
          <cell r="H178">
            <v>5.1319999999999997</v>
          </cell>
        </row>
        <row r="179">
          <cell r="B179">
            <v>44638</v>
          </cell>
          <cell r="G179">
            <v>7</v>
          </cell>
          <cell r="H179">
            <v>5.125</v>
          </cell>
        </row>
        <row r="180">
          <cell r="B180">
            <v>44638.013888888891</v>
          </cell>
          <cell r="G180">
            <v>7</v>
          </cell>
          <cell r="H180">
            <v>5.1416666666666604</v>
          </cell>
        </row>
        <row r="181">
          <cell r="B181">
            <v>44638.027777777781</v>
          </cell>
          <cell r="G181">
            <v>7</v>
          </cell>
          <cell r="H181">
            <v>5.1425000000000001</v>
          </cell>
        </row>
        <row r="182">
          <cell r="B182">
            <v>44638.041666666664</v>
          </cell>
          <cell r="G182">
            <v>7</v>
          </cell>
          <cell r="H182">
            <v>5.1385714285714199</v>
          </cell>
        </row>
        <row r="183">
          <cell r="B183">
            <v>44638.055555555555</v>
          </cell>
          <cell r="G183">
            <v>7</v>
          </cell>
          <cell r="H183">
            <v>5.1283333333333303</v>
          </cell>
        </row>
        <row r="184">
          <cell r="B184">
            <v>44638.069444444445</v>
          </cell>
          <cell r="G184">
            <v>7</v>
          </cell>
          <cell r="H184">
            <v>5.1628571428571401</v>
          </cell>
        </row>
        <row r="185">
          <cell r="B185">
            <v>44638.083333333336</v>
          </cell>
          <cell r="G185">
            <v>7</v>
          </cell>
          <cell r="H185">
            <v>5.15</v>
          </cell>
        </row>
        <row r="186">
          <cell r="B186">
            <v>44638.097222222219</v>
          </cell>
          <cell r="G186">
            <v>7</v>
          </cell>
          <cell r="H186">
            <v>5.1440000000000001</v>
          </cell>
        </row>
        <row r="187">
          <cell r="B187">
            <v>44638.111111111109</v>
          </cell>
          <cell r="G187">
            <v>7</v>
          </cell>
          <cell r="H187">
            <v>5.1174999999999997</v>
          </cell>
        </row>
        <row r="188">
          <cell r="B188">
            <v>44638.125</v>
          </cell>
          <cell r="G188">
            <v>7</v>
          </cell>
          <cell r="H188">
            <v>5.1150000000000002</v>
          </cell>
        </row>
        <row r="189">
          <cell r="B189">
            <v>44638.138888888891</v>
          </cell>
          <cell r="G189">
            <v>7</v>
          </cell>
          <cell r="H189">
            <v>5.1360000000000001</v>
          </cell>
        </row>
        <row r="190">
          <cell r="B190">
            <v>44638.152777777781</v>
          </cell>
          <cell r="G190">
            <v>7</v>
          </cell>
          <cell r="H190">
            <v>5.1375000000000002</v>
          </cell>
        </row>
        <row r="191">
          <cell r="B191">
            <v>44638.166666666664</v>
          </cell>
          <cell r="G191">
            <v>7</v>
          </cell>
          <cell r="H191">
            <v>5.1537499999999996</v>
          </cell>
        </row>
        <row r="192">
          <cell r="B192">
            <v>44638.180555555555</v>
          </cell>
          <cell r="G192">
            <v>7</v>
          </cell>
          <cell r="H192">
            <v>5.1183333333333296</v>
          </cell>
        </row>
        <row r="193">
          <cell r="B193">
            <v>44638.194444444445</v>
          </cell>
          <cell r="G193">
            <v>7</v>
          </cell>
          <cell r="H193">
            <v>5.1514285714285704</v>
          </cell>
        </row>
        <row r="194">
          <cell r="B194">
            <v>44638.208333333336</v>
          </cell>
          <cell r="G194">
            <v>7</v>
          </cell>
          <cell r="H194">
            <v>5.1319999999999997</v>
          </cell>
        </row>
        <row r="195">
          <cell r="B195">
            <v>44638.222222222219</v>
          </cell>
          <cell r="G195">
            <v>7</v>
          </cell>
          <cell r="H195">
            <v>5.165</v>
          </cell>
        </row>
        <row r="196">
          <cell r="B196">
            <v>44638.236111111109</v>
          </cell>
          <cell r="G196">
            <v>7</v>
          </cell>
          <cell r="H196">
            <v>5.1316666666666597</v>
          </cell>
        </row>
        <row r="197">
          <cell r="B197">
            <v>44638.25</v>
          </cell>
          <cell r="G197">
            <v>7</v>
          </cell>
          <cell r="H197">
            <v>5.1366666666666596</v>
          </cell>
        </row>
        <row r="198">
          <cell r="B198">
            <v>44638.263888888891</v>
          </cell>
          <cell r="G198">
            <v>7</v>
          </cell>
          <cell r="H198">
            <v>5.125</v>
          </cell>
        </row>
        <row r="199">
          <cell r="B199">
            <v>44638.277777777781</v>
          </cell>
          <cell r="G199">
            <v>7</v>
          </cell>
          <cell r="H199">
            <v>5.14</v>
          </cell>
        </row>
        <row r="200">
          <cell r="B200">
            <v>44638.291666666664</v>
          </cell>
          <cell r="G200">
            <v>7</v>
          </cell>
          <cell r="H200">
            <v>5.1275000000000004</v>
          </cell>
        </row>
        <row r="201">
          <cell r="B201">
            <v>44638.305555555555</v>
          </cell>
          <cell r="G201">
            <v>7</v>
          </cell>
          <cell r="H201">
            <v>5.1475</v>
          </cell>
        </row>
        <row r="202">
          <cell r="B202">
            <v>44638.319444444445</v>
          </cell>
          <cell r="G202">
            <v>7</v>
          </cell>
          <cell r="H202">
            <v>5.1479999999999997</v>
          </cell>
        </row>
        <row r="203">
          <cell r="B203">
            <v>44638.333333333336</v>
          </cell>
          <cell r="G203">
            <v>7</v>
          </cell>
          <cell r="H203">
            <v>5.1283333333333303</v>
          </cell>
        </row>
        <row r="204">
          <cell r="B204">
            <v>44638.347222222219</v>
          </cell>
          <cell r="G204">
            <v>7</v>
          </cell>
          <cell r="H204">
            <v>5.1325000000000003</v>
          </cell>
        </row>
        <row r="205">
          <cell r="B205">
            <v>44638.361111111109</v>
          </cell>
          <cell r="G205">
            <v>7</v>
          </cell>
          <cell r="H205">
            <v>5.1416666666666604</v>
          </cell>
        </row>
        <row r="206">
          <cell r="B206">
            <v>44638.375</v>
          </cell>
          <cell r="G206">
            <v>7</v>
          </cell>
          <cell r="H206">
            <v>5.1319999999999997</v>
          </cell>
        </row>
        <row r="207">
          <cell r="B207">
            <v>44638.388888888891</v>
          </cell>
          <cell r="G207">
            <v>7</v>
          </cell>
          <cell r="H207">
            <v>5.1583333333333297</v>
          </cell>
        </row>
        <row r="208">
          <cell r="B208">
            <v>44638.402777777781</v>
          </cell>
          <cell r="G208">
            <v>7</v>
          </cell>
          <cell r="H208">
            <v>5.1449999999999996</v>
          </cell>
        </row>
        <row r="209">
          <cell r="B209">
            <v>44638.416666666664</v>
          </cell>
          <cell r="G209">
            <v>7</v>
          </cell>
          <cell r="H209">
            <v>5.1533333333333298</v>
          </cell>
        </row>
        <row r="210">
          <cell r="B210">
            <v>44638.430555555555</v>
          </cell>
          <cell r="G210">
            <v>7</v>
          </cell>
          <cell r="H210">
            <v>5.1725000000000003</v>
          </cell>
        </row>
        <row r="211">
          <cell r="B211">
            <v>44638.444444444445</v>
          </cell>
          <cell r="G211">
            <v>7</v>
          </cell>
          <cell r="H211">
            <v>5.1459999999999999</v>
          </cell>
        </row>
        <row r="212">
          <cell r="B212">
            <v>44638.458333333336</v>
          </cell>
          <cell r="G212">
            <v>7</v>
          </cell>
          <cell r="H212">
            <v>5.1074999999999999</v>
          </cell>
        </row>
        <row r="213">
          <cell r="B213">
            <v>44638.472222222219</v>
          </cell>
          <cell r="G213">
            <v>7</v>
          </cell>
          <cell r="H213">
            <v>5.1516666666666602</v>
          </cell>
        </row>
        <row r="214">
          <cell r="B214">
            <v>44638.486111111109</v>
          </cell>
          <cell r="G214">
            <v>7</v>
          </cell>
          <cell r="H214">
            <v>5.1275000000000004</v>
          </cell>
        </row>
        <row r="215">
          <cell r="B215">
            <v>44638.5</v>
          </cell>
          <cell r="G215">
            <v>7</v>
          </cell>
          <cell r="H215">
            <v>5.1319999999999997</v>
          </cell>
        </row>
        <row r="216">
          <cell r="B216">
            <v>44638.513888888891</v>
          </cell>
          <cell r="G216">
            <v>7</v>
          </cell>
          <cell r="H216">
            <v>5.16</v>
          </cell>
        </row>
        <row r="217">
          <cell r="B217">
            <v>44638.527777777781</v>
          </cell>
          <cell r="G217">
            <v>7</v>
          </cell>
          <cell r="H217">
            <v>5.1449999999999996</v>
          </cell>
        </row>
        <row r="218">
          <cell r="B218">
            <v>44638.541666666664</v>
          </cell>
          <cell r="G218">
            <v>7</v>
          </cell>
          <cell r="H218">
            <v>5.1449999999999996</v>
          </cell>
        </row>
        <row r="219">
          <cell r="B219">
            <v>44638.555555555555</v>
          </cell>
          <cell r="G219">
            <v>7</v>
          </cell>
          <cell r="H219">
            <v>5.1259999999999897</v>
          </cell>
        </row>
        <row r="220">
          <cell r="B220">
            <v>44638.569444444445</v>
          </cell>
          <cell r="G220">
            <v>7</v>
          </cell>
          <cell r="H220">
            <v>5.1349999999999998</v>
          </cell>
        </row>
        <row r="221">
          <cell r="B221">
            <v>44638.583333333336</v>
          </cell>
          <cell r="G221">
            <v>7</v>
          </cell>
          <cell r="H221">
            <v>5.12</v>
          </cell>
        </row>
        <row r="222">
          <cell r="B222">
            <v>44638.597222222219</v>
          </cell>
          <cell r="G222">
            <v>7</v>
          </cell>
          <cell r="H222">
            <v>5.1199999999999903</v>
          </cell>
        </row>
        <row r="223">
          <cell r="B223">
            <v>44638.611111111109</v>
          </cell>
          <cell r="G223">
            <v>7</v>
          </cell>
          <cell r="H223">
            <v>5.1139999999999999</v>
          </cell>
        </row>
        <row r="224">
          <cell r="B224">
            <v>44638.625</v>
          </cell>
          <cell r="G224">
            <v>7</v>
          </cell>
          <cell r="H224">
            <v>5.1420000000000003</v>
          </cell>
        </row>
        <row r="225">
          <cell r="B225">
            <v>44638.638888888891</v>
          </cell>
          <cell r="G225">
            <v>7</v>
          </cell>
          <cell r="H225">
            <v>5.1483333333333299</v>
          </cell>
        </row>
        <row r="226">
          <cell r="B226">
            <v>44638.652777777781</v>
          </cell>
          <cell r="G226">
            <v>7</v>
          </cell>
          <cell r="H226">
            <v>5.16</v>
          </cell>
        </row>
        <row r="227">
          <cell r="B227">
            <v>44638.666666666664</v>
          </cell>
          <cell r="G227">
            <v>7</v>
          </cell>
          <cell r="H227">
            <v>5.1449999999999996</v>
          </cell>
        </row>
        <row r="228">
          <cell r="B228">
            <v>44638.680555555555</v>
          </cell>
          <cell r="G228">
            <v>7</v>
          </cell>
          <cell r="H228">
            <v>5.1566666666666601</v>
          </cell>
        </row>
        <row r="229">
          <cell r="B229">
            <v>44638.694444444445</v>
          </cell>
          <cell r="G229">
            <v>7</v>
          </cell>
          <cell r="H229">
            <v>5.1550000000000002</v>
          </cell>
        </row>
        <row r="230">
          <cell r="B230">
            <v>44638.708333333336</v>
          </cell>
          <cell r="G230">
            <v>7</v>
          </cell>
          <cell r="H230">
            <v>5.1371428571428499</v>
          </cell>
        </row>
        <row r="231">
          <cell r="B231">
            <v>44638.722222222219</v>
          </cell>
          <cell r="G231">
            <v>7</v>
          </cell>
          <cell r="H231">
            <v>5.1624999999999996</v>
          </cell>
        </row>
        <row r="232">
          <cell r="B232">
            <v>44638.736111111109</v>
          </cell>
          <cell r="G232">
            <v>7</v>
          </cell>
          <cell r="H232">
            <v>5.1242857142857101</v>
          </cell>
        </row>
        <row r="233">
          <cell r="B233">
            <v>44638.75</v>
          </cell>
          <cell r="G233">
            <v>7</v>
          </cell>
          <cell r="H233">
            <v>5.1459999999999999</v>
          </cell>
        </row>
        <row r="234">
          <cell r="B234">
            <v>44638.763888888891</v>
          </cell>
          <cell r="G234">
            <v>7</v>
          </cell>
          <cell r="H234">
            <v>5.1379999999999999</v>
          </cell>
        </row>
        <row r="235">
          <cell r="B235">
            <v>44638.777777777781</v>
          </cell>
          <cell r="G235">
            <v>7</v>
          </cell>
          <cell r="H235">
            <v>5.1349999999999998</v>
          </cell>
        </row>
        <row r="236">
          <cell r="B236">
            <v>44638.791666666664</v>
          </cell>
          <cell r="G236">
            <v>7</v>
          </cell>
          <cell r="H236">
            <v>5.1539999999999999</v>
          </cell>
        </row>
        <row r="237">
          <cell r="B237">
            <v>44638.805555555555</v>
          </cell>
          <cell r="G237">
            <v>7</v>
          </cell>
          <cell r="H237">
            <v>5.1499999999999897</v>
          </cell>
        </row>
        <row r="238">
          <cell r="B238">
            <v>44638.819444444445</v>
          </cell>
          <cell r="G238">
            <v>7</v>
          </cell>
          <cell r="H238">
            <v>5.1183333333333296</v>
          </cell>
        </row>
        <row r="239">
          <cell r="B239">
            <v>44638.833333333336</v>
          </cell>
          <cell r="G239">
            <v>7</v>
          </cell>
          <cell r="H239">
            <v>5.1385714285714199</v>
          </cell>
        </row>
        <row r="240">
          <cell r="B240">
            <v>44638.847222222219</v>
          </cell>
          <cell r="G240">
            <v>7</v>
          </cell>
          <cell r="H240">
            <v>5.1174999999999997</v>
          </cell>
        </row>
        <row r="241">
          <cell r="B241">
            <v>44638.861111111109</v>
          </cell>
          <cell r="G241">
            <v>7</v>
          </cell>
          <cell r="H241">
            <v>5.1420000000000003</v>
          </cell>
        </row>
        <row r="242">
          <cell r="B242">
            <v>44638.875</v>
          </cell>
          <cell r="G242">
            <v>7</v>
          </cell>
          <cell r="H242">
            <v>5.1499999999999897</v>
          </cell>
        </row>
        <row r="243">
          <cell r="B243">
            <v>44638.888888888891</v>
          </cell>
          <cell r="G243">
            <v>7</v>
          </cell>
          <cell r="H243">
            <v>5.14333333333333</v>
          </cell>
        </row>
        <row r="244">
          <cell r="B244">
            <v>44638.902777777781</v>
          </cell>
          <cell r="G244">
            <v>7</v>
          </cell>
          <cell r="H244">
            <v>5.1283333333333303</v>
          </cell>
        </row>
        <row r="245">
          <cell r="B245">
            <v>44638.916666666664</v>
          </cell>
          <cell r="G245">
            <v>7</v>
          </cell>
          <cell r="H245">
            <v>5.1449999999999996</v>
          </cell>
        </row>
        <row r="246">
          <cell r="B246">
            <v>44638.930555555555</v>
          </cell>
          <cell r="G246">
            <v>7</v>
          </cell>
          <cell r="H246">
            <v>5.1333333333333302</v>
          </cell>
        </row>
        <row r="247">
          <cell r="B247">
            <v>44638.944444444445</v>
          </cell>
          <cell r="G247">
            <v>7</v>
          </cell>
          <cell r="H247">
            <v>5.16</v>
          </cell>
        </row>
        <row r="248">
          <cell r="B248">
            <v>44638.958333333336</v>
          </cell>
          <cell r="G248">
            <v>7</v>
          </cell>
          <cell r="H248">
            <v>5.1349999999999998</v>
          </cell>
        </row>
        <row r="249">
          <cell r="B249">
            <v>44638.972222222219</v>
          </cell>
          <cell r="G249">
            <v>7</v>
          </cell>
          <cell r="H249">
            <v>5.1374999999999904</v>
          </cell>
        </row>
        <row r="250">
          <cell r="B250">
            <v>44638.986111111109</v>
          </cell>
          <cell r="G250">
            <v>7</v>
          </cell>
          <cell r="H250">
            <v>5.15</v>
          </cell>
        </row>
        <row r="251">
          <cell r="B251">
            <v>44639</v>
          </cell>
          <cell r="G251">
            <v>7</v>
          </cell>
          <cell r="H251">
            <v>5.1749999999999998</v>
          </cell>
        </row>
        <row r="252">
          <cell r="B252">
            <v>44639.013888888891</v>
          </cell>
          <cell r="G252">
            <v>7</v>
          </cell>
          <cell r="H252">
            <v>5.13</v>
          </cell>
        </row>
        <row r="253">
          <cell r="B253">
            <v>44639.027777777781</v>
          </cell>
          <cell r="G253">
            <v>7</v>
          </cell>
          <cell r="H253">
            <v>5.14</v>
          </cell>
        </row>
        <row r="254">
          <cell r="B254">
            <v>44639.041666666664</v>
          </cell>
          <cell r="G254">
            <v>7</v>
          </cell>
          <cell r="H254">
            <v>5.14</v>
          </cell>
        </row>
        <row r="255">
          <cell r="B255">
            <v>44639.055555555555</v>
          </cell>
          <cell r="G255">
            <v>7</v>
          </cell>
          <cell r="H255">
            <v>5.1680000000000001</v>
          </cell>
        </row>
        <row r="256">
          <cell r="B256">
            <v>44639.069444444445</v>
          </cell>
          <cell r="G256">
            <v>7</v>
          </cell>
          <cell r="H256">
            <v>5.1379999999999999</v>
          </cell>
        </row>
        <row r="257">
          <cell r="B257">
            <v>44639.083333333336</v>
          </cell>
          <cell r="G257">
            <v>7</v>
          </cell>
          <cell r="H257">
            <v>5.14</v>
          </cell>
        </row>
        <row r="258">
          <cell r="B258">
            <v>44639.097222222219</v>
          </cell>
          <cell r="G258">
            <v>7</v>
          </cell>
          <cell r="H258">
            <v>5.1539999999999999</v>
          </cell>
        </row>
        <row r="259">
          <cell r="B259">
            <v>44639.111111111109</v>
          </cell>
          <cell r="G259">
            <v>7</v>
          </cell>
          <cell r="H259">
            <v>5.1349999999999998</v>
          </cell>
        </row>
        <row r="260">
          <cell r="B260">
            <v>44639.125</v>
          </cell>
          <cell r="G260">
            <v>7</v>
          </cell>
          <cell r="H260">
            <v>5.1559999999999997</v>
          </cell>
        </row>
        <row r="261">
          <cell r="B261">
            <v>44639.138888888891</v>
          </cell>
          <cell r="G261">
            <v>7</v>
          </cell>
          <cell r="H261">
            <v>5.125</v>
          </cell>
        </row>
        <row r="262">
          <cell r="B262">
            <v>44639.152777777781</v>
          </cell>
          <cell r="G262">
            <v>7</v>
          </cell>
          <cell r="H262">
            <v>5.1524999999999999</v>
          </cell>
        </row>
        <row r="263">
          <cell r="B263">
            <v>44639.166666666664</v>
          </cell>
          <cell r="G263">
            <v>7</v>
          </cell>
          <cell r="H263">
            <v>5.14</v>
          </cell>
        </row>
        <row r="264">
          <cell r="B264">
            <v>44639.180555555555</v>
          </cell>
          <cell r="G264">
            <v>7</v>
          </cell>
          <cell r="H264">
            <v>5.12</v>
          </cell>
        </row>
        <row r="265">
          <cell r="B265">
            <v>44639.194444444445</v>
          </cell>
          <cell r="G265">
            <v>7</v>
          </cell>
          <cell r="H265">
            <v>5.1325000000000003</v>
          </cell>
        </row>
        <row r="266">
          <cell r="B266">
            <v>44639.208333333336</v>
          </cell>
          <cell r="G266">
            <v>7</v>
          </cell>
          <cell r="H266">
            <v>5.1416666666666604</v>
          </cell>
        </row>
        <row r="267">
          <cell r="B267">
            <v>44639.222222222219</v>
          </cell>
          <cell r="G267">
            <v>7</v>
          </cell>
          <cell r="H267">
            <v>5.1274999999999897</v>
          </cell>
        </row>
        <row r="268">
          <cell r="B268">
            <v>44639.236111111109</v>
          </cell>
          <cell r="G268">
            <v>7</v>
          </cell>
          <cell r="H268">
            <v>5.13375</v>
          </cell>
        </row>
        <row r="269">
          <cell r="B269">
            <v>44639.25</v>
          </cell>
          <cell r="G269">
            <v>7</v>
          </cell>
          <cell r="H269">
            <v>5.1128571428571403</v>
          </cell>
        </row>
        <row r="270">
          <cell r="B270">
            <v>44639.263888888891</v>
          </cell>
          <cell r="G270">
            <v>7</v>
          </cell>
          <cell r="H270">
            <v>5.1360000000000001</v>
          </cell>
        </row>
        <row r="271">
          <cell r="B271">
            <v>44639.277777777781</v>
          </cell>
          <cell r="G271">
            <v>7</v>
          </cell>
          <cell r="H271">
            <v>5.1375000000000002</v>
          </cell>
        </row>
        <row r="272">
          <cell r="B272">
            <v>44639.291666666664</v>
          </cell>
          <cell r="G272">
            <v>7</v>
          </cell>
          <cell r="H272">
            <v>5.1242857142857101</v>
          </cell>
        </row>
        <row r="273">
          <cell r="B273">
            <v>44639.305555555555</v>
          </cell>
          <cell r="G273">
            <v>7</v>
          </cell>
          <cell r="H273">
            <v>5.15</v>
          </cell>
        </row>
        <row r="274">
          <cell r="B274">
            <v>44639.319444444445</v>
          </cell>
          <cell r="G274">
            <v>7</v>
          </cell>
          <cell r="H274">
            <v>5.1199999999999903</v>
          </cell>
        </row>
        <row r="275">
          <cell r="B275">
            <v>44639.333333333336</v>
          </cell>
          <cell r="G275">
            <v>7</v>
          </cell>
          <cell r="H275">
            <v>5.1239999999999997</v>
          </cell>
        </row>
        <row r="276">
          <cell r="B276">
            <v>44639.347222222219</v>
          </cell>
          <cell r="G276">
            <v>7</v>
          </cell>
          <cell r="H276">
            <v>5.1550000000000002</v>
          </cell>
        </row>
        <row r="277">
          <cell r="B277">
            <v>44639.361111111109</v>
          </cell>
          <cell r="G277">
            <v>7</v>
          </cell>
          <cell r="H277">
            <v>5.1539999999999999</v>
          </cell>
        </row>
        <row r="278">
          <cell r="B278">
            <v>44639.375</v>
          </cell>
          <cell r="G278">
            <v>7</v>
          </cell>
          <cell r="H278">
            <v>5.1466666666666603</v>
          </cell>
        </row>
        <row r="279">
          <cell r="B279">
            <v>44639.388888888891</v>
          </cell>
          <cell r="G279">
            <v>7</v>
          </cell>
          <cell r="H279">
            <v>5.1583333333333297</v>
          </cell>
        </row>
        <row r="280">
          <cell r="B280">
            <v>44639.402777777781</v>
          </cell>
          <cell r="G280">
            <v>7</v>
          </cell>
          <cell r="H280">
            <v>5.1449999999999996</v>
          </cell>
        </row>
        <row r="281">
          <cell r="B281">
            <v>44639.416666666664</v>
          </cell>
          <cell r="G281">
            <v>7</v>
          </cell>
          <cell r="H281">
            <v>5.14</v>
          </cell>
        </row>
        <row r="282">
          <cell r="B282">
            <v>44639.430555555555</v>
          </cell>
          <cell r="G282">
            <v>7</v>
          </cell>
          <cell r="H282">
            <v>5.14</v>
          </cell>
        </row>
        <row r="283">
          <cell r="B283">
            <v>44639.444444444445</v>
          </cell>
          <cell r="G283">
            <v>7</v>
          </cell>
          <cell r="H283">
            <v>5.1239999999999997</v>
          </cell>
        </row>
        <row r="284">
          <cell r="B284">
            <v>44639.458333333336</v>
          </cell>
          <cell r="G284">
            <v>7</v>
          </cell>
          <cell r="H284">
            <v>5.1224999999999996</v>
          </cell>
        </row>
        <row r="285">
          <cell r="B285">
            <v>44639.472222222219</v>
          </cell>
          <cell r="G285">
            <v>7</v>
          </cell>
          <cell r="H285">
            <v>5.1724999999999897</v>
          </cell>
        </row>
        <row r="286">
          <cell r="B286">
            <v>44639.486111111109</v>
          </cell>
          <cell r="G286">
            <v>7</v>
          </cell>
          <cell r="H286">
            <v>5.1399999999999899</v>
          </cell>
        </row>
        <row r="287">
          <cell r="B287">
            <v>44639.5</v>
          </cell>
          <cell r="G287">
            <v>7</v>
          </cell>
          <cell r="H287">
            <v>5.1357142857142799</v>
          </cell>
        </row>
        <row r="288">
          <cell r="B288">
            <v>44639.513888888891</v>
          </cell>
          <cell r="G288">
            <v>7</v>
          </cell>
          <cell r="H288">
            <v>5.1100000000000003</v>
          </cell>
        </row>
        <row r="289">
          <cell r="B289">
            <v>44639.527777777781</v>
          </cell>
          <cell r="G289">
            <v>7</v>
          </cell>
          <cell r="H289">
            <v>5.1550000000000002</v>
          </cell>
        </row>
        <row r="290">
          <cell r="B290">
            <v>44639.541666666664</v>
          </cell>
          <cell r="G290">
            <v>7</v>
          </cell>
          <cell r="H290">
            <v>5.1524999999999999</v>
          </cell>
        </row>
        <row r="291">
          <cell r="B291">
            <v>44639.555555555555</v>
          </cell>
          <cell r="G291">
            <v>7</v>
          </cell>
          <cell r="H291">
            <v>5.1379999999999999</v>
          </cell>
        </row>
        <row r="292">
          <cell r="B292">
            <v>44639.569444444445</v>
          </cell>
          <cell r="G292">
            <v>7</v>
          </cell>
          <cell r="H292">
            <v>5.1388888888888804</v>
          </cell>
        </row>
        <row r="293">
          <cell r="B293">
            <v>44639.583333333336</v>
          </cell>
          <cell r="G293">
            <v>7</v>
          </cell>
          <cell r="H293">
            <v>5.1349999999999998</v>
          </cell>
        </row>
        <row r="294">
          <cell r="B294">
            <v>44639.597222222219</v>
          </cell>
          <cell r="G294">
            <v>7</v>
          </cell>
          <cell r="H294">
            <v>5.1383333333333301</v>
          </cell>
        </row>
        <row r="295">
          <cell r="B295">
            <v>44639.611111111109</v>
          </cell>
          <cell r="G295">
            <v>7</v>
          </cell>
          <cell r="H295">
            <v>5.1449999999999996</v>
          </cell>
        </row>
        <row r="296">
          <cell r="B296">
            <v>44639.625</v>
          </cell>
          <cell r="G296">
            <v>7</v>
          </cell>
          <cell r="H296">
            <v>5.1360000000000001</v>
          </cell>
        </row>
        <row r="297">
          <cell r="B297">
            <v>44639.638888888891</v>
          </cell>
          <cell r="G297">
            <v>7</v>
          </cell>
          <cell r="H297">
            <v>5.16</v>
          </cell>
        </row>
        <row r="298">
          <cell r="B298">
            <v>44639.652777777781</v>
          </cell>
          <cell r="G298">
            <v>7</v>
          </cell>
          <cell r="H298">
            <v>5.13</v>
          </cell>
        </row>
        <row r="299">
          <cell r="B299">
            <v>44639.666666666664</v>
          </cell>
          <cell r="G299">
            <v>7</v>
          </cell>
          <cell r="H299">
            <v>5.17</v>
          </cell>
        </row>
        <row r="300">
          <cell r="B300">
            <v>44639.680555555555</v>
          </cell>
          <cell r="G300">
            <v>7</v>
          </cell>
          <cell r="H300">
            <v>5.1440000000000001</v>
          </cell>
        </row>
        <row r="301">
          <cell r="B301">
            <v>44639.694444444445</v>
          </cell>
          <cell r="G301">
            <v>7</v>
          </cell>
          <cell r="H301">
            <v>5.1275000000000004</v>
          </cell>
        </row>
        <row r="302">
          <cell r="B302">
            <v>44639.708333333336</v>
          </cell>
          <cell r="G302">
            <v>7</v>
          </cell>
          <cell r="H302">
            <v>5.15</v>
          </cell>
        </row>
        <row r="303">
          <cell r="B303">
            <v>44639.722222222219</v>
          </cell>
          <cell r="G303">
            <v>7</v>
          </cell>
          <cell r="H303">
            <v>5.1420000000000003</v>
          </cell>
        </row>
        <row r="304">
          <cell r="B304">
            <v>44639.736111111109</v>
          </cell>
          <cell r="G304">
            <v>7</v>
          </cell>
          <cell r="H304">
            <v>5.1283333333333303</v>
          </cell>
        </row>
        <row r="305">
          <cell r="B305">
            <v>44639.75</v>
          </cell>
          <cell r="G305">
            <v>7</v>
          </cell>
          <cell r="H305">
            <v>5.16</v>
          </cell>
        </row>
        <row r="306">
          <cell r="B306">
            <v>44639.763888888891</v>
          </cell>
          <cell r="G306">
            <v>7</v>
          </cell>
          <cell r="H306">
            <v>5.1399999999999899</v>
          </cell>
        </row>
        <row r="307">
          <cell r="B307">
            <v>44639.777777777781</v>
          </cell>
          <cell r="G307">
            <v>7</v>
          </cell>
          <cell r="H307">
            <v>5.1349999999999998</v>
          </cell>
        </row>
        <row r="308">
          <cell r="B308">
            <v>44639.791666666664</v>
          </cell>
          <cell r="G308">
            <v>7</v>
          </cell>
          <cell r="H308">
            <v>5.1219999999999999</v>
          </cell>
        </row>
        <row r="309">
          <cell r="B309">
            <v>44639.805555555555</v>
          </cell>
          <cell r="G309">
            <v>7</v>
          </cell>
          <cell r="H309">
            <v>5.1312499999999996</v>
          </cell>
        </row>
        <row r="310">
          <cell r="B310">
            <v>44639.819444444445</v>
          </cell>
          <cell r="G310">
            <v>7</v>
          </cell>
          <cell r="H310">
            <v>5.17</v>
          </cell>
        </row>
        <row r="311">
          <cell r="B311">
            <v>44639.833333333336</v>
          </cell>
          <cell r="G311">
            <v>7</v>
          </cell>
          <cell r="H311">
            <v>5.1379999999999999</v>
          </cell>
        </row>
        <row r="312">
          <cell r="B312">
            <v>44639.847222222219</v>
          </cell>
          <cell r="G312">
            <v>7</v>
          </cell>
          <cell r="H312">
            <v>5.1319999999999997</v>
          </cell>
        </row>
        <row r="313">
          <cell r="B313">
            <v>44639.861111111109</v>
          </cell>
          <cell r="G313">
            <v>7</v>
          </cell>
          <cell r="H313">
            <v>5.1349999999999998</v>
          </cell>
        </row>
        <row r="314">
          <cell r="B314">
            <v>44639.875</v>
          </cell>
          <cell r="G314">
            <v>7</v>
          </cell>
          <cell r="H314">
            <v>5.1428571428571397</v>
          </cell>
        </row>
        <row r="315">
          <cell r="B315">
            <v>44639.888888888891</v>
          </cell>
          <cell r="G315">
            <v>7</v>
          </cell>
          <cell r="H315">
            <v>5.16</v>
          </cell>
        </row>
        <row r="316">
          <cell r="B316">
            <v>44639.902777777781</v>
          </cell>
          <cell r="G316">
            <v>7</v>
          </cell>
          <cell r="H316">
            <v>5.13</v>
          </cell>
        </row>
        <row r="317">
          <cell r="B317">
            <v>44639.916666666664</v>
          </cell>
          <cell r="G317">
            <v>7</v>
          </cell>
          <cell r="H317">
            <v>5.14</v>
          </cell>
        </row>
        <row r="318">
          <cell r="B318">
            <v>44639.930555555555</v>
          </cell>
          <cell r="G318">
            <v>7</v>
          </cell>
          <cell r="H318">
            <v>5.1485714285714197</v>
          </cell>
        </row>
        <row r="319">
          <cell r="B319">
            <v>44639.944444444445</v>
          </cell>
          <cell r="G319">
            <v>7</v>
          </cell>
          <cell r="H319">
            <v>5.1524999999999999</v>
          </cell>
        </row>
        <row r="320">
          <cell r="B320">
            <v>44639.958333333336</v>
          </cell>
          <cell r="G320">
            <v>7</v>
          </cell>
          <cell r="H320">
            <v>5.1319999999999997</v>
          </cell>
        </row>
        <row r="321">
          <cell r="B321">
            <v>44639.972222222219</v>
          </cell>
          <cell r="G321">
            <v>7</v>
          </cell>
          <cell r="H321">
            <v>5.1379999999999999</v>
          </cell>
        </row>
        <row r="322">
          <cell r="B322">
            <v>44639.986111111109</v>
          </cell>
          <cell r="G322">
            <v>7</v>
          </cell>
          <cell r="H322">
            <v>5.12</v>
          </cell>
        </row>
        <row r="323">
          <cell r="B323">
            <v>44640</v>
          </cell>
          <cell r="G323">
            <v>7</v>
          </cell>
          <cell r="H323">
            <v>5.1375000000000002</v>
          </cell>
        </row>
        <row r="324">
          <cell r="B324">
            <v>44640.013888888891</v>
          </cell>
          <cell r="G324">
            <v>7</v>
          </cell>
          <cell r="H324">
            <v>5.14</v>
          </cell>
        </row>
        <row r="325">
          <cell r="B325">
            <v>44640.027777777781</v>
          </cell>
          <cell r="G325">
            <v>7</v>
          </cell>
          <cell r="H325">
            <v>5.1416666666666604</v>
          </cell>
        </row>
        <row r="326">
          <cell r="B326">
            <v>44640.041666666664</v>
          </cell>
          <cell r="G326">
            <v>7</v>
          </cell>
          <cell r="H326">
            <v>5.15</v>
          </cell>
        </row>
        <row r="327">
          <cell r="B327">
            <v>44640.055555555555</v>
          </cell>
          <cell r="G327">
            <v>7</v>
          </cell>
          <cell r="H327">
            <v>5.1275000000000004</v>
          </cell>
        </row>
        <row r="328">
          <cell r="B328">
            <v>44640.069444444445</v>
          </cell>
          <cell r="G328">
            <v>7</v>
          </cell>
          <cell r="H328">
            <v>5.1379999999999999</v>
          </cell>
        </row>
        <row r="329">
          <cell r="B329">
            <v>44640.083333333336</v>
          </cell>
          <cell r="G329">
            <v>7</v>
          </cell>
          <cell r="H329">
            <v>5.1150000000000002</v>
          </cell>
        </row>
        <row r="330">
          <cell r="B330">
            <v>44640.097222222219</v>
          </cell>
          <cell r="G330">
            <v>7</v>
          </cell>
          <cell r="H330">
            <v>5.1340000000000003</v>
          </cell>
        </row>
        <row r="331">
          <cell r="B331">
            <v>44640.111111111109</v>
          </cell>
          <cell r="G331">
            <v>7</v>
          </cell>
          <cell r="H331">
            <v>5.13</v>
          </cell>
        </row>
        <row r="332">
          <cell r="B332">
            <v>44640.125</v>
          </cell>
          <cell r="G332">
            <v>7</v>
          </cell>
          <cell r="H332">
            <v>5.17</v>
          </cell>
        </row>
        <row r="333">
          <cell r="B333">
            <v>44640.138888888891</v>
          </cell>
          <cell r="G333">
            <v>7</v>
          </cell>
          <cell r="H333">
            <v>5.1466666666666603</v>
          </cell>
        </row>
        <row r="334">
          <cell r="B334">
            <v>44640.152777777781</v>
          </cell>
          <cell r="G334">
            <v>7</v>
          </cell>
          <cell r="H334">
            <v>5.16</v>
          </cell>
        </row>
        <row r="335">
          <cell r="B335">
            <v>44640.166666666664</v>
          </cell>
          <cell r="G335">
            <v>7</v>
          </cell>
          <cell r="H335">
            <v>5.1099999999999897</v>
          </cell>
        </row>
        <row r="336">
          <cell r="B336">
            <v>44640.180555555555</v>
          </cell>
          <cell r="G336">
            <v>7</v>
          </cell>
          <cell r="H336">
            <v>5.1440000000000001</v>
          </cell>
        </row>
        <row r="337">
          <cell r="B337">
            <v>44640.194444444445</v>
          </cell>
          <cell r="G337">
            <v>7</v>
          </cell>
          <cell r="H337">
            <v>5.1328571428571399</v>
          </cell>
        </row>
        <row r="338">
          <cell r="B338">
            <v>44640.208333333336</v>
          </cell>
          <cell r="G338">
            <v>7</v>
          </cell>
          <cell r="H338">
            <v>5.1475</v>
          </cell>
        </row>
        <row r="339">
          <cell r="B339">
            <v>44640.222222222219</v>
          </cell>
          <cell r="G339">
            <v>7</v>
          </cell>
          <cell r="H339">
            <v>5.1319999999999997</v>
          </cell>
        </row>
        <row r="340">
          <cell r="B340">
            <v>44640.236111111109</v>
          </cell>
          <cell r="G340">
            <v>7</v>
          </cell>
          <cell r="H340">
            <v>5.1624999999999996</v>
          </cell>
        </row>
        <row r="341">
          <cell r="B341">
            <v>44640.25</v>
          </cell>
          <cell r="G341">
            <v>7</v>
          </cell>
          <cell r="H341">
            <v>5.1316666666666597</v>
          </cell>
        </row>
        <row r="342">
          <cell r="B342">
            <v>44640.263888888891</v>
          </cell>
          <cell r="G342">
            <v>7</v>
          </cell>
          <cell r="H342">
            <v>5.1449999999999996</v>
          </cell>
        </row>
        <row r="343">
          <cell r="B343">
            <v>44640.277777777781</v>
          </cell>
          <cell r="G343">
            <v>7</v>
          </cell>
          <cell r="H343">
            <v>5.1385714285714297</v>
          </cell>
        </row>
        <row r="344">
          <cell r="B344">
            <v>44640.291666666664</v>
          </cell>
          <cell r="G344">
            <v>7</v>
          </cell>
          <cell r="H344">
            <v>5.1325000000000003</v>
          </cell>
        </row>
        <row r="345">
          <cell r="B345">
            <v>44640.305555555555</v>
          </cell>
          <cell r="G345">
            <v>7</v>
          </cell>
          <cell r="H345">
            <v>5.1475</v>
          </cell>
        </row>
        <row r="346">
          <cell r="B346">
            <v>44640.319444444445</v>
          </cell>
          <cell r="G346">
            <v>7</v>
          </cell>
          <cell r="H346">
            <v>5.1283333333333303</v>
          </cell>
        </row>
        <row r="347">
          <cell r="B347">
            <v>44640.333333333336</v>
          </cell>
          <cell r="G347">
            <v>7</v>
          </cell>
          <cell r="H347">
            <v>5.1339999999999897</v>
          </cell>
        </row>
        <row r="348">
          <cell r="B348">
            <v>44640.347222222219</v>
          </cell>
          <cell r="G348">
            <v>7</v>
          </cell>
          <cell r="H348">
            <v>5.1325000000000003</v>
          </cell>
        </row>
        <row r="349">
          <cell r="B349">
            <v>44640.361111111109</v>
          </cell>
          <cell r="G349">
            <v>7</v>
          </cell>
          <cell r="H349">
            <v>5.1487499999999997</v>
          </cell>
        </row>
        <row r="350">
          <cell r="B350">
            <v>44640.375</v>
          </cell>
          <cell r="G350">
            <v>7</v>
          </cell>
          <cell r="H350">
            <v>5.1649999999999903</v>
          </cell>
        </row>
        <row r="351">
          <cell r="B351">
            <v>44640.388888888891</v>
          </cell>
          <cell r="G351">
            <v>7</v>
          </cell>
          <cell r="H351">
            <v>5.1340000000000003</v>
          </cell>
        </row>
        <row r="352">
          <cell r="B352">
            <v>44640.402777777781</v>
          </cell>
          <cell r="G352">
            <v>7</v>
          </cell>
          <cell r="H352">
            <v>5.12</v>
          </cell>
        </row>
        <row r="353">
          <cell r="B353">
            <v>44640.416666666664</v>
          </cell>
          <cell r="G353">
            <v>7</v>
          </cell>
          <cell r="H353">
            <v>5.15</v>
          </cell>
        </row>
        <row r="354">
          <cell r="B354">
            <v>44640.430555555555</v>
          </cell>
          <cell r="G354">
            <v>7</v>
          </cell>
          <cell r="H354">
            <v>5.1316666666666597</v>
          </cell>
        </row>
        <row r="355">
          <cell r="B355">
            <v>44640.444444444445</v>
          </cell>
          <cell r="G355">
            <v>7</v>
          </cell>
          <cell r="H355">
            <v>5.1283333333333303</v>
          </cell>
        </row>
        <row r="356">
          <cell r="B356">
            <v>44640.458333333336</v>
          </cell>
          <cell r="G356">
            <v>7</v>
          </cell>
          <cell r="H356">
            <v>5.1260000000000003</v>
          </cell>
        </row>
        <row r="357">
          <cell r="B357">
            <v>44640.472222222219</v>
          </cell>
          <cell r="G357">
            <v>7</v>
          </cell>
          <cell r="H357">
            <v>5.1114285714285703</v>
          </cell>
        </row>
        <row r="358">
          <cell r="B358">
            <v>44640.486111111109</v>
          </cell>
          <cell r="G358">
            <v>7</v>
          </cell>
          <cell r="H358">
            <v>5.1150000000000002</v>
          </cell>
        </row>
        <row r="359">
          <cell r="B359">
            <v>44640.5</v>
          </cell>
          <cell r="G359">
            <v>7</v>
          </cell>
          <cell r="H359">
            <v>5.1440000000000001</v>
          </cell>
        </row>
        <row r="360">
          <cell r="B360">
            <v>44640.513888888891</v>
          </cell>
          <cell r="G360">
            <v>7</v>
          </cell>
          <cell r="H360">
            <v>5.1449999999999996</v>
          </cell>
        </row>
        <row r="361">
          <cell r="B361">
            <v>44640.527777777781</v>
          </cell>
          <cell r="G361">
            <v>7</v>
          </cell>
          <cell r="H361">
            <v>5.14</v>
          </cell>
        </row>
        <row r="362">
          <cell r="B362">
            <v>44640.541666666664</v>
          </cell>
          <cell r="G362">
            <v>7</v>
          </cell>
          <cell r="H362">
            <v>5.1319999999999997</v>
          </cell>
        </row>
        <row r="363">
          <cell r="B363">
            <v>44640.555555555555</v>
          </cell>
          <cell r="G363">
            <v>7</v>
          </cell>
          <cell r="H363">
            <v>5.1295999999999902</v>
          </cell>
        </row>
        <row r="364">
          <cell r="B364">
            <v>44640.569444444445</v>
          </cell>
          <cell r="G364">
            <v>7</v>
          </cell>
          <cell r="H364">
            <v>4.25142857142857</v>
          </cell>
        </row>
        <row r="365">
          <cell r="B365">
            <v>44640.583333333336</v>
          </cell>
          <cell r="G365">
            <v>7</v>
          </cell>
          <cell r="H365">
            <v>3.6902499999999998</v>
          </cell>
        </row>
        <row r="366">
          <cell r="B366">
            <v>44640.597222222219</v>
          </cell>
          <cell r="G366">
            <v>7</v>
          </cell>
          <cell r="H366">
            <v>3.33725</v>
          </cell>
        </row>
        <row r="367">
          <cell r="B367">
            <v>44640.611111111109</v>
          </cell>
          <cell r="G367">
            <v>7</v>
          </cell>
          <cell r="H367">
            <v>3.2819999999999898</v>
          </cell>
        </row>
        <row r="368">
          <cell r="B368">
            <v>44640.625</v>
          </cell>
          <cell r="G368">
            <v>7</v>
          </cell>
          <cell r="H368">
            <v>3.1364102564102501</v>
          </cell>
        </row>
        <row r="369">
          <cell r="B369">
            <v>44640.638888888891</v>
          </cell>
          <cell r="G369">
            <v>7</v>
          </cell>
          <cell r="H369">
            <v>3.1797435897435902</v>
          </cell>
        </row>
        <row r="370">
          <cell r="B370">
            <v>44640.652777777781</v>
          </cell>
          <cell r="G370">
            <v>7</v>
          </cell>
          <cell r="H370">
            <v>3.2051282051282</v>
          </cell>
        </row>
        <row r="371">
          <cell r="B371">
            <v>44640.666666666664</v>
          </cell>
          <cell r="G371">
            <v>7</v>
          </cell>
          <cell r="H371">
            <v>4.3097499999999904</v>
          </cell>
        </row>
        <row r="372">
          <cell r="B372">
            <v>44640.680555555555</v>
          </cell>
          <cell r="G372">
            <v>7</v>
          </cell>
          <cell r="H372">
            <v>4.6297368421052596</v>
          </cell>
        </row>
        <row r="373">
          <cell r="B373">
            <v>44640.694444444445</v>
          </cell>
          <cell r="G373">
            <v>7</v>
          </cell>
          <cell r="H373">
            <v>4.7306451612903198</v>
          </cell>
        </row>
        <row r="374">
          <cell r="B374">
            <v>44640.708333333336</v>
          </cell>
          <cell r="G374">
            <v>7</v>
          </cell>
          <cell r="H374">
            <v>5.1099999999999897</v>
          </cell>
        </row>
        <row r="375">
          <cell r="B375">
            <v>44640.722222222219</v>
          </cell>
          <cell r="G375">
            <v>7</v>
          </cell>
          <cell r="H375">
            <v>5.0490000000000004</v>
          </cell>
        </row>
        <row r="376">
          <cell r="B376">
            <v>44640.736111111109</v>
          </cell>
          <cell r="G376">
            <v>7</v>
          </cell>
          <cell r="H376">
            <v>5.1329411764705801</v>
          </cell>
        </row>
        <row r="377">
          <cell r="B377">
            <v>44640.75</v>
          </cell>
          <cell r="G377">
            <v>7</v>
          </cell>
          <cell r="H377">
            <v>5.1160869565217304</v>
          </cell>
        </row>
        <row r="378">
          <cell r="B378">
            <v>44640.763888888891</v>
          </cell>
          <cell r="G378">
            <v>7</v>
          </cell>
          <cell r="H378">
            <v>5.1154838709677399</v>
          </cell>
        </row>
        <row r="379">
          <cell r="B379">
            <v>44640.777777777781</v>
          </cell>
          <cell r="G379">
            <v>7</v>
          </cell>
          <cell r="H379">
            <v>5.0787500000000003</v>
          </cell>
        </row>
        <row r="380">
          <cell r="B380">
            <v>44640.791666666664</v>
          </cell>
          <cell r="G380">
            <v>7</v>
          </cell>
          <cell r="H380">
            <v>5.1085714285714303</v>
          </cell>
        </row>
        <row r="381">
          <cell r="B381">
            <v>44640.805555555555</v>
          </cell>
          <cell r="G381">
            <v>7</v>
          </cell>
          <cell r="H381">
            <v>5.1575999999999897</v>
          </cell>
        </row>
        <row r="382">
          <cell r="B382">
            <v>44640.819444444445</v>
          </cell>
          <cell r="G382">
            <v>7</v>
          </cell>
          <cell r="H382">
            <v>5.0741379310344801</v>
          </cell>
        </row>
        <row r="383">
          <cell r="B383">
            <v>44640.833333333336</v>
          </cell>
          <cell r="G383">
            <v>7</v>
          </cell>
          <cell r="H383">
            <v>5.1180000000000003</v>
          </cell>
        </row>
        <row r="384">
          <cell r="B384">
            <v>44640.847222222219</v>
          </cell>
          <cell r="G384">
            <v>7</v>
          </cell>
          <cell r="H384">
            <v>5.1076470588235301</v>
          </cell>
        </row>
        <row r="385">
          <cell r="B385">
            <v>44640.861111111109</v>
          </cell>
          <cell r="G385">
            <v>7</v>
          </cell>
          <cell r="H385">
            <v>5.0685714285714196</v>
          </cell>
        </row>
        <row r="386">
          <cell r="B386">
            <v>44640.875</v>
          </cell>
          <cell r="G386">
            <v>7</v>
          </cell>
          <cell r="H386">
            <v>5.1320689655172398</v>
          </cell>
        </row>
        <row r="387">
          <cell r="B387">
            <v>44640.888888888891</v>
          </cell>
          <cell r="G387">
            <v>7</v>
          </cell>
          <cell r="H387">
            <v>4.9997297297297303</v>
          </cell>
        </row>
        <row r="388">
          <cell r="B388">
            <v>44640.902777777781</v>
          </cell>
          <cell r="G388">
            <v>7</v>
          </cell>
          <cell r="H388">
            <v>5.0992592592592603</v>
          </cell>
        </row>
        <row r="389">
          <cell r="B389">
            <v>44640.916666666664</v>
          </cell>
          <cell r="G389">
            <v>7</v>
          </cell>
          <cell r="H389">
            <v>5.1078571428571404</v>
          </cell>
        </row>
        <row r="390">
          <cell r="B390">
            <v>44640.930555555555</v>
          </cell>
          <cell r="G390">
            <v>7</v>
          </cell>
          <cell r="H390">
            <v>5.1152941176470597</v>
          </cell>
        </row>
        <row r="391">
          <cell r="B391">
            <v>44640.944444444445</v>
          </cell>
          <cell r="G391">
            <v>7</v>
          </cell>
          <cell r="H391">
            <v>5.1517647058823499</v>
          </cell>
        </row>
        <row r="392">
          <cell r="B392">
            <v>44640.958333333336</v>
          </cell>
          <cell r="G392">
            <v>7</v>
          </cell>
          <cell r="H392">
            <v>5.1611111111111097</v>
          </cell>
        </row>
        <row r="393">
          <cell r="B393">
            <v>44640.972222222219</v>
          </cell>
          <cell r="G393">
            <v>7</v>
          </cell>
          <cell r="H393">
            <v>5.1289999999999996</v>
          </cell>
        </row>
        <row r="394">
          <cell r="B394">
            <v>44640.986111111109</v>
          </cell>
          <cell r="G394">
            <v>7</v>
          </cell>
          <cell r="H394">
            <v>5.1516666666666602</v>
          </cell>
        </row>
        <row r="395">
          <cell r="B395">
            <v>44641</v>
          </cell>
          <cell r="G395">
            <v>7</v>
          </cell>
          <cell r="H395">
            <v>5.1558333333333302</v>
          </cell>
        </row>
        <row r="396">
          <cell r="B396">
            <v>44641.013888888891</v>
          </cell>
          <cell r="G396">
            <v>7</v>
          </cell>
          <cell r="H396">
            <v>5.1968750000000004</v>
          </cell>
        </row>
        <row r="397">
          <cell r="B397">
            <v>44641.027777777781</v>
          </cell>
          <cell r="G397">
            <v>7</v>
          </cell>
          <cell r="H397">
            <v>5.1515384615384603</v>
          </cell>
        </row>
        <row r="398">
          <cell r="B398">
            <v>44641.041666666664</v>
          </cell>
          <cell r="G398">
            <v>7</v>
          </cell>
          <cell r="H398">
            <v>5.1237037037036997</v>
          </cell>
        </row>
        <row r="399">
          <cell r="B399">
            <v>44641.055555555555</v>
          </cell>
          <cell r="G399">
            <v>7</v>
          </cell>
          <cell r="H399">
            <v>5.0984999999999996</v>
          </cell>
        </row>
        <row r="400">
          <cell r="B400">
            <v>44641.069444444445</v>
          </cell>
          <cell r="G400">
            <v>7</v>
          </cell>
          <cell r="H400">
            <v>5.1033333333333299</v>
          </cell>
        </row>
        <row r="401">
          <cell r="B401">
            <v>44641.083333333336</v>
          </cell>
          <cell r="G401">
            <v>7</v>
          </cell>
          <cell r="H401">
            <v>5.1040000000000001</v>
          </cell>
        </row>
        <row r="402">
          <cell r="B402">
            <v>44641.097222222219</v>
          </cell>
          <cell r="G402">
            <v>7</v>
          </cell>
          <cell r="H402">
            <v>5.1134782608695604</v>
          </cell>
        </row>
        <row r="403">
          <cell r="B403">
            <v>44641.111111111109</v>
          </cell>
          <cell r="G403">
            <v>7</v>
          </cell>
          <cell r="H403">
            <v>5.0976470588235197</v>
          </cell>
        </row>
        <row r="404">
          <cell r="B404">
            <v>44641.125</v>
          </cell>
          <cell r="G404">
            <v>7</v>
          </cell>
          <cell r="H404">
            <v>4.9894871794871696</v>
          </cell>
        </row>
        <row r="405">
          <cell r="B405">
            <v>44641.138888888891</v>
          </cell>
          <cell r="G405">
            <v>7</v>
          </cell>
          <cell r="H405">
            <v>4.8186842105263104</v>
          </cell>
        </row>
        <row r="406">
          <cell r="B406">
            <v>44641.152777777781</v>
          </cell>
          <cell r="G406">
            <v>7</v>
          </cell>
          <cell r="H406">
            <v>4.8319999999999901</v>
          </cell>
        </row>
        <row r="407">
          <cell r="B407">
            <v>44641.166666666664</v>
          </cell>
          <cell r="G407">
            <v>7</v>
          </cell>
          <cell r="H407">
            <v>4.8429411764705801</v>
          </cell>
        </row>
        <row r="408">
          <cell r="B408">
            <v>44641.180555555555</v>
          </cell>
          <cell r="G408">
            <v>7</v>
          </cell>
          <cell r="H408">
            <v>4.7718421052631497</v>
          </cell>
        </row>
        <row r="409">
          <cell r="B409">
            <v>44641.194444444445</v>
          </cell>
          <cell r="G409">
            <v>7</v>
          </cell>
          <cell r="H409">
            <v>4.6110810810810801</v>
          </cell>
        </row>
        <row r="410">
          <cell r="B410">
            <v>44641.208333333336</v>
          </cell>
          <cell r="G410">
            <v>7</v>
          </cell>
          <cell r="H410">
            <v>4.6094999999999997</v>
          </cell>
        </row>
        <row r="411">
          <cell r="B411">
            <v>44641.222222222219</v>
          </cell>
          <cell r="G411">
            <v>7</v>
          </cell>
          <cell r="H411">
            <v>4.3254999999999999</v>
          </cell>
        </row>
        <row r="412">
          <cell r="B412">
            <v>44641.236111111109</v>
          </cell>
          <cell r="G412">
            <v>7</v>
          </cell>
          <cell r="H412">
            <v>3.9769230769230699</v>
          </cell>
        </row>
        <row r="413">
          <cell r="B413">
            <v>44641.25</v>
          </cell>
          <cell r="G413">
            <v>7</v>
          </cell>
          <cell r="H413">
            <v>3.8560526315789398</v>
          </cell>
        </row>
        <row r="414">
          <cell r="B414">
            <v>44641.263888888891</v>
          </cell>
          <cell r="G414">
            <v>7</v>
          </cell>
          <cell r="H414">
            <v>3.85973684210526</v>
          </cell>
        </row>
        <row r="415">
          <cell r="B415">
            <v>44641.277777777781</v>
          </cell>
          <cell r="G415">
            <v>7</v>
          </cell>
          <cell r="H415">
            <v>3.7994444444444402</v>
          </cell>
        </row>
        <row r="416">
          <cell r="B416">
            <v>44641.291666666664</v>
          </cell>
          <cell r="G416">
            <v>7</v>
          </cell>
          <cell r="H416">
            <v>3.7402564102564102</v>
          </cell>
        </row>
        <row r="417">
          <cell r="B417">
            <v>44641.305555555555</v>
          </cell>
          <cell r="G417">
            <v>7</v>
          </cell>
          <cell r="H417">
            <v>3.4192307692307602</v>
          </cell>
        </row>
        <row r="418">
          <cell r="B418">
            <v>44641.319444444445</v>
          </cell>
          <cell r="G418">
            <v>7.0047619047619003</v>
          </cell>
          <cell r="H418">
            <v>3.5561904761904701</v>
          </cell>
        </row>
        <row r="419">
          <cell r="B419">
            <v>44641.333333333336</v>
          </cell>
          <cell r="G419">
            <v>7</v>
          </cell>
          <cell r="H419">
            <v>5.1174999999999997</v>
          </cell>
        </row>
        <row r="420">
          <cell r="B420">
            <v>44641.347222222219</v>
          </cell>
          <cell r="G420">
            <v>7</v>
          </cell>
          <cell r="H420">
            <v>5.1559999999999997</v>
          </cell>
        </row>
        <row r="421">
          <cell r="B421">
            <v>44641.361111111109</v>
          </cell>
          <cell r="G421">
            <v>7</v>
          </cell>
          <cell r="H421">
            <v>5.1457142857142797</v>
          </cell>
        </row>
        <row r="422">
          <cell r="B422">
            <v>44641.375</v>
          </cell>
          <cell r="G422">
            <v>7</v>
          </cell>
          <cell r="H422">
            <v>5.1483333333333299</v>
          </cell>
        </row>
        <row r="423">
          <cell r="B423">
            <v>44641.388888888891</v>
          </cell>
          <cell r="G423">
            <v>7</v>
          </cell>
          <cell r="H423">
            <v>5.12</v>
          </cell>
        </row>
        <row r="424">
          <cell r="B424">
            <v>44641.402777777781</v>
          </cell>
          <cell r="G424">
            <v>7</v>
          </cell>
          <cell r="H424">
            <v>5.14</v>
          </cell>
        </row>
        <row r="425">
          <cell r="B425">
            <v>44641.416666666664</v>
          </cell>
          <cell r="G425">
            <v>7</v>
          </cell>
          <cell r="H425">
            <v>5.1150000000000002</v>
          </cell>
        </row>
        <row r="426">
          <cell r="B426">
            <v>44641.430555555555</v>
          </cell>
          <cell r="G426">
            <v>7</v>
          </cell>
          <cell r="H426">
            <v>5.1457142857142797</v>
          </cell>
        </row>
        <row r="427">
          <cell r="B427">
            <v>44641.444444444445</v>
          </cell>
          <cell r="G427">
            <v>7</v>
          </cell>
          <cell r="H427">
            <v>5.1219999999999999</v>
          </cell>
        </row>
        <row r="428">
          <cell r="B428">
            <v>44641.458333333336</v>
          </cell>
          <cell r="G428">
            <v>7</v>
          </cell>
          <cell r="H428">
            <v>5.1457142857142797</v>
          </cell>
        </row>
        <row r="429">
          <cell r="B429">
            <v>44641.472222222219</v>
          </cell>
          <cell r="G429">
            <v>7</v>
          </cell>
          <cell r="H429">
            <v>5.1440000000000001</v>
          </cell>
        </row>
        <row r="430">
          <cell r="B430">
            <v>44641.486111111109</v>
          </cell>
          <cell r="G430">
            <v>7</v>
          </cell>
          <cell r="H430">
            <v>5.1285714285714201</v>
          </cell>
        </row>
        <row r="431">
          <cell r="B431">
            <v>44641.5</v>
          </cell>
          <cell r="G431">
            <v>7</v>
          </cell>
          <cell r="H431">
            <v>5.1324999999999896</v>
          </cell>
        </row>
        <row r="432">
          <cell r="B432">
            <v>44641.513888888891</v>
          </cell>
          <cell r="G432">
            <v>7</v>
          </cell>
          <cell r="H432">
            <v>5.1379999999999999</v>
          </cell>
        </row>
        <row r="433">
          <cell r="B433">
            <v>44641.527777777781</v>
          </cell>
          <cell r="G433">
            <v>7</v>
          </cell>
          <cell r="H433">
            <v>5.16</v>
          </cell>
        </row>
        <row r="434">
          <cell r="B434">
            <v>44641.541666666664</v>
          </cell>
          <cell r="G434">
            <v>7</v>
          </cell>
          <cell r="H434">
            <v>5.1239999999999997</v>
          </cell>
        </row>
        <row r="435">
          <cell r="B435">
            <v>44641.555555555555</v>
          </cell>
          <cell r="G435">
            <v>7</v>
          </cell>
          <cell r="H435">
            <v>5.1524999999999999</v>
          </cell>
        </row>
        <row r="436">
          <cell r="B436">
            <v>44641.569444444445</v>
          </cell>
          <cell r="G436">
            <v>7</v>
          </cell>
          <cell r="H436">
            <v>5.1574999999999998</v>
          </cell>
        </row>
        <row r="437">
          <cell r="B437">
            <v>44641.583333333336</v>
          </cell>
          <cell r="G437">
            <v>7</v>
          </cell>
          <cell r="H437">
            <v>5.1449999999999996</v>
          </cell>
        </row>
        <row r="438">
          <cell r="B438">
            <v>44641.597222222219</v>
          </cell>
          <cell r="G438">
            <v>7</v>
          </cell>
          <cell r="H438">
            <v>5.1533333333333298</v>
          </cell>
        </row>
        <row r="439">
          <cell r="B439">
            <v>44641.611111111109</v>
          </cell>
          <cell r="G439">
            <v>7</v>
          </cell>
          <cell r="H439">
            <v>5.125</v>
          </cell>
        </row>
        <row r="440">
          <cell r="B440">
            <v>44641.625</v>
          </cell>
          <cell r="G440">
            <v>7</v>
          </cell>
          <cell r="H440">
            <v>5.1574999999999998</v>
          </cell>
        </row>
        <row r="441">
          <cell r="B441">
            <v>44641.638888888891</v>
          </cell>
          <cell r="G441">
            <v>7</v>
          </cell>
          <cell r="H441">
            <v>5.1349999999999998</v>
          </cell>
        </row>
        <row r="442">
          <cell r="B442">
            <v>44641.652777777781</v>
          </cell>
          <cell r="G442">
            <v>7</v>
          </cell>
          <cell r="H442">
            <v>5.1583333333333297</v>
          </cell>
        </row>
        <row r="443">
          <cell r="B443">
            <v>44641.666666666664</v>
          </cell>
          <cell r="G443">
            <v>7</v>
          </cell>
          <cell r="H443">
            <v>5.1574999999999998</v>
          </cell>
        </row>
        <row r="444">
          <cell r="B444">
            <v>44641.680555555555</v>
          </cell>
          <cell r="G444">
            <v>7</v>
          </cell>
          <cell r="H444">
            <v>5.1459999999999999</v>
          </cell>
        </row>
        <row r="445">
          <cell r="B445">
            <v>44641.694444444445</v>
          </cell>
          <cell r="G445">
            <v>7</v>
          </cell>
          <cell r="H445">
            <v>5.1375000000000002</v>
          </cell>
        </row>
        <row r="446">
          <cell r="B446">
            <v>44641.708333333336</v>
          </cell>
          <cell r="G446">
            <v>7</v>
          </cell>
          <cell r="H446">
            <v>5.1449999999999996</v>
          </cell>
        </row>
        <row r="447">
          <cell r="B447">
            <v>44641.722222222219</v>
          </cell>
          <cell r="G447">
            <v>7</v>
          </cell>
          <cell r="H447">
            <v>5.13</v>
          </cell>
        </row>
        <row r="448">
          <cell r="B448">
            <v>44641.736111111109</v>
          </cell>
          <cell r="G448">
            <v>7</v>
          </cell>
          <cell r="H448">
            <v>5.1516666666666602</v>
          </cell>
        </row>
        <row r="449">
          <cell r="B449">
            <v>44641.75</v>
          </cell>
          <cell r="G449">
            <v>7</v>
          </cell>
          <cell r="H449">
            <v>5.1566666666666601</v>
          </cell>
        </row>
        <row r="450">
          <cell r="B450">
            <v>44641.763888888891</v>
          </cell>
          <cell r="G450">
            <v>7</v>
          </cell>
          <cell r="H450">
            <v>5.1259999999999897</v>
          </cell>
        </row>
        <row r="451">
          <cell r="B451">
            <v>44641.777777777781</v>
          </cell>
          <cell r="G451">
            <v>7</v>
          </cell>
          <cell r="H451">
            <v>5.1224999999999996</v>
          </cell>
        </row>
        <row r="452">
          <cell r="B452">
            <v>44641.791666666664</v>
          </cell>
          <cell r="G452">
            <v>7</v>
          </cell>
          <cell r="H452">
            <v>5.1449999999999996</v>
          </cell>
        </row>
        <row r="453">
          <cell r="B453">
            <v>44641.805555555555</v>
          </cell>
          <cell r="G453">
            <v>7</v>
          </cell>
          <cell r="H453">
            <v>5.1349999999999998</v>
          </cell>
        </row>
        <row r="454">
          <cell r="B454">
            <v>44641.819444444445</v>
          </cell>
          <cell r="G454">
            <v>7</v>
          </cell>
          <cell r="H454">
            <v>5.1420000000000003</v>
          </cell>
        </row>
        <row r="455">
          <cell r="B455">
            <v>44641.833333333336</v>
          </cell>
          <cell r="G455">
            <v>7</v>
          </cell>
          <cell r="H455">
            <v>5.1325000000000003</v>
          </cell>
        </row>
        <row r="456">
          <cell r="B456">
            <v>44641.847222222219</v>
          </cell>
          <cell r="G456">
            <v>7</v>
          </cell>
          <cell r="H456">
            <v>5.1440000000000001</v>
          </cell>
        </row>
        <row r="457">
          <cell r="B457">
            <v>44641.861111111109</v>
          </cell>
          <cell r="G457">
            <v>7</v>
          </cell>
          <cell r="H457">
            <v>5.15</v>
          </cell>
        </row>
        <row r="458">
          <cell r="B458">
            <v>44641.875</v>
          </cell>
          <cell r="G458">
            <v>7</v>
          </cell>
          <cell r="H458">
            <v>5.125</v>
          </cell>
        </row>
        <row r="459">
          <cell r="B459">
            <v>44641.888888888891</v>
          </cell>
          <cell r="G459">
            <v>7</v>
          </cell>
          <cell r="H459">
            <v>5.1285714285714201</v>
          </cell>
        </row>
        <row r="460">
          <cell r="B460">
            <v>44641.902777777781</v>
          </cell>
          <cell r="G460">
            <v>7</v>
          </cell>
          <cell r="H460">
            <v>5.1325000000000003</v>
          </cell>
        </row>
        <row r="461">
          <cell r="B461">
            <v>44641.916666666664</v>
          </cell>
          <cell r="G461">
            <v>7</v>
          </cell>
          <cell r="H461">
            <v>5.1516666666666602</v>
          </cell>
        </row>
        <row r="462">
          <cell r="B462">
            <v>44641.930555555555</v>
          </cell>
          <cell r="G462">
            <v>7</v>
          </cell>
          <cell r="H462">
            <v>5.1524999999999999</v>
          </cell>
        </row>
        <row r="463">
          <cell r="B463">
            <v>44641.944444444445</v>
          </cell>
          <cell r="G463">
            <v>7</v>
          </cell>
          <cell r="H463">
            <v>5.1233333333333304</v>
          </cell>
        </row>
        <row r="464">
          <cell r="B464">
            <v>44641.958333333336</v>
          </cell>
          <cell r="G464">
            <v>7</v>
          </cell>
          <cell r="H464">
            <v>5.1333333333333302</v>
          </cell>
        </row>
        <row r="465">
          <cell r="B465">
            <v>44641.972222222219</v>
          </cell>
          <cell r="G465">
            <v>7</v>
          </cell>
          <cell r="H465">
            <v>5.1275000000000004</v>
          </cell>
        </row>
        <row r="466">
          <cell r="B466">
            <v>44641.986111111109</v>
          </cell>
          <cell r="G466">
            <v>7</v>
          </cell>
          <cell r="H466">
            <v>5.12</v>
          </cell>
        </row>
        <row r="467">
          <cell r="B467">
            <v>44642</v>
          </cell>
          <cell r="G467">
            <v>7</v>
          </cell>
          <cell r="H467">
            <v>5.1479999999999997</v>
          </cell>
        </row>
        <row r="468">
          <cell r="B468">
            <v>44642.013888888891</v>
          </cell>
          <cell r="G468">
            <v>7</v>
          </cell>
          <cell r="H468">
            <v>5.1174999999999997</v>
          </cell>
        </row>
        <row r="469">
          <cell r="B469">
            <v>44642.027777777781</v>
          </cell>
          <cell r="G469">
            <v>7</v>
          </cell>
          <cell r="H469">
            <v>5.1349999999999998</v>
          </cell>
        </row>
        <row r="470">
          <cell r="B470">
            <v>44642.041666666664</v>
          </cell>
          <cell r="G470">
            <v>7</v>
          </cell>
          <cell r="H470">
            <v>5.1416666666666604</v>
          </cell>
        </row>
        <row r="471">
          <cell r="B471">
            <v>44642.055555555555</v>
          </cell>
          <cell r="G471">
            <v>7</v>
          </cell>
          <cell r="H471">
            <v>5.1349999999999998</v>
          </cell>
        </row>
        <row r="472">
          <cell r="B472">
            <v>44642.069444444445</v>
          </cell>
          <cell r="G472">
            <v>7</v>
          </cell>
          <cell r="H472">
            <v>5.1366666666666596</v>
          </cell>
        </row>
        <row r="473">
          <cell r="B473">
            <v>44642.083333333336</v>
          </cell>
          <cell r="G473">
            <v>7</v>
          </cell>
          <cell r="H473">
            <v>5.1050000000000004</v>
          </cell>
        </row>
        <row r="474">
          <cell r="B474">
            <v>44642.097222222219</v>
          </cell>
          <cell r="G474">
            <v>7</v>
          </cell>
          <cell r="H474">
            <v>5.1316666666666597</v>
          </cell>
        </row>
        <row r="475">
          <cell r="B475">
            <v>44642.111111111109</v>
          </cell>
          <cell r="G475">
            <v>7</v>
          </cell>
          <cell r="H475">
            <v>5.1379999999999999</v>
          </cell>
        </row>
        <row r="476">
          <cell r="B476">
            <v>44642.125</v>
          </cell>
          <cell r="G476">
            <v>7</v>
          </cell>
          <cell r="H476">
            <v>5.15</v>
          </cell>
        </row>
        <row r="477">
          <cell r="B477">
            <v>44642.138888888891</v>
          </cell>
          <cell r="G477">
            <v>7</v>
          </cell>
          <cell r="H477">
            <v>5.14</v>
          </cell>
        </row>
        <row r="478">
          <cell r="B478">
            <v>44642.152777777781</v>
          </cell>
          <cell r="G478">
            <v>7</v>
          </cell>
          <cell r="H478">
            <v>5.1449999999999996</v>
          </cell>
        </row>
        <row r="479">
          <cell r="B479">
            <v>44642.166666666664</v>
          </cell>
          <cell r="G479">
            <v>7</v>
          </cell>
          <cell r="H479">
            <v>5.14</v>
          </cell>
        </row>
        <row r="480">
          <cell r="B480">
            <v>44642.180555555555</v>
          </cell>
          <cell r="G480">
            <v>7</v>
          </cell>
          <cell r="H480">
            <v>5.1666666666666599</v>
          </cell>
        </row>
        <row r="481">
          <cell r="B481">
            <v>44642.194444444445</v>
          </cell>
          <cell r="G481">
            <v>7</v>
          </cell>
          <cell r="H481">
            <v>5.1775000000000002</v>
          </cell>
        </row>
        <row r="482">
          <cell r="B482">
            <v>44642.208333333336</v>
          </cell>
          <cell r="G482">
            <v>7</v>
          </cell>
          <cell r="H482">
            <v>5.1539999999999999</v>
          </cell>
        </row>
        <row r="483">
          <cell r="B483">
            <v>44642.222222222219</v>
          </cell>
          <cell r="G483">
            <v>7</v>
          </cell>
          <cell r="H483">
            <v>5.14</v>
          </cell>
        </row>
        <row r="484">
          <cell r="B484">
            <v>44642.236111111109</v>
          </cell>
          <cell r="G484">
            <v>7</v>
          </cell>
          <cell r="H484">
            <v>5.1442857142857097</v>
          </cell>
        </row>
        <row r="485">
          <cell r="B485">
            <v>44642.25</v>
          </cell>
          <cell r="G485">
            <v>7</v>
          </cell>
          <cell r="H485">
            <v>5.1639999999999997</v>
          </cell>
        </row>
        <row r="486">
          <cell r="B486">
            <v>44642.263888888891</v>
          </cell>
          <cell r="G486">
            <v>7</v>
          </cell>
          <cell r="H486">
            <v>5.15</v>
          </cell>
        </row>
        <row r="487">
          <cell r="B487">
            <v>44642.277777777781</v>
          </cell>
          <cell r="G487">
            <v>7</v>
          </cell>
          <cell r="H487">
            <v>5.1537499999999996</v>
          </cell>
        </row>
        <row r="488">
          <cell r="B488">
            <v>44642.291666666664</v>
          </cell>
          <cell r="G488">
            <v>7</v>
          </cell>
          <cell r="H488">
            <v>5.14</v>
          </cell>
        </row>
        <row r="489">
          <cell r="B489">
            <v>44642.305555555555</v>
          </cell>
          <cell r="G489">
            <v>7</v>
          </cell>
          <cell r="H489">
            <v>5.1299999999999901</v>
          </cell>
        </row>
        <row r="490">
          <cell r="B490">
            <v>44642.319444444445</v>
          </cell>
          <cell r="G490">
            <v>7</v>
          </cell>
          <cell r="H490">
            <v>5.1499999999999897</v>
          </cell>
        </row>
        <row r="491">
          <cell r="B491">
            <v>44642.333333333336</v>
          </cell>
          <cell r="G491">
            <v>7</v>
          </cell>
          <cell r="H491">
            <v>5.1680000000000001</v>
          </cell>
        </row>
        <row r="492">
          <cell r="B492">
            <v>44642.347222222219</v>
          </cell>
          <cell r="G492">
            <v>7</v>
          </cell>
          <cell r="H492">
            <v>5.1375000000000002</v>
          </cell>
        </row>
        <row r="493">
          <cell r="B493">
            <v>44642.361111111109</v>
          </cell>
          <cell r="G493">
            <v>7</v>
          </cell>
          <cell r="H493">
            <v>5.1479999999999997</v>
          </cell>
        </row>
        <row r="494">
          <cell r="B494">
            <v>44642.375</v>
          </cell>
          <cell r="G494">
            <v>7</v>
          </cell>
          <cell r="H494">
            <v>5.1475</v>
          </cell>
        </row>
        <row r="495">
          <cell r="B495">
            <v>44642.388888888891</v>
          </cell>
          <cell r="G495">
            <v>7</v>
          </cell>
          <cell r="H495">
            <v>5.1239999999999997</v>
          </cell>
        </row>
        <row r="496">
          <cell r="B496">
            <v>44642.402777777781</v>
          </cell>
          <cell r="G496">
            <v>7</v>
          </cell>
          <cell r="H496">
            <v>5.1275000000000004</v>
          </cell>
        </row>
        <row r="497">
          <cell r="B497">
            <v>44642.416666666664</v>
          </cell>
          <cell r="G497">
            <v>7</v>
          </cell>
          <cell r="H497">
            <v>5.1099999999999897</v>
          </cell>
        </row>
        <row r="498">
          <cell r="B498">
            <v>44642.430555555555</v>
          </cell>
          <cell r="G498">
            <v>7</v>
          </cell>
          <cell r="H498">
            <v>5.1100000000000003</v>
          </cell>
        </row>
        <row r="499">
          <cell r="B499">
            <v>44642.444444444445</v>
          </cell>
          <cell r="G499">
            <v>7</v>
          </cell>
          <cell r="H499">
            <v>5.1416666666666604</v>
          </cell>
        </row>
        <row r="500">
          <cell r="B500">
            <v>44642.458333333336</v>
          </cell>
          <cell r="G500">
            <v>7</v>
          </cell>
          <cell r="H500">
            <v>5.13</v>
          </cell>
        </row>
        <row r="501">
          <cell r="B501">
            <v>44642.472222222219</v>
          </cell>
          <cell r="G501">
            <v>7</v>
          </cell>
          <cell r="H501">
            <v>5.1383333333333301</v>
          </cell>
        </row>
        <row r="502">
          <cell r="B502">
            <v>44642.486111111109</v>
          </cell>
          <cell r="G502">
            <v>7</v>
          </cell>
          <cell r="H502">
            <v>5.1449999999999996</v>
          </cell>
        </row>
        <row r="503">
          <cell r="B503">
            <v>44642.5</v>
          </cell>
          <cell r="G503">
            <v>7</v>
          </cell>
          <cell r="H503">
            <v>5.13</v>
          </cell>
        </row>
        <row r="504">
          <cell r="B504">
            <v>44642.513888888891</v>
          </cell>
          <cell r="G504">
            <v>7</v>
          </cell>
          <cell r="H504">
            <v>5.14</v>
          </cell>
        </row>
        <row r="505">
          <cell r="B505">
            <v>44642.527777777781</v>
          </cell>
          <cell r="G505">
            <v>7</v>
          </cell>
          <cell r="H505">
            <v>5.1100000000000003</v>
          </cell>
        </row>
        <row r="506">
          <cell r="B506">
            <v>44642.541666666664</v>
          </cell>
          <cell r="G506">
            <v>7</v>
          </cell>
          <cell r="H506">
            <v>5.1420000000000003</v>
          </cell>
        </row>
        <row r="507">
          <cell r="B507">
            <v>44642.555555555555</v>
          </cell>
          <cell r="G507">
            <v>7</v>
          </cell>
          <cell r="H507">
            <v>5.13</v>
          </cell>
        </row>
        <row r="508">
          <cell r="B508">
            <v>44642.569444444445</v>
          </cell>
          <cell r="G508">
            <v>7</v>
          </cell>
          <cell r="H508">
            <v>5.1216666666666599</v>
          </cell>
        </row>
        <row r="509">
          <cell r="B509">
            <v>44642.583333333336</v>
          </cell>
          <cell r="G509">
            <v>7</v>
          </cell>
          <cell r="H509">
            <v>5.1325000000000003</v>
          </cell>
        </row>
        <row r="510">
          <cell r="B510">
            <v>44642.597222222219</v>
          </cell>
          <cell r="G510">
            <v>7</v>
          </cell>
          <cell r="H510">
            <v>5.1366666666666596</v>
          </cell>
        </row>
        <row r="511">
          <cell r="B511">
            <v>44642.611111111109</v>
          </cell>
          <cell r="G511">
            <v>7</v>
          </cell>
          <cell r="H511">
            <v>5.1675000000000004</v>
          </cell>
        </row>
        <row r="512">
          <cell r="B512">
            <v>44642.625</v>
          </cell>
          <cell r="G512">
            <v>7</v>
          </cell>
          <cell r="H512">
            <v>5.14</v>
          </cell>
        </row>
        <row r="513">
          <cell r="B513">
            <v>44642.638888888891</v>
          </cell>
          <cell r="G513">
            <v>7</v>
          </cell>
          <cell r="H513">
            <v>5.1425000000000001</v>
          </cell>
        </row>
        <row r="514">
          <cell r="B514">
            <v>44642.652777777781</v>
          </cell>
          <cell r="G514">
            <v>7</v>
          </cell>
          <cell r="H514">
            <v>5.12</v>
          </cell>
        </row>
        <row r="515">
          <cell r="B515">
            <v>44642.666666666664</v>
          </cell>
          <cell r="G515">
            <v>7</v>
          </cell>
          <cell r="H515">
            <v>5.1420000000000003</v>
          </cell>
        </row>
        <row r="516">
          <cell r="B516">
            <v>44642.680555555555</v>
          </cell>
          <cell r="G516">
            <v>7</v>
          </cell>
          <cell r="H516">
            <v>5.16</v>
          </cell>
        </row>
        <row r="517">
          <cell r="B517">
            <v>44642.694444444445</v>
          </cell>
          <cell r="G517">
            <v>7</v>
          </cell>
          <cell r="H517">
            <v>5.1120000000000001</v>
          </cell>
        </row>
        <row r="518">
          <cell r="B518">
            <v>44642.708333333336</v>
          </cell>
          <cell r="G518">
            <v>7</v>
          </cell>
          <cell r="H518">
            <v>5.12</v>
          </cell>
        </row>
        <row r="519">
          <cell r="B519">
            <v>44642.722222222219</v>
          </cell>
          <cell r="G519">
            <v>7</v>
          </cell>
          <cell r="H519">
            <v>5.15</v>
          </cell>
        </row>
        <row r="520">
          <cell r="B520">
            <v>44642.736111111109</v>
          </cell>
          <cell r="G520">
            <v>7</v>
          </cell>
          <cell r="H520">
            <v>5.1416666666666604</v>
          </cell>
        </row>
        <row r="521">
          <cell r="B521">
            <v>44642.75</v>
          </cell>
          <cell r="G521">
            <v>7</v>
          </cell>
          <cell r="H521">
            <v>5.1479999999999997</v>
          </cell>
        </row>
        <row r="522">
          <cell r="B522">
            <v>44642.763888888891</v>
          </cell>
          <cell r="G522">
            <v>7</v>
          </cell>
          <cell r="H522">
            <v>5.13</v>
          </cell>
        </row>
        <row r="523">
          <cell r="B523">
            <v>44642.777777777781</v>
          </cell>
          <cell r="G523">
            <v>7</v>
          </cell>
          <cell r="H523">
            <v>5.1379999999999999</v>
          </cell>
        </row>
        <row r="524">
          <cell r="B524">
            <v>44642.791666666664</v>
          </cell>
          <cell r="G524">
            <v>7</v>
          </cell>
          <cell r="H524">
            <v>5.1124999999999998</v>
          </cell>
        </row>
        <row r="525">
          <cell r="B525">
            <v>44642.805555555555</v>
          </cell>
          <cell r="G525">
            <v>7</v>
          </cell>
          <cell r="H525">
            <v>5.1159999999999997</v>
          </cell>
        </row>
        <row r="526">
          <cell r="B526">
            <v>44642.819444444445</v>
          </cell>
          <cell r="G526">
            <v>7</v>
          </cell>
          <cell r="H526">
            <v>5.14</v>
          </cell>
        </row>
        <row r="527">
          <cell r="B527">
            <v>44642.833333333336</v>
          </cell>
          <cell r="G527">
            <v>7</v>
          </cell>
          <cell r="H527">
            <v>5.1266666666666598</v>
          </cell>
        </row>
        <row r="528">
          <cell r="B528">
            <v>44642.847222222219</v>
          </cell>
          <cell r="G528">
            <v>7</v>
          </cell>
          <cell r="H528">
            <v>5.13</v>
          </cell>
        </row>
        <row r="529">
          <cell r="B529">
            <v>44642.861111111109</v>
          </cell>
          <cell r="G529">
            <v>7</v>
          </cell>
          <cell r="H529">
            <v>5.1479999999999997</v>
          </cell>
        </row>
        <row r="530">
          <cell r="B530">
            <v>44642.875</v>
          </cell>
          <cell r="G530">
            <v>7</v>
          </cell>
          <cell r="H530">
            <v>5.125</v>
          </cell>
        </row>
        <row r="531">
          <cell r="B531">
            <v>44642.888888888891</v>
          </cell>
          <cell r="G531">
            <v>7</v>
          </cell>
          <cell r="H531">
            <v>5.1214285714285701</v>
          </cell>
        </row>
        <row r="532">
          <cell r="B532">
            <v>44642.902777777781</v>
          </cell>
          <cell r="G532">
            <v>7</v>
          </cell>
          <cell r="H532">
            <v>5.14333333333333</v>
          </cell>
        </row>
        <row r="533">
          <cell r="B533">
            <v>44642.916666666664</v>
          </cell>
          <cell r="G533">
            <v>7</v>
          </cell>
          <cell r="H533">
            <v>5.165</v>
          </cell>
        </row>
        <row r="534">
          <cell r="B534">
            <v>44642.930555555555</v>
          </cell>
          <cell r="G534">
            <v>7</v>
          </cell>
          <cell r="H534">
            <v>5.1079999999999997</v>
          </cell>
        </row>
        <row r="535">
          <cell r="B535">
            <v>44642.944444444445</v>
          </cell>
          <cell r="G535">
            <v>7</v>
          </cell>
          <cell r="H535">
            <v>5.1374999999999904</v>
          </cell>
        </row>
        <row r="536">
          <cell r="B536">
            <v>44642.958333333336</v>
          </cell>
          <cell r="G536">
            <v>7</v>
          </cell>
          <cell r="H536">
            <v>5.13</v>
          </cell>
        </row>
        <row r="537">
          <cell r="B537">
            <v>44642.972222222219</v>
          </cell>
          <cell r="G537">
            <v>7</v>
          </cell>
          <cell r="H537">
            <v>5.0839999999999996</v>
          </cell>
        </row>
        <row r="538">
          <cell r="B538">
            <v>44642.986111111109</v>
          </cell>
          <cell r="G538">
            <v>7</v>
          </cell>
          <cell r="H538">
            <v>5.12</v>
          </cell>
        </row>
        <row r="539">
          <cell r="B539">
            <v>44643</v>
          </cell>
          <cell r="G539">
            <v>7</v>
          </cell>
          <cell r="H539">
            <v>5.1559999999999997</v>
          </cell>
        </row>
        <row r="540">
          <cell r="B540">
            <v>44643.013888888891</v>
          </cell>
          <cell r="G540">
            <v>7</v>
          </cell>
          <cell r="H540">
            <v>5.1224999999999996</v>
          </cell>
        </row>
        <row r="541">
          <cell r="B541">
            <v>44643.027777777781</v>
          </cell>
          <cell r="G541">
            <v>7</v>
          </cell>
          <cell r="H541">
            <v>5.1149999999999904</v>
          </cell>
        </row>
        <row r="542">
          <cell r="B542">
            <v>44643.041666666664</v>
          </cell>
          <cell r="G542">
            <v>7</v>
          </cell>
          <cell r="H542">
            <v>5.1257142857142801</v>
          </cell>
        </row>
        <row r="543">
          <cell r="B543">
            <v>44643.055555555555</v>
          </cell>
          <cell r="G543">
            <v>7</v>
          </cell>
          <cell r="H543">
            <v>5.1475</v>
          </cell>
        </row>
        <row r="544">
          <cell r="B544">
            <v>44643.069444444445</v>
          </cell>
          <cell r="G544">
            <v>7</v>
          </cell>
          <cell r="H544">
            <v>5.14</v>
          </cell>
        </row>
        <row r="545">
          <cell r="B545">
            <v>44643.083333333336</v>
          </cell>
          <cell r="G545">
            <v>7</v>
          </cell>
          <cell r="H545">
            <v>5.1599999999999904</v>
          </cell>
        </row>
        <row r="546">
          <cell r="B546">
            <v>44643.097222222219</v>
          </cell>
          <cell r="G546">
            <v>7</v>
          </cell>
          <cell r="H546">
            <v>5.1183333333333296</v>
          </cell>
        </row>
        <row r="547">
          <cell r="B547">
            <v>44643.111111111109</v>
          </cell>
          <cell r="G547">
            <v>7</v>
          </cell>
          <cell r="H547">
            <v>5.13</v>
          </cell>
        </row>
        <row r="548">
          <cell r="B548">
            <v>44643.125</v>
          </cell>
          <cell r="G548">
            <v>7</v>
          </cell>
          <cell r="H548">
            <v>5.13</v>
          </cell>
        </row>
        <row r="549">
          <cell r="B549">
            <v>44643.138888888891</v>
          </cell>
          <cell r="G549">
            <v>7</v>
          </cell>
          <cell r="H549">
            <v>5.1479999999999997</v>
          </cell>
        </row>
        <row r="550">
          <cell r="B550">
            <v>44643.152777777781</v>
          </cell>
          <cell r="G550">
            <v>7</v>
          </cell>
          <cell r="H550">
            <v>5.1425000000000001</v>
          </cell>
        </row>
        <row r="551">
          <cell r="B551">
            <v>44643.166666666664</v>
          </cell>
          <cell r="G551">
            <v>7</v>
          </cell>
          <cell r="H551">
            <v>5.1585714285714204</v>
          </cell>
        </row>
        <row r="552">
          <cell r="B552">
            <v>44643.180555555555</v>
          </cell>
          <cell r="G552">
            <v>7</v>
          </cell>
          <cell r="H552">
            <v>5.15</v>
          </cell>
        </row>
        <row r="553">
          <cell r="B553">
            <v>44643.194444444445</v>
          </cell>
          <cell r="G553">
            <v>7</v>
          </cell>
          <cell r="H553">
            <v>5.1449999999999996</v>
          </cell>
        </row>
        <row r="554">
          <cell r="B554">
            <v>44643.208333333336</v>
          </cell>
          <cell r="G554">
            <v>7</v>
          </cell>
          <cell r="H554">
            <v>5.1274999999999897</v>
          </cell>
        </row>
        <row r="555">
          <cell r="B555">
            <v>44643.222222222219</v>
          </cell>
          <cell r="G555">
            <v>7</v>
          </cell>
          <cell r="H555">
            <v>5.1539999999999999</v>
          </cell>
        </row>
        <row r="556">
          <cell r="B556">
            <v>44643.236111111109</v>
          </cell>
          <cell r="G556">
            <v>7</v>
          </cell>
          <cell r="H556">
            <v>5.13</v>
          </cell>
        </row>
        <row r="557">
          <cell r="B557">
            <v>44643.25</v>
          </cell>
          <cell r="G557">
            <v>7</v>
          </cell>
          <cell r="H557">
            <v>5.1519999999999904</v>
          </cell>
        </row>
        <row r="558">
          <cell r="B558">
            <v>44643.263888888891</v>
          </cell>
          <cell r="G558">
            <v>7</v>
          </cell>
          <cell r="H558">
            <v>5.125</v>
          </cell>
        </row>
        <row r="559">
          <cell r="B559">
            <v>44643.277777777781</v>
          </cell>
          <cell r="G559">
            <v>7</v>
          </cell>
          <cell r="H559">
            <v>5.0119047619047601</v>
          </cell>
        </row>
        <row r="560">
          <cell r="B560">
            <v>44643.291666666664</v>
          </cell>
          <cell r="G560">
            <v>7</v>
          </cell>
          <cell r="H560">
            <v>5.1544444444444402</v>
          </cell>
        </row>
        <row r="561">
          <cell r="B561">
            <v>44643.305555555555</v>
          </cell>
          <cell r="G561">
            <v>7</v>
          </cell>
          <cell r="H561">
            <v>5.1363636363636296</v>
          </cell>
        </row>
        <row r="562">
          <cell r="B562">
            <v>44643.319444444445</v>
          </cell>
          <cell r="G562">
            <v>7</v>
          </cell>
          <cell r="H562">
            <v>5.1339999999999897</v>
          </cell>
        </row>
        <row r="563">
          <cell r="B563">
            <v>44643.333333333336</v>
          </cell>
          <cell r="G563">
            <v>7</v>
          </cell>
          <cell r="H563">
            <v>5.1483333333333299</v>
          </cell>
        </row>
        <row r="564">
          <cell r="B564">
            <v>44643.347222222219</v>
          </cell>
          <cell r="G564">
            <v>7</v>
          </cell>
          <cell r="H564">
            <v>5.1271428571428501</v>
          </cell>
        </row>
        <row r="565">
          <cell r="B565">
            <v>44643.361111111109</v>
          </cell>
          <cell r="G565">
            <v>7</v>
          </cell>
          <cell r="H565">
            <v>5.1099999999999897</v>
          </cell>
        </row>
        <row r="566">
          <cell r="B566">
            <v>44643.375</v>
          </cell>
          <cell r="G566">
            <v>7.0058823529411702</v>
          </cell>
          <cell r="H566">
            <v>5.1224999999999996</v>
          </cell>
        </row>
        <row r="567">
          <cell r="B567">
            <v>44643.388888888891</v>
          </cell>
          <cell r="G567">
            <v>7</v>
          </cell>
          <cell r="H567">
            <v>5.14</v>
          </cell>
        </row>
        <row r="568">
          <cell r="B568">
            <v>44643.402777777781</v>
          </cell>
          <cell r="G568">
            <v>7</v>
          </cell>
          <cell r="H568">
            <v>5.1475</v>
          </cell>
        </row>
        <row r="569">
          <cell r="B569">
            <v>44643.416666666664</v>
          </cell>
          <cell r="G569">
            <v>7</v>
          </cell>
          <cell r="H569">
            <v>5.1033333333333299</v>
          </cell>
        </row>
        <row r="570">
          <cell r="B570">
            <v>44643.430555555555</v>
          </cell>
          <cell r="G570">
            <v>7</v>
          </cell>
          <cell r="H570">
            <v>5.125</v>
          </cell>
        </row>
        <row r="571">
          <cell r="B571">
            <v>44643.444444444445</v>
          </cell>
          <cell r="G571">
            <v>7</v>
          </cell>
          <cell r="H571">
            <v>5.1360000000000001</v>
          </cell>
        </row>
        <row r="572">
          <cell r="B572">
            <v>44643.458333333336</v>
          </cell>
          <cell r="G572">
            <v>7</v>
          </cell>
          <cell r="H572">
            <v>5.1074999999999999</v>
          </cell>
        </row>
        <row r="573">
          <cell r="B573">
            <v>44643.472222222219</v>
          </cell>
          <cell r="G573">
            <v>7</v>
          </cell>
          <cell r="H573">
            <v>5.1333333333333302</v>
          </cell>
        </row>
        <row r="574">
          <cell r="B574">
            <v>44643.486111111109</v>
          </cell>
          <cell r="G574">
            <v>7</v>
          </cell>
          <cell r="H574">
            <v>5.1440000000000001</v>
          </cell>
        </row>
        <row r="575">
          <cell r="B575">
            <v>44643.5</v>
          </cell>
          <cell r="G575">
            <v>7</v>
          </cell>
          <cell r="H575">
            <v>5.1325000000000003</v>
          </cell>
        </row>
        <row r="576">
          <cell r="B576">
            <v>44643.513888888891</v>
          </cell>
          <cell r="G576">
            <v>7</v>
          </cell>
          <cell r="H576">
            <v>5.12</v>
          </cell>
        </row>
        <row r="577">
          <cell r="B577">
            <v>44643.527777777781</v>
          </cell>
          <cell r="G577">
            <v>7</v>
          </cell>
          <cell r="H577">
            <v>5.1159999999999997</v>
          </cell>
        </row>
        <row r="578">
          <cell r="B578">
            <v>44643.541666666664</v>
          </cell>
          <cell r="G578">
            <v>7</v>
          </cell>
          <cell r="H578">
            <v>5.13</v>
          </cell>
        </row>
        <row r="579">
          <cell r="B579">
            <v>44643.555555555555</v>
          </cell>
          <cell r="G579">
            <v>7</v>
          </cell>
          <cell r="H579">
            <v>5.125</v>
          </cell>
        </row>
        <row r="580">
          <cell r="B580">
            <v>44643.569444444445</v>
          </cell>
          <cell r="G580">
            <v>7</v>
          </cell>
          <cell r="H580">
            <v>5.1516666666666602</v>
          </cell>
        </row>
        <row r="581">
          <cell r="B581">
            <v>44643.583333333336</v>
          </cell>
          <cell r="G581">
            <v>7</v>
          </cell>
          <cell r="H581">
            <v>5.1375000000000002</v>
          </cell>
        </row>
        <row r="582">
          <cell r="B582">
            <v>44643.597222222219</v>
          </cell>
          <cell r="G582">
            <v>7</v>
          </cell>
          <cell r="H582">
            <v>5.1319999999999997</v>
          </cell>
        </row>
        <row r="583">
          <cell r="B583">
            <v>44643.611111111109</v>
          </cell>
          <cell r="G583">
            <v>7</v>
          </cell>
          <cell r="H583">
            <v>5.1516666666666602</v>
          </cell>
        </row>
        <row r="584">
          <cell r="B584">
            <v>44643.625</v>
          </cell>
          <cell r="G584">
            <v>7</v>
          </cell>
          <cell r="H584">
            <v>5.1475</v>
          </cell>
        </row>
        <row r="585">
          <cell r="B585">
            <v>44643.638888888891</v>
          </cell>
          <cell r="G585">
            <v>7</v>
          </cell>
          <cell r="H585">
            <v>5.1219999999999999</v>
          </cell>
        </row>
        <row r="586">
          <cell r="B586">
            <v>44643.652777777781</v>
          </cell>
          <cell r="G586">
            <v>7</v>
          </cell>
          <cell r="H586">
            <v>5.125</v>
          </cell>
        </row>
        <row r="587">
          <cell r="B587">
            <v>44643.666666666664</v>
          </cell>
          <cell r="G587">
            <v>7</v>
          </cell>
          <cell r="H587">
            <v>5.1319999999999997</v>
          </cell>
        </row>
        <row r="588">
          <cell r="B588">
            <v>44643.680555555555</v>
          </cell>
          <cell r="G588">
            <v>7</v>
          </cell>
          <cell r="H588">
            <v>5.1440000000000001</v>
          </cell>
        </row>
        <row r="589">
          <cell r="B589">
            <v>44643.694444444445</v>
          </cell>
          <cell r="G589">
            <v>7</v>
          </cell>
          <cell r="H589">
            <v>5.1355555555555501</v>
          </cell>
        </row>
        <row r="590">
          <cell r="B590">
            <v>44643.708333333336</v>
          </cell>
          <cell r="G590">
            <v>7</v>
          </cell>
          <cell r="H590">
            <v>5.1174999999999997</v>
          </cell>
        </row>
        <row r="591">
          <cell r="B591">
            <v>44643.722222222219</v>
          </cell>
          <cell r="G591">
            <v>7</v>
          </cell>
          <cell r="H591">
            <v>5.1275000000000004</v>
          </cell>
        </row>
        <row r="592">
          <cell r="B592">
            <v>44643.736111111109</v>
          </cell>
          <cell r="G592">
            <v>7</v>
          </cell>
          <cell r="H592">
            <v>5.14</v>
          </cell>
        </row>
        <row r="593">
          <cell r="B593">
            <v>44643.75</v>
          </cell>
          <cell r="G593">
            <v>7</v>
          </cell>
          <cell r="H593">
            <v>5.1375000000000002</v>
          </cell>
        </row>
        <row r="594">
          <cell r="B594">
            <v>44643.763888888891</v>
          </cell>
          <cell r="G594">
            <v>7</v>
          </cell>
          <cell r="H594">
            <v>5.1349999999999998</v>
          </cell>
        </row>
        <row r="595">
          <cell r="B595">
            <v>44643.777777777781</v>
          </cell>
          <cell r="G595">
            <v>7</v>
          </cell>
          <cell r="H595">
            <v>5.1519999999999904</v>
          </cell>
        </row>
        <row r="596">
          <cell r="B596">
            <v>44643.791666666664</v>
          </cell>
          <cell r="G596">
            <v>7</v>
          </cell>
          <cell r="H596">
            <v>5.1524999999999999</v>
          </cell>
        </row>
        <row r="597">
          <cell r="B597">
            <v>44643.805555555555</v>
          </cell>
          <cell r="G597">
            <v>7</v>
          </cell>
          <cell r="H597">
            <v>5.1314285714285699</v>
          </cell>
        </row>
        <row r="598">
          <cell r="B598">
            <v>44643.819444444445</v>
          </cell>
          <cell r="G598">
            <v>7</v>
          </cell>
          <cell r="H598">
            <v>5.1319999999999997</v>
          </cell>
        </row>
        <row r="599">
          <cell r="B599">
            <v>44643.833333333336</v>
          </cell>
          <cell r="G599">
            <v>7</v>
          </cell>
          <cell r="H599">
            <v>5.1366666666666596</v>
          </cell>
        </row>
        <row r="600">
          <cell r="B600">
            <v>44643.847222222219</v>
          </cell>
          <cell r="G600">
            <v>7</v>
          </cell>
          <cell r="H600">
            <v>5.1579999999999897</v>
          </cell>
        </row>
        <row r="601">
          <cell r="B601">
            <v>44643.861111111109</v>
          </cell>
          <cell r="G601">
            <v>7</v>
          </cell>
          <cell r="H601">
            <v>5.1379999999999999</v>
          </cell>
        </row>
        <row r="602">
          <cell r="B602">
            <v>44643.875</v>
          </cell>
          <cell r="G602">
            <v>7</v>
          </cell>
          <cell r="H602">
            <v>5.14</v>
          </cell>
        </row>
        <row r="603">
          <cell r="B603">
            <v>44643.888888888891</v>
          </cell>
          <cell r="G603">
            <v>7</v>
          </cell>
          <cell r="H603">
            <v>5.13</v>
          </cell>
        </row>
        <row r="604">
          <cell r="B604">
            <v>44643.902777777781</v>
          </cell>
          <cell r="G604">
            <v>7</v>
          </cell>
          <cell r="H604">
            <v>5.1328571428571399</v>
          </cell>
        </row>
        <row r="605">
          <cell r="B605">
            <v>44643.916666666664</v>
          </cell>
          <cell r="G605">
            <v>7</v>
          </cell>
          <cell r="H605">
            <v>5.1624999999999996</v>
          </cell>
        </row>
        <row r="606">
          <cell r="B606">
            <v>44643.930555555555</v>
          </cell>
          <cell r="G606">
            <v>7</v>
          </cell>
          <cell r="H606">
            <v>5.1239999999999997</v>
          </cell>
        </row>
        <row r="607">
          <cell r="B607">
            <v>44643.944444444445</v>
          </cell>
          <cell r="G607">
            <v>7</v>
          </cell>
          <cell r="H607">
            <v>5.1528571428571404</v>
          </cell>
        </row>
        <row r="608">
          <cell r="B608">
            <v>44643.958333333336</v>
          </cell>
          <cell r="G608">
            <v>7</v>
          </cell>
          <cell r="H608">
            <v>5.14333333333333</v>
          </cell>
        </row>
        <row r="609">
          <cell r="B609">
            <v>44643.972222222219</v>
          </cell>
          <cell r="G609">
            <v>7</v>
          </cell>
          <cell r="H609">
            <v>5.1259999999999897</v>
          </cell>
        </row>
        <row r="610">
          <cell r="B610">
            <v>44643.986111111109</v>
          </cell>
          <cell r="G610">
            <v>7</v>
          </cell>
          <cell r="H610">
            <v>5.1274999999999897</v>
          </cell>
        </row>
        <row r="611">
          <cell r="B611">
            <v>44644</v>
          </cell>
          <cell r="G611">
            <v>7</v>
          </cell>
          <cell r="H611">
            <v>5.1425000000000001</v>
          </cell>
        </row>
        <row r="612">
          <cell r="B612">
            <v>44644.013888888891</v>
          </cell>
          <cell r="G612">
            <v>7</v>
          </cell>
          <cell r="H612">
            <v>5.1183333333333296</v>
          </cell>
        </row>
        <row r="613">
          <cell r="B613">
            <v>44644.027777777781</v>
          </cell>
          <cell r="G613">
            <v>7</v>
          </cell>
          <cell r="H613">
            <v>5.1666666666666599</v>
          </cell>
        </row>
        <row r="614">
          <cell r="B614">
            <v>44644.041666666664</v>
          </cell>
          <cell r="G614">
            <v>7</v>
          </cell>
          <cell r="H614">
            <v>5.1425000000000001</v>
          </cell>
        </row>
        <row r="615">
          <cell r="B615">
            <v>44644.055555555555</v>
          </cell>
          <cell r="G615">
            <v>7</v>
          </cell>
          <cell r="H615">
            <v>5.1360000000000001</v>
          </cell>
        </row>
        <row r="616">
          <cell r="B616">
            <v>44644.069444444445</v>
          </cell>
          <cell r="G616">
            <v>7</v>
          </cell>
          <cell r="H616">
            <v>5.1349999999999998</v>
          </cell>
        </row>
        <row r="617">
          <cell r="B617">
            <v>44644.083333333336</v>
          </cell>
          <cell r="G617">
            <v>7</v>
          </cell>
          <cell r="H617">
            <v>5.1283333333333303</v>
          </cell>
        </row>
        <row r="618">
          <cell r="B618">
            <v>44644.097222222219</v>
          </cell>
          <cell r="G618">
            <v>7</v>
          </cell>
          <cell r="H618">
            <v>5.125</v>
          </cell>
        </row>
        <row r="619">
          <cell r="B619">
            <v>44644.111111111109</v>
          </cell>
          <cell r="G619">
            <v>7</v>
          </cell>
          <cell r="H619">
            <v>5.1340000000000003</v>
          </cell>
        </row>
        <row r="620">
          <cell r="B620">
            <v>44644.125</v>
          </cell>
          <cell r="G620">
            <v>7</v>
          </cell>
          <cell r="H620">
            <v>5.14</v>
          </cell>
        </row>
        <row r="621">
          <cell r="B621">
            <v>44644.138888888891</v>
          </cell>
          <cell r="G621">
            <v>7</v>
          </cell>
          <cell r="H621">
            <v>5.1483333333333299</v>
          </cell>
        </row>
        <row r="622">
          <cell r="B622">
            <v>44644.152777777781</v>
          </cell>
          <cell r="G622">
            <v>7</v>
          </cell>
          <cell r="H622">
            <v>5.14</v>
          </cell>
        </row>
        <row r="623">
          <cell r="B623">
            <v>44644.166666666664</v>
          </cell>
          <cell r="G623">
            <v>7</v>
          </cell>
          <cell r="H623">
            <v>5.13</v>
          </cell>
        </row>
        <row r="624">
          <cell r="B624">
            <v>44644.180555555555</v>
          </cell>
          <cell r="G624">
            <v>7</v>
          </cell>
          <cell r="H624">
            <v>5.1514285714285704</v>
          </cell>
        </row>
        <row r="625">
          <cell r="B625">
            <v>44644.194444444445</v>
          </cell>
          <cell r="G625">
            <v>7</v>
          </cell>
          <cell r="H625">
            <v>5.1425000000000001</v>
          </cell>
        </row>
        <row r="626">
          <cell r="B626">
            <v>44644.208333333336</v>
          </cell>
          <cell r="G626">
            <v>7</v>
          </cell>
          <cell r="H626">
            <v>5.1420000000000003</v>
          </cell>
        </row>
        <row r="627">
          <cell r="B627">
            <v>44644.222222222219</v>
          </cell>
          <cell r="G627">
            <v>7</v>
          </cell>
          <cell r="H627">
            <v>5.1475</v>
          </cell>
        </row>
        <row r="628">
          <cell r="B628">
            <v>44644.236111111109</v>
          </cell>
          <cell r="G628">
            <v>7</v>
          </cell>
          <cell r="H628">
            <v>5.13</v>
          </cell>
        </row>
        <row r="629">
          <cell r="B629">
            <v>44644.25</v>
          </cell>
          <cell r="G629">
            <v>7</v>
          </cell>
          <cell r="H629">
            <v>5.1239999999999997</v>
          </cell>
        </row>
        <row r="630">
          <cell r="B630">
            <v>44644.263888888891</v>
          </cell>
          <cell r="G630">
            <v>7</v>
          </cell>
          <cell r="H630">
            <v>5.1499999999999897</v>
          </cell>
        </row>
        <row r="631">
          <cell r="B631">
            <v>44644.277777777781</v>
          </cell>
          <cell r="G631">
            <v>7</v>
          </cell>
          <cell r="H631">
            <v>5.15</v>
          </cell>
        </row>
        <row r="632">
          <cell r="B632">
            <v>44644.291666666664</v>
          </cell>
          <cell r="G632">
            <v>7</v>
          </cell>
          <cell r="H632">
            <v>5.1349999999999998</v>
          </cell>
        </row>
        <row r="633">
          <cell r="B633">
            <v>44644.305555555555</v>
          </cell>
          <cell r="G633">
            <v>7</v>
          </cell>
          <cell r="H633">
            <v>5.1579999999999897</v>
          </cell>
        </row>
        <row r="634">
          <cell r="B634">
            <v>44644.319444444445</v>
          </cell>
          <cell r="G634">
            <v>7</v>
          </cell>
          <cell r="H634">
            <v>5.1274999999999897</v>
          </cell>
        </row>
        <row r="635">
          <cell r="B635">
            <v>44644.333333333336</v>
          </cell>
          <cell r="G635">
            <v>7</v>
          </cell>
          <cell r="H635">
            <v>5.1266666666666598</v>
          </cell>
        </row>
        <row r="636">
          <cell r="B636">
            <v>44644.347222222219</v>
          </cell>
          <cell r="G636">
            <v>7</v>
          </cell>
          <cell r="H636">
            <v>5.1274999999999897</v>
          </cell>
        </row>
        <row r="637">
          <cell r="B637">
            <v>44644.361111111109</v>
          </cell>
          <cell r="G637">
            <v>7</v>
          </cell>
          <cell r="H637">
            <v>5.1266666666666598</v>
          </cell>
        </row>
        <row r="638">
          <cell r="B638">
            <v>44644.375</v>
          </cell>
          <cell r="G638">
            <v>7</v>
          </cell>
          <cell r="H638">
            <v>5.14</v>
          </cell>
        </row>
        <row r="639">
          <cell r="B639">
            <v>44644.388888888891</v>
          </cell>
          <cell r="G639">
            <v>7</v>
          </cell>
          <cell r="H639">
            <v>5.14</v>
          </cell>
        </row>
        <row r="640">
          <cell r="B640">
            <v>44644.402777777781</v>
          </cell>
          <cell r="G640">
            <v>7</v>
          </cell>
          <cell r="H640">
            <v>5.1275000000000004</v>
          </cell>
        </row>
        <row r="641">
          <cell r="B641">
            <v>44644.416666666664</v>
          </cell>
          <cell r="G641">
            <v>7</v>
          </cell>
          <cell r="H641">
            <v>5.1459999999999901</v>
          </cell>
        </row>
        <row r="642">
          <cell r="B642">
            <v>44644.430555555555</v>
          </cell>
          <cell r="G642">
            <v>7</v>
          </cell>
          <cell r="H642">
            <v>5.1049999999999898</v>
          </cell>
        </row>
        <row r="643">
          <cell r="B643">
            <v>44644.444444444445</v>
          </cell>
          <cell r="G643">
            <v>7</v>
          </cell>
          <cell r="H643">
            <v>4.8812499999999996</v>
          </cell>
        </row>
        <row r="644">
          <cell r="B644">
            <v>44644.458333333336</v>
          </cell>
          <cell r="G644">
            <v>7</v>
          </cell>
          <cell r="H644">
            <v>3.81454545454545</v>
          </cell>
        </row>
        <row r="645">
          <cell r="B645">
            <v>44644.472222222219</v>
          </cell>
          <cell r="G645">
            <v>7</v>
          </cell>
          <cell r="H645">
            <v>4.2716666666666603</v>
          </cell>
        </row>
        <row r="646">
          <cell r="B646">
            <v>44644.486111111109</v>
          </cell>
          <cell r="G646">
            <v>7</v>
          </cell>
          <cell r="H646">
            <v>5.125</v>
          </cell>
        </row>
        <row r="647">
          <cell r="B647">
            <v>44644.5</v>
          </cell>
          <cell r="G647">
            <v>7</v>
          </cell>
          <cell r="H647">
            <v>5.12</v>
          </cell>
        </row>
        <row r="648">
          <cell r="B648">
            <v>44644.513888888891</v>
          </cell>
          <cell r="G648">
            <v>7</v>
          </cell>
          <cell r="H648">
            <v>5.1542857142857104</v>
          </cell>
        </row>
        <row r="649">
          <cell r="B649">
            <v>44644.527777777781</v>
          </cell>
          <cell r="G649">
            <v>7</v>
          </cell>
          <cell r="H649">
            <v>4.9175000000000004</v>
          </cell>
        </row>
        <row r="650">
          <cell r="B650">
            <v>44644.541666666664</v>
          </cell>
          <cell r="G650">
            <v>7</v>
          </cell>
          <cell r="H650">
            <v>5.1333333333333302</v>
          </cell>
        </row>
        <row r="651">
          <cell r="B651">
            <v>44644.555555555555</v>
          </cell>
          <cell r="G651">
            <v>7</v>
          </cell>
          <cell r="H651">
            <v>5.1533333333333298</v>
          </cell>
        </row>
        <row r="652">
          <cell r="B652">
            <v>44644.569444444445</v>
          </cell>
          <cell r="G652">
            <v>7</v>
          </cell>
          <cell r="H652">
            <v>5.1475</v>
          </cell>
        </row>
        <row r="653">
          <cell r="B653">
            <v>44644.583333333336</v>
          </cell>
          <cell r="G653">
            <v>7</v>
          </cell>
          <cell r="H653">
            <v>5.17</v>
          </cell>
        </row>
        <row r="654">
          <cell r="B654">
            <v>44644.597222222219</v>
          </cell>
          <cell r="G654">
            <v>7</v>
          </cell>
          <cell r="H654">
            <v>5.1524999999999999</v>
          </cell>
        </row>
        <row r="655">
          <cell r="B655">
            <v>44644.611111111109</v>
          </cell>
          <cell r="G655">
            <v>7</v>
          </cell>
          <cell r="H655">
            <v>5.1199999999999903</v>
          </cell>
        </row>
        <row r="656">
          <cell r="B656">
            <v>44644.625</v>
          </cell>
          <cell r="G656">
            <v>7</v>
          </cell>
          <cell r="H656">
            <v>5.1188888888888799</v>
          </cell>
        </row>
        <row r="657">
          <cell r="B657">
            <v>44644.638888888891</v>
          </cell>
          <cell r="G657">
            <v>7</v>
          </cell>
          <cell r="H657">
            <v>5.1524999999999999</v>
          </cell>
        </row>
        <row r="658">
          <cell r="B658">
            <v>44644.652777777781</v>
          </cell>
          <cell r="G658">
            <v>7</v>
          </cell>
          <cell r="H658">
            <v>5.14</v>
          </cell>
        </row>
        <row r="659">
          <cell r="B659">
            <v>44644.666666666664</v>
          </cell>
          <cell r="G659">
            <v>7</v>
          </cell>
          <cell r="H659">
            <v>5.14</v>
          </cell>
        </row>
        <row r="660">
          <cell r="B660">
            <v>44644.680555555555</v>
          </cell>
          <cell r="G660">
            <v>7</v>
          </cell>
          <cell r="H660">
            <v>5.1316666666666597</v>
          </cell>
        </row>
        <row r="661">
          <cell r="B661">
            <v>44644.694444444445</v>
          </cell>
          <cell r="G661">
            <v>7</v>
          </cell>
          <cell r="H661">
            <v>5.1425000000000001</v>
          </cell>
        </row>
        <row r="662">
          <cell r="B662">
            <v>44644.708333333336</v>
          </cell>
          <cell r="G662">
            <v>7</v>
          </cell>
          <cell r="H662">
            <v>5.1128571428571403</v>
          </cell>
        </row>
        <row r="663">
          <cell r="B663">
            <v>44644.722222222219</v>
          </cell>
          <cell r="G663">
            <v>7</v>
          </cell>
          <cell r="H663">
            <v>5.1349999999999998</v>
          </cell>
        </row>
        <row r="664">
          <cell r="B664">
            <v>44644.736111111109</v>
          </cell>
          <cell r="G664">
            <v>7</v>
          </cell>
          <cell r="H664">
            <v>5.1440000000000001</v>
          </cell>
        </row>
        <row r="665">
          <cell r="B665">
            <v>44644.75</v>
          </cell>
          <cell r="G665">
            <v>7</v>
          </cell>
          <cell r="H665">
            <v>5.1574999999999998</v>
          </cell>
        </row>
        <row r="666">
          <cell r="B666">
            <v>44644.763888888891</v>
          </cell>
          <cell r="G666">
            <v>7</v>
          </cell>
          <cell r="H666">
            <v>5.1374999999999904</v>
          </cell>
        </row>
        <row r="667">
          <cell r="B667">
            <v>44644.777777777781</v>
          </cell>
          <cell r="G667">
            <v>7</v>
          </cell>
          <cell r="H667">
            <v>5.1325000000000003</v>
          </cell>
        </row>
        <row r="668">
          <cell r="B668">
            <v>44644.791666666664</v>
          </cell>
          <cell r="G668">
            <v>7</v>
          </cell>
          <cell r="H668">
            <v>5.165</v>
          </cell>
        </row>
        <row r="669">
          <cell r="B669">
            <v>44644.805555555555</v>
          </cell>
          <cell r="G669">
            <v>7</v>
          </cell>
          <cell r="H669">
            <v>5.1050000000000004</v>
          </cell>
        </row>
        <row r="670">
          <cell r="B670">
            <v>44644.819444444445</v>
          </cell>
          <cell r="G670">
            <v>7</v>
          </cell>
          <cell r="H670">
            <v>5.1485714285714197</v>
          </cell>
        </row>
        <row r="671">
          <cell r="B671">
            <v>44644.833333333336</v>
          </cell>
          <cell r="G671">
            <v>7</v>
          </cell>
          <cell r="H671">
            <v>5.1366666666666596</v>
          </cell>
        </row>
        <row r="672">
          <cell r="B672">
            <v>44644.847222222219</v>
          </cell>
          <cell r="G672">
            <v>7</v>
          </cell>
          <cell r="H672">
            <v>5.1662499999999998</v>
          </cell>
        </row>
        <row r="673">
          <cell r="B673">
            <v>44644.861111111109</v>
          </cell>
          <cell r="G673">
            <v>7</v>
          </cell>
          <cell r="H673">
            <v>5.1379999999999999</v>
          </cell>
        </row>
        <row r="674">
          <cell r="B674">
            <v>44644.875</v>
          </cell>
          <cell r="G674">
            <v>7</v>
          </cell>
          <cell r="H674">
            <v>5.1479999999999997</v>
          </cell>
        </row>
        <row r="675">
          <cell r="B675">
            <v>44644.888888888891</v>
          </cell>
          <cell r="G675">
            <v>7</v>
          </cell>
          <cell r="H675">
            <v>5.1120000000000001</v>
          </cell>
        </row>
        <row r="676">
          <cell r="B676">
            <v>44644.902777777781</v>
          </cell>
          <cell r="G676">
            <v>7</v>
          </cell>
          <cell r="H676">
            <v>5.13</v>
          </cell>
        </row>
        <row r="677">
          <cell r="B677">
            <v>44644.916666666664</v>
          </cell>
          <cell r="G677">
            <v>7</v>
          </cell>
          <cell r="H677">
            <v>5.1459999999999999</v>
          </cell>
        </row>
        <row r="678">
          <cell r="B678">
            <v>44644.930555555555</v>
          </cell>
          <cell r="G678">
            <v>7</v>
          </cell>
          <cell r="H678">
            <v>5.1571428571428504</v>
          </cell>
        </row>
        <row r="679">
          <cell r="B679">
            <v>44644.944444444445</v>
          </cell>
          <cell r="G679">
            <v>7</v>
          </cell>
          <cell r="H679">
            <v>5.1550000000000002</v>
          </cell>
        </row>
        <row r="680">
          <cell r="B680">
            <v>44644.958333333336</v>
          </cell>
          <cell r="G680">
            <v>7</v>
          </cell>
          <cell r="H680">
            <v>5.1524999999999999</v>
          </cell>
        </row>
        <row r="681">
          <cell r="B681">
            <v>44644.972222222219</v>
          </cell>
          <cell r="G681">
            <v>7</v>
          </cell>
          <cell r="H681">
            <v>5.15</v>
          </cell>
        </row>
        <row r="682">
          <cell r="B682">
            <v>44644.986111111109</v>
          </cell>
          <cell r="G682">
            <v>7</v>
          </cell>
          <cell r="H682">
            <v>5.16</v>
          </cell>
        </row>
        <row r="683">
          <cell r="B683">
            <v>44645</v>
          </cell>
          <cell r="G683">
            <v>7</v>
          </cell>
          <cell r="H683">
            <v>5.1379999999999999</v>
          </cell>
        </row>
        <row r="684">
          <cell r="B684">
            <v>44645.013888888891</v>
          </cell>
          <cell r="G684">
            <v>7</v>
          </cell>
          <cell r="H684">
            <v>5.1375000000000002</v>
          </cell>
        </row>
        <row r="685">
          <cell r="B685">
            <v>44645.027777777781</v>
          </cell>
          <cell r="G685">
            <v>7</v>
          </cell>
          <cell r="H685">
            <v>5.14</v>
          </cell>
        </row>
        <row r="686">
          <cell r="B686">
            <v>44645.041666666664</v>
          </cell>
          <cell r="G686">
            <v>7</v>
          </cell>
          <cell r="H686">
            <v>5.16</v>
          </cell>
        </row>
        <row r="687">
          <cell r="B687">
            <v>44645.055555555555</v>
          </cell>
          <cell r="G687">
            <v>7</v>
          </cell>
          <cell r="H687">
            <v>5.13</v>
          </cell>
        </row>
        <row r="688">
          <cell r="B688">
            <v>44645.069444444445</v>
          </cell>
          <cell r="G688">
            <v>7</v>
          </cell>
          <cell r="H688">
            <v>5.13</v>
          </cell>
        </row>
        <row r="689">
          <cell r="B689">
            <v>44645.083333333336</v>
          </cell>
          <cell r="G689">
            <v>7</v>
          </cell>
          <cell r="H689">
            <v>5.1383333333333301</v>
          </cell>
        </row>
        <row r="690">
          <cell r="B690">
            <v>44645.097222222219</v>
          </cell>
          <cell r="G690">
            <v>7</v>
          </cell>
          <cell r="H690">
            <v>5.1333333333333302</v>
          </cell>
        </row>
        <row r="691">
          <cell r="B691">
            <v>44645.111111111109</v>
          </cell>
          <cell r="G691">
            <v>7</v>
          </cell>
          <cell r="H691">
            <v>5.1280000000000001</v>
          </cell>
        </row>
        <row r="692">
          <cell r="B692">
            <v>44645.125</v>
          </cell>
          <cell r="G692">
            <v>7</v>
          </cell>
          <cell r="H692">
            <v>5.1349999999999998</v>
          </cell>
        </row>
        <row r="693">
          <cell r="B693">
            <v>44645.138888888891</v>
          </cell>
          <cell r="G693">
            <v>7</v>
          </cell>
          <cell r="H693">
            <v>5.1360000000000001</v>
          </cell>
        </row>
        <row r="694">
          <cell r="B694">
            <v>44645.152777777781</v>
          </cell>
          <cell r="G694">
            <v>7</v>
          </cell>
          <cell r="H694">
            <v>5.1449999999999996</v>
          </cell>
        </row>
        <row r="695">
          <cell r="B695">
            <v>44645.166666666664</v>
          </cell>
          <cell r="G695">
            <v>7</v>
          </cell>
          <cell r="H695">
            <v>5.1459999999999999</v>
          </cell>
        </row>
        <row r="696">
          <cell r="B696">
            <v>44645.180555555555</v>
          </cell>
          <cell r="G696">
            <v>7</v>
          </cell>
          <cell r="H696">
            <v>5.1440000000000001</v>
          </cell>
        </row>
        <row r="697">
          <cell r="B697">
            <v>44645.194444444445</v>
          </cell>
          <cell r="G697">
            <v>7</v>
          </cell>
          <cell r="H697">
            <v>5.15</v>
          </cell>
        </row>
        <row r="698">
          <cell r="B698">
            <v>44645.208333333336</v>
          </cell>
          <cell r="G698">
            <v>7</v>
          </cell>
          <cell r="H698">
            <v>5.14</v>
          </cell>
        </row>
        <row r="699">
          <cell r="B699">
            <v>44645.222222222219</v>
          </cell>
          <cell r="G699">
            <v>7</v>
          </cell>
          <cell r="H699">
            <v>5.1360000000000001</v>
          </cell>
        </row>
        <row r="700">
          <cell r="B700">
            <v>44645.236111111109</v>
          </cell>
          <cell r="G700">
            <v>7</v>
          </cell>
          <cell r="H700">
            <v>5.1374999999999904</v>
          </cell>
        </row>
        <row r="701">
          <cell r="B701">
            <v>44645.25</v>
          </cell>
          <cell r="G701">
            <v>7</v>
          </cell>
          <cell r="H701">
            <v>5.1440000000000001</v>
          </cell>
        </row>
        <row r="702">
          <cell r="B702">
            <v>44645.263888888891</v>
          </cell>
          <cell r="G702">
            <v>7</v>
          </cell>
          <cell r="H702">
            <v>5.1516666666666602</v>
          </cell>
        </row>
        <row r="703">
          <cell r="B703">
            <v>44645.277777777781</v>
          </cell>
          <cell r="G703">
            <v>7</v>
          </cell>
          <cell r="H703">
            <v>5.1419999999999897</v>
          </cell>
        </row>
        <row r="704">
          <cell r="B704">
            <v>44645.291666666664</v>
          </cell>
          <cell r="G704">
            <v>7</v>
          </cell>
          <cell r="H704">
            <v>5.1324999999999896</v>
          </cell>
        </row>
        <row r="705">
          <cell r="B705">
            <v>44645.305555555555</v>
          </cell>
          <cell r="G705">
            <v>7</v>
          </cell>
          <cell r="H705">
            <v>5.1314285714285699</v>
          </cell>
        </row>
        <row r="706">
          <cell r="B706">
            <v>44645.319444444445</v>
          </cell>
          <cell r="G706">
            <v>7</v>
          </cell>
          <cell r="H706">
            <v>5.14</v>
          </cell>
        </row>
        <row r="707">
          <cell r="B707">
            <v>44645.333333333336</v>
          </cell>
          <cell r="G707">
            <v>7</v>
          </cell>
          <cell r="H707">
            <v>5.1524999999999999</v>
          </cell>
        </row>
        <row r="708">
          <cell r="B708">
            <v>44645.347222222219</v>
          </cell>
          <cell r="G708">
            <v>7</v>
          </cell>
          <cell r="H708">
            <v>5.1314285714285699</v>
          </cell>
        </row>
        <row r="709">
          <cell r="B709">
            <v>44645.361111111109</v>
          </cell>
          <cell r="G709">
            <v>7</v>
          </cell>
          <cell r="H709">
            <v>5.1499999999999897</v>
          </cell>
        </row>
        <row r="710">
          <cell r="B710">
            <v>44645.375</v>
          </cell>
          <cell r="G710">
            <v>7</v>
          </cell>
          <cell r="H710">
            <v>5.14</v>
          </cell>
        </row>
        <row r="711">
          <cell r="B711">
            <v>44645.388888888891</v>
          </cell>
          <cell r="G711">
            <v>7</v>
          </cell>
          <cell r="H711">
            <v>5.1280000000000001</v>
          </cell>
        </row>
        <row r="712">
          <cell r="B712">
            <v>44645.402777777781</v>
          </cell>
          <cell r="G712">
            <v>7</v>
          </cell>
          <cell r="H712">
            <v>5.14333333333333</v>
          </cell>
        </row>
        <row r="713">
          <cell r="B713">
            <v>44645.416666666664</v>
          </cell>
          <cell r="G713">
            <v>7</v>
          </cell>
          <cell r="H713">
            <v>5.1419999999999897</v>
          </cell>
        </row>
        <row r="714">
          <cell r="B714">
            <v>44645.430555555555</v>
          </cell>
          <cell r="G714">
            <v>7</v>
          </cell>
          <cell r="H714">
            <v>5.1485714285714197</v>
          </cell>
        </row>
        <row r="715">
          <cell r="B715">
            <v>44645.444444444445</v>
          </cell>
          <cell r="G715">
            <v>7</v>
          </cell>
          <cell r="H715">
            <v>5.1224999999999996</v>
          </cell>
        </row>
        <row r="716">
          <cell r="B716">
            <v>44645.458333333336</v>
          </cell>
          <cell r="G716">
            <v>7</v>
          </cell>
          <cell r="H716">
            <v>5.13</v>
          </cell>
        </row>
        <row r="717">
          <cell r="B717">
            <v>44645.472222222219</v>
          </cell>
          <cell r="G717">
            <v>7</v>
          </cell>
          <cell r="H717">
            <v>5.15</v>
          </cell>
        </row>
        <row r="718">
          <cell r="B718">
            <v>44645.486111111109</v>
          </cell>
          <cell r="G718">
            <v>7</v>
          </cell>
          <cell r="H718">
            <v>5.12</v>
          </cell>
        </row>
        <row r="719">
          <cell r="B719">
            <v>44645.5</v>
          </cell>
          <cell r="G719">
            <v>7</v>
          </cell>
          <cell r="H719">
            <v>5.1360000000000001</v>
          </cell>
        </row>
        <row r="720">
          <cell r="B720">
            <v>44645.513888888891</v>
          </cell>
          <cell r="G720">
            <v>7</v>
          </cell>
          <cell r="H720">
            <v>5.1550000000000002</v>
          </cell>
        </row>
        <row r="721">
          <cell r="B721">
            <v>44645.527777777781</v>
          </cell>
          <cell r="G721">
            <v>7</v>
          </cell>
          <cell r="H721">
            <v>5.12</v>
          </cell>
        </row>
        <row r="722">
          <cell r="B722">
            <v>44645.541666666664</v>
          </cell>
          <cell r="G722">
            <v>7</v>
          </cell>
          <cell r="H722">
            <v>5.1016666666666604</v>
          </cell>
        </row>
        <row r="723">
          <cell r="B723">
            <v>44645.555555555555</v>
          </cell>
          <cell r="G723">
            <v>4.3692307692307697</v>
          </cell>
          <cell r="H723">
            <v>8.3658823529411706</v>
          </cell>
        </row>
        <row r="724">
          <cell r="B724">
            <v>44645.569444444445</v>
          </cell>
          <cell r="G724">
            <v>3.2124999999999999</v>
          </cell>
          <cell r="H724">
            <v>8.5666666666666593</v>
          </cell>
        </row>
        <row r="725">
          <cell r="B725">
            <v>44645.583333333336</v>
          </cell>
          <cell r="G725">
            <v>3.2</v>
          </cell>
          <cell r="H725">
            <v>8.5933333333333302</v>
          </cell>
        </row>
        <row r="726">
          <cell r="B726">
            <v>44645.597222222219</v>
          </cell>
          <cell r="G726">
            <v>3.19999999999999</v>
          </cell>
          <cell r="H726">
            <v>8.5663636363636293</v>
          </cell>
        </row>
        <row r="727">
          <cell r="B727">
            <v>44645.611111111109</v>
          </cell>
          <cell r="G727">
            <v>3.19999999999999</v>
          </cell>
          <cell r="H727">
            <v>8.5806666666666604</v>
          </cell>
        </row>
        <row r="728">
          <cell r="B728">
            <v>44645.625</v>
          </cell>
          <cell r="G728">
            <v>3.19999999999999</v>
          </cell>
          <cell r="H728">
            <v>8.5753333333333295</v>
          </cell>
        </row>
        <row r="729">
          <cell r="B729">
            <v>44645.638888888891</v>
          </cell>
          <cell r="G729">
            <v>3.2111111111111099</v>
          </cell>
          <cell r="H729">
            <v>8.5500000000000007</v>
          </cell>
        </row>
        <row r="730">
          <cell r="B730">
            <v>44645.652777777781</v>
          </cell>
          <cell r="G730">
            <v>3.19999999999999</v>
          </cell>
          <cell r="H730">
            <v>8.5333333333333297</v>
          </cell>
        </row>
        <row r="731">
          <cell r="B731">
            <v>44645.666666666664</v>
          </cell>
          <cell r="G731">
            <v>3.19999999999999</v>
          </cell>
          <cell r="H731">
            <v>8.5699999999999896</v>
          </cell>
        </row>
        <row r="732">
          <cell r="B732">
            <v>44645.680555555555</v>
          </cell>
          <cell r="G732">
            <v>3.19999999999999</v>
          </cell>
          <cell r="H732">
            <v>8.5438461538461503</v>
          </cell>
        </row>
        <row r="733">
          <cell r="B733">
            <v>44645.694444444445</v>
          </cell>
          <cell r="G733">
            <v>3.21</v>
          </cell>
          <cell r="H733">
            <v>8.5527272727272692</v>
          </cell>
        </row>
        <row r="734">
          <cell r="B734">
            <v>44645.708333333336</v>
          </cell>
          <cell r="G734">
            <v>3.19999999999999</v>
          </cell>
          <cell r="H734">
            <v>8.5616666666666692</v>
          </cell>
        </row>
        <row r="735">
          <cell r="B735">
            <v>44645.722222222219</v>
          </cell>
          <cell r="G735">
            <v>3.19999999999999</v>
          </cell>
          <cell r="H735">
            <v>8.58318181818181</v>
          </cell>
        </row>
        <row r="736">
          <cell r="B736">
            <v>44645.736111111109</v>
          </cell>
          <cell r="G736">
            <v>3.2124999999999901</v>
          </cell>
          <cell r="H736">
            <v>8.5485714285714192</v>
          </cell>
        </row>
        <row r="737">
          <cell r="B737">
            <v>44645.75</v>
          </cell>
          <cell r="G737">
            <v>3.2</v>
          </cell>
          <cell r="H737">
            <v>8.5449999999999999</v>
          </cell>
        </row>
        <row r="738">
          <cell r="B738">
            <v>44645.763888888891</v>
          </cell>
          <cell r="G738">
            <v>3.2</v>
          </cell>
          <cell r="H738">
            <v>8.5655000000000001</v>
          </cell>
        </row>
        <row r="739">
          <cell r="B739">
            <v>44645.777777777781</v>
          </cell>
          <cell r="G739">
            <v>3.19999999999999</v>
          </cell>
          <cell r="H739">
            <v>8.56374999999999</v>
          </cell>
        </row>
        <row r="740">
          <cell r="B740">
            <v>44645.791666666664</v>
          </cell>
          <cell r="G740">
            <v>3.2</v>
          </cell>
          <cell r="H740">
            <v>8.5454545454545396</v>
          </cell>
        </row>
        <row r="741">
          <cell r="B741">
            <v>44645.805555555555</v>
          </cell>
          <cell r="G741">
            <v>3.2</v>
          </cell>
          <cell r="H741">
            <v>8.5573333333333306</v>
          </cell>
        </row>
        <row r="742">
          <cell r="B742">
            <v>44645.819444444445</v>
          </cell>
          <cell r="G742">
            <v>3.2111111111111099</v>
          </cell>
          <cell r="H742">
            <v>8.5794117647058794</v>
          </cell>
        </row>
        <row r="743">
          <cell r="B743">
            <v>44645.833333333336</v>
          </cell>
          <cell r="G743">
            <v>3.19999999999999</v>
          </cell>
          <cell r="H743">
            <v>8.59</v>
          </cell>
        </row>
        <row r="744">
          <cell r="B744">
            <v>44645.847222222219</v>
          </cell>
          <cell r="G744">
            <v>3.19999999999999</v>
          </cell>
          <cell r="H744">
            <v>8.5757142857142803</v>
          </cell>
        </row>
        <row r="745">
          <cell r="B745">
            <v>44645.861111111109</v>
          </cell>
          <cell r="G745">
            <v>3.2</v>
          </cell>
          <cell r="H745">
            <v>8.5827272727272703</v>
          </cell>
        </row>
        <row r="746">
          <cell r="B746">
            <v>44645.875</v>
          </cell>
          <cell r="G746">
            <v>3.19999999999999</v>
          </cell>
          <cell r="H746">
            <v>8.5811111111111096</v>
          </cell>
        </row>
        <row r="747">
          <cell r="B747">
            <v>44645.888888888891</v>
          </cell>
          <cell r="G747">
            <v>3.19999999999999</v>
          </cell>
          <cell r="H747">
            <v>8.5711764705882292</v>
          </cell>
        </row>
        <row r="748">
          <cell r="B748">
            <v>44645.902777777781</v>
          </cell>
          <cell r="G748">
            <v>3.19999999999999</v>
          </cell>
          <cell r="H748">
            <v>8.5972727272727205</v>
          </cell>
        </row>
        <row r="749">
          <cell r="B749">
            <v>44645.916666666664</v>
          </cell>
          <cell r="G749">
            <v>3.19999999999999</v>
          </cell>
          <cell r="H749">
            <v>8.5924999999999994</v>
          </cell>
        </row>
        <row r="750">
          <cell r="B750">
            <v>44645.930555555555</v>
          </cell>
          <cell r="G750">
            <v>3.21</v>
          </cell>
          <cell r="H750">
            <v>8.5950000000000006</v>
          </cell>
        </row>
        <row r="751">
          <cell r="B751">
            <v>44645.944444444445</v>
          </cell>
          <cell r="G751">
            <v>3.19999999999999</v>
          </cell>
          <cell r="H751">
            <v>8.5758823529411696</v>
          </cell>
        </row>
        <row r="752">
          <cell r="B752">
            <v>44645.958333333336</v>
          </cell>
          <cell r="G752">
            <v>3.2</v>
          </cell>
          <cell r="H752">
            <v>8.58</v>
          </cell>
        </row>
        <row r="753">
          <cell r="B753">
            <v>44645.972222222219</v>
          </cell>
          <cell r="G753">
            <v>3.2</v>
          </cell>
          <cell r="H753">
            <v>8.5806249999999995</v>
          </cell>
        </row>
        <row r="754">
          <cell r="B754">
            <v>44645.986111111109</v>
          </cell>
          <cell r="G754">
            <v>3.19999999999999</v>
          </cell>
          <cell r="H754">
            <v>8.5736842105263094</v>
          </cell>
        </row>
        <row r="755">
          <cell r="B755">
            <v>44646</v>
          </cell>
          <cell r="G755">
            <v>3.19999999999999</v>
          </cell>
          <cell r="H755">
            <v>8.5889473684210493</v>
          </cell>
        </row>
        <row r="756">
          <cell r="B756">
            <v>44646.013888888891</v>
          </cell>
          <cell r="G756">
            <v>3.19999999999999</v>
          </cell>
          <cell r="H756">
            <v>8.5706249999999997</v>
          </cell>
        </row>
        <row r="757">
          <cell r="B757">
            <v>44646.027777777781</v>
          </cell>
          <cell r="G757">
            <v>3.19999999999999</v>
          </cell>
          <cell r="H757">
            <v>8.5516666666666605</v>
          </cell>
        </row>
        <row r="758">
          <cell r="B758">
            <v>44646.041666666664</v>
          </cell>
          <cell r="G758">
            <v>3.2124999999999999</v>
          </cell>
          <cell r="H758">
            <v>8.5950000000000006</v>
          </cell>
        </row>
        <row r="759">
          <cell r="B759">
            <v>44646.055555555555</v>
          </cell>
          <cell r="G759">
            <v>3.19999999999999</v>
          </cell>
          <cell r="H759">
            <v>8.5739999999999998</v>
          </cell>
        </row>
        <row r="760">
          <cell r="B760">
            <v>44646.069444444445</v>
          </cell>
          <cell r="G760">
            <v>3.19999999999999</v>
          </cell>
          <cell r="H760">
            <v>8.5466666666666598</v>
          </cell>
        </row>
        <row r="761">
          <cell r="B761">
            <v>44646.083333333336</v>
          </cell>
          <cell r="G761">
            <v>3.19999999999999</v>
          </cell>
          <cell r="H761">
            <v>8.5699999999999896</v>
          </cell>
        </row>
        <row r="762">
          <cell r="B762">
            <v>44646.097222222219</v>
          </cell>
          <cell r="G762">
            <v>3.19999999999999</v>
          </cell>
          <cell r="H762">
            <v>8.5530000000000008</v>
          </cell>
        </row>
        <row r="763">
          <cell r="B763">
            <v>44646.111111111109</v>
          </cell>
          <cell r="G763">
            <v>3.2090909090909001</v>
          </cell>
          <cell r="H763">
            <v>8.5715384615384593</v>
          </cell>
        </row>
        <row r="764">
          <cell r="B764">
            <v>44646.125</v>
          </cell>
          <cell r="G764">
            <v>3.2133333333333298</v>
          </cell>
          <cell r="H764">
            <v>8.5425000000000004</v>
          </cell>
        </row>
        <row r="765">
          <cell r="B765">
            <v>44646.138888888891</v>
          </cell>
          <cell r="G765">
            <v>3.2</v>
          </cell>
          <cell r="H765">
            <v>8.54714285714285</v>
          </cell>
        </row>
        <row r="766">
          <cell r="B766">
            <v>44646.152777777781</v>
          </cell>
          <cell r="G766">
            <v>3.19999999999999</v>
          </cell>
          <cell r="H766">
            <v>8.5549999999999997</v>
          </cell>
        </row>
        <row r="767">
          <cell r="B767">
            <v>44646.166666666664</v>
          </cell>
          <cell r="G767">
            <v>3.2071428571428502</v>
          </cell>
          <cell r="H767">
            <v>8.5692857142857104</v>
          </cell>
        </row>
        <row r="768">
          <cell r="B768">
            <v>44646.180555555555</v>
          </cell>
          <cell r="G768">
            <v>3.19999999999999</v>
          </cell>
          <cell r="H768">
            <v>8.57</v>
          </cell>
        </row>
        <row r="769">
          <cell r="B769">
            <v>44646.194444444445</v>
          </cell>
          <cell r="G769">
            <v>3.19999999999999</v>
          </cell>
          <cell r="H769">
            <v>8.5754545454545408</v>
          </cell>
        </row>
        <row r="770">
          <cell r="B770">
            <v>44646.208333333336</v>
          </cell>
          <cell r="G770">
            <v>3.19999999999999</v>
          </cell>
          <cell r="H770">
            <v>8.5699999999999896</v>
          </cell>
        </row>
        <row r="771">
          <cell r="B771">
            <v>44646.222222222219</v>
          </cell>
          <cell r="G771">
            <v>3.19999999999999</v>
          </cell>
          <cell r="H771">
            <v>8.5939999999999994</v>
          </cell>
        </row>
        <row r="772">
          <cell r="B772">
            <v>44646.236111111109</v>
          </cell>
          <cell r="G772">
            <v>3.2</v>
          </cell>
          <cell r="H772">
            <v>8.5674999999999901</v>
          </cell>
        </row>
        <row r="773">
          <cell r="B773">
            <v>44646.25</v>
          </cell>
          <cell r="G773">
            <v>3.19999999999999</v>
          </cell>
          <cell r="H773">
            <v>8.5573333333333306</v>
          </cell>
        </row>
        <row r="774">
          <cell r="B774">
            <v>44646.263888888891</v>
          </cell>
          <cell r="G774">
            <v>3.19999999999999</v>
          </cell>
          <cell r="H774">
            <v>8.5438461538461503</v>
          </cell>
        </row>
        <row r="775">
          <cell r="B775">
            <v>44646.277777777781</v>
          </cell>
          <cell r="G775">
            <v>3.21875</v>
          </cell>
          <cell r="H775">
            <v>8.5735714285714302</v>
          </cell>
        </row>
        <row r="776">
          <cell r="B776">
            <v>44646.291666666664</v>
          </cell>
          <cell r="G776">
            <v>3.2111111111111099</v>
          </cell>
          <cell r="H776">
            <v>8.5530000000000008</v>
          </cell>
        </row>
        <row r="777">
          <cell r="B777">
            <v>44646.305555555555</v>
          </cell>
          <cell r="G777">
            <v>3.2124999999999901</v>
          </cell>
          <cell r="H777">
            <v>8.5599999999999898</v>
          </cell>
        </row>
        <row r="778">
          <cell r="B778">
            <v>44646.319444444445</v>
          </cell>
          <cell r="G778">
            <v>3.2</v>
          </cell>
          <cell r="H778">
            <v>8.5708695652173894</v>
          </cell>
        </row>
        <row r="779">
          <cell r="B779">
            <v>44646.333333333336</v>
          </cell>
          <cell r="G779">
            <v>3.19999999999999</v>
          </cell>
          <cell r="H779">
            <v>8.5635714285714304</v>
          </cell>
        </row>
        <row r="780">
          <cell r="B780">
            <v>44646.347222222219</v>
          </cell>
          <cell r="G780">
            <v>3.19999999999999</v>
          </cell>
          <cell r="H780">
            <v>8.5692857142857104</v>
          </cell>
        </row>
        <row r="781">
          <cell r="B781">
            <v>44646.361111111109</v>
          </cell>
          <cell r="G781">
            <v>3.2076923076922998</v>
          </cell>
          <cell r="H781">
            <v>8.5616666666666603</v>
          </cell>
        </row>
        <row r="782">
          <cell r="B782">
            <v>44646.375</v>
          </cell>
          <cell r="G782">
            <v>3.19999999999999</v>
          </cell>
          <cell r="H782">
            <v>8.5719999999999992</v>
          </cell>
        </row>
        <row r="783">
          <cell r="B783">
            <v>44646.388888888891</v>
          </cell>
          <cell r="G783">
            <v>3.19999999999999</v>
          </cell>
          <cell r="H783">
            <v>8.5688888888888801</v>
          </cell>
        </row>
        <row r="784">
          <cell r="B784">
            <v>44646.402777777781</v>
          </cell>
          <cell r="G784">
            <v>3.2</v>
          </cell>
          <cell r="H784">
            <v>8.5749999999999993</v>
          </cell>
        </row>
        <row r="785">
          <cell r="B785">
            <v>44646.416666666664</v>
          </cell>
          <cell r="G785">
            <v>3.2111111111111099</v>
          </cell>
          <cell r="H785">
            <v>8.5683333333333298</v>
          </cell>
        </row>
        <row r="786">
          <cell r="B786">
            <v>44646.430555555555</v>
          </cell>
          <cell r="G786">
            <v>3.19999999999999</v>
          </cell>
          <cell r="H786">
            <v>8.5728571428571403</v>
          </cell>
        </row>
        <row r="787">
          <cell r="B787">
            <v>44646.444444444445</v>
          </cell>
          <cell r="G787">
            <v>3.2</v>
          </cell>
          <cell r="H787">
            <v>8.5826666666666593</v>
          </cell>
        </row>
        <row r="788">
          <cell r="B788">
            <v>44646.458333333336</v>
          </cell>
          <cell r="G788">
            <v>3.2124999999999999</v>
          </cell>
          <cell r="H788">
            <v>8.5606249999999999</v>
          </cell>
        </row>
        <row r="789">
          <cell r="B789">
            <v>44646.472222222219</v>
          </cell>
          <cell r="G789">
            <v>3.19999999999999</v>
          </cell>
          <cell r="H789">
            <v>8.5557142857142807</v>
          </cell>
        </row>
        <row r="790">
          <cell r="B790">
            <v>44646.486111111109</v>
          </cell>
          <cell r="G790">
            <v>3.2062499999999998</v>
          </cell>
          <cell r="H790">
            <v>8.5870588235294107</v>
          </cell>
        </row>
        <row r="791">
          <cell r="B791">
            <v>44646.5</v>
          </cell>
          <cell r="G791">
            <v>3.19999999999999</v>
          </cell>
          <cell r="H791">
            <v>8.5716666666666601</v>
          </cell>
        </row>
        <row r="792">
          <cell r="B792">
            <v>44646.513888888891</v>
          </cell>
          <cell r="G792">
            <v>3.19999999999999</v>
          </cell>
          <cell r="H792">
            <v>8.5913333333333295</v>
          </cell>
        </row>
        <row r="793">
          <cell r="B793">
            <v>44646.527777777781</v>
          </cell>
          <cell r="G793">
            <v>3.19999999999999</v>
          </cell>
          <cell r="H793">
            <v>8.5619999999999994</v>
          </cell>
        </row>
        <row r="794">
          <cell r="B794">
            <v>44646.541666666664</v>
          </cell>
          <cell r="G794">
            <v>3.19999999999999</v>
          </cell>
          <cell r="H794">
            <v>8.5973333333333297</v>
          </cell>
        </row>
        <row r="795">
          <cell r="B795">
            <v>44646.555555555555</v>
          </cell>
          <cell r="G795">
            <v>3.19999999999999</v>
          </cell>
          <cell r="H795">
            <v>8.5353846153846096</v>
          </cell>
        </row>
        <row r="796">
          <cell r="B796">
            <v>44646.569444444445</v>
          </cell>
          <cell r="G796">
            <v>3.19999999999999</v>
          </cell>
          <cell r="H796">
            <v>8.5982352941176394</v>
          </cell>
        </row>
        <row r="797">
          <cell r="B797">
            <v>44646.583333333336</v>
          </cell>
          <cell r="G797">
            <v>3.19999999999999</v>
          </cell>
          <cell r="H797">
            <v>8.5629411764705807</v>
          </cell>
        </row>
        <row r="798">
          <cell r="B798">
            <v>44646.597222222219</v>
          </cell>
          <cell r="G798">
            <v>3.2099999999999902</v>
          </cell>
          <cell r="H798">
            <v>8.5788888888888799</v>
          </cell>
        </row>
        <row r="799">
          <cell r="B799">
            <v>44646.611111111109</v>
          </cell>
          <cell r="G799">
            <v>3.2</v>
          </cell>
          <cell r="H799">
            <v>8.5433333333333294</v>
          </cell>
        </row>
        <row r="800">
          <cell r="B800">
            <v>44646.625</v>
          </cell>
          <cell r="G800">
            <v>3.19999999999999</v>
          </cell>
          <cell r="H800">
            <v>8.5499999999999901</v>
          </cell>
        </row>
        <row r="801">
          <cell r="B801">
            <v>44646.638888888891</v>
          </cell>
          <cell r="G801">
            <v>3.19999999999999</v>
          </cell>
          <cell r="H801">
            <v>8.5466666666666598</v>
          </cell>
        </row>
        <row r="802">
          <cell r="B802">
            <v>44646.652777777781</v>
          </cell>
          <cell r="G802">
            <v>3.19999999999999</v>
          </cell>
          <cell r="H802">
            <v>8.5862499999999997</v>
          </cell>
        </row>
        <row r="803">
          <cell r="B803">
            <v>44646.666666666664</v>
          </cell>
          <cell r="G803">
            <v>3.2</v>
          </cell>
          <cell r="H803">
            <v>8.5483333333333302</v>
          </cell>
        </row>
        <row r="804">
          <cell r="B804">
            <v>44646.680555555555</v>
          </cell>
          <cell r="G804">
            <v>3.19999999999999</v>
          </cell>
          <cell r="H804">
            <v>8.5749999999999993</v>
          </cell>
        </row>
        <row r="805">
          <cell r="B805">
            <v>44646.694444444445</v>
          </cell>
          <cell r="G805">
            <v>3.19999999999999</v>
          </cell>
          <cell r="H805">
            <v>8.5954545454545404</v>
          </cell>
        </row>
        <row r="806">
          <cell r="B806">
            <v>44646.708333333336</v>
          </cell>
          <cell r="G806">
            <v>3.19999999999999</v>
          </cell>
          <cell r="H806">
            <v>8.58642857142857</v>
          </cell>
        </row>
        <row r="807">
          <cell r="B807">
            <v>44646.722222222219</v>
          </cell>
          <cell r="G807">
            <v>3.19999999999999</v>
          </cell>
          <cell r="H807">
            <v>8.56449999999999</v>
          </cell>
        </row>
        <row r="808">
          <cell r="B808">
            <v>44646.736111111109</v>
          </cell>
          <cell r="G808">
            <v>3.2</v>
          </cell>
          <cell r="H808">
            <v>8.6066666666666602</v>
          </cell>
        </row>
        <row r="809">
          <cell r="B809">
            <v>44646.75</v>
          </cell>
          <cell r="G809">
            <v>3.19999999999999</v>
          </cell>
          <cell r="H809">
            <v>8.5764285714285702</v>
          </cell>
        </row>
        <row r="810">
          <cell r="B810">
            <v>44646.763888888891</v>
          </cell>
          <cell r="G810">
            <v>3.19999999999999</v>
          </cell>
          <cell r="H810">
            <v>8.5914285714285707</v>
          </cell>
        </row>
        <row r="811">
          <cell r="B811">
            <v>44646.777777777781</v>
          </cell>
          <cell r="G811">
            <v>3.19999999999999</v>
          </cell>
          <cell r="H811">
            <v>8.5561111111111092</v>
          </cell>
        </row>
        <row r="812">
          <cell r="B812">
            <v>44646.791666666664</v>
          </cell>
          <cell r="G812">
            <v>3.2</v>
          </cell>
          <cell r="H812">
            <v>8.5652380952380902</v>
          </cell>
        </row>
        <row r="813">
          <cell r="B813">
            <v>44646.805555555555</v>
          </cell>
          <cell r="G813">
            <v>3.19999999999999</v>
          </cell>
          <cell r="H813">
            <v>8.5653333333333297</v>
          </cell>
        </row>
        <row r="814">
          <cell r="B814">
            <v>44646.819444444445</v>
          </cell>
          <cell r="G814">
            <v>3.2</v>
          </cell>
          <cell r="H814">
            <v>8.5758823529411696</v>
          </cell>
        </row>
        <row r="815">
          <cell r="B815">
            <v>44646.833333333336</v>
          </cell>
          <cell r="G815">
            <v>3.19999999999999</v>
          </cell>
          <cell r="H815">
            <v>8.5749999999999993</v>
          </cell>
        </row>
        <row r="816">
          <cell r="B816">
            <v>44646.847222222219</v>
          </cell>
          <cell r="G816">
            <v>3.19999999999999</v>
          </cell>
          <cell r="H816">
            <v>8.5625</v>
          </cell>
        </row>
        <row r="817">
          <cell r="B817">
            <v>44646.861111111109</v>
          </cell>
          <cell r="G817">
            <v>3.2</v>
          </cell>
          <cell r="H817">
            <v>8.6033333333333299</v>
          </cell>
        </row>
        <row r="818">
          <cell r="B818">
            <v>44646.875</v>
          </cell>
          <cell r="G818">
            <v>3.2</v>
          </cell>
          <cell r="H818">
            <v>8.5641666666666598</v>
          </cell>
        </row>
        <row r="819">
          <cell r="B819">
            <v>44646.888888888891</v>
          </cell>
          <cell r="G819">
            <v>3.19999999999999</v>
          </cell>
          <cell r="H819">
            <v>8.5419999999999998</v>
          </cell>
        </row>
        <row r="820">
          <cell r="B820">
            <v>44646.902777777781</v>
          </cell>
          <cell r="G820">
            <v>3.2090909090909001</v>
          </cell>
          <cell r="H820">
            <v>8.56</v>
          </cell>
        </row>
        <row r="821">
          <cell r="B821">
            <v>44646.916666666664</v>
          </cell>
          <cell r="G821">
            <v>3.2153846153846102</v>
          </cell>
          <cell r="H821">
            <v>8.57</v>
          </cell>
        </row>
        <row r="822">
          <cell r="B822">
            <v>44646.930555555555</v>
          </cell>
          <cell r="G822">
            <v>3.19999999999999</v>
          </cell>
          <cell r="H822">
            <v>8.5537500000000009</v>
          </cell>
        </row>
        <row r="823">
          <cell r="B823">
            <v>44646.944444444445</v>
          </cell>
          <cell r="G823">
            <v>3.2083333333333299</v>
          </cell>
          <cell r="H823">
            <v>8.5659090909090896</v>
          </cell>
        </row>
        <row r="824">
          <cell r="B824">
            <v>44646.958333333336</v>
          </cell>
          <cell r="G824">
            <v>3.2066666666666599</v>
          </cell>
          <cell r="H824">
            <v>8.56076923076923</v>
          </cell>
        </row>
        <row r="825">
          <cell r="B825">
            <v>44646.972222222219</v>
          </cell>
          <cell r="G825">
            <v>3.2062499999999998</v>
          </cell>
          <cell r="H825">
            <v>8.5193750000000001</v>
          </cell>
        </row>
        <row r="826">
          <cell r="B826">
            <v>44646.986111111109</v>
          </cell>
          <cell r="G826">
            <v>3.2083333333333299</v>
          </cell>
          <cell r="H826">
            <v>8.5836363636363604</v>
          </cell>
        </row>
        <row r="827">
          <cell r="B827">
            <v>44647</v>
          </cell>
          <cell r="G827">
            <v>3.2111111111111099</v>
          </cell>
          <cell r="H827">
            <v>8.5754999999999999</v>
          </cell>
        </row>
        <row r="828">
          <cell r="B828">
            <v>44647.013888888891</v>
          </cell>
          <cell r="G828">
            <v>3.2166666666666601</v>
          </cell>
          <cell r="H828">
            <v>8.5336842105263102</v>
          </cell>
        </row>
        <row r="829">
          <cell r="B829">
            <v>44647.027777777781</v>
          </cell>
          <cell r="G829">
            <v>3.2124999999999901</v>
          </cell>
          <cell r="H829">
            <v>8.5469230769230702</v>
          </cell>
        </row>
        <row r="830">
          <cell r="B830">
            <v>44647.041666666664</v>
          </cell>
        </row>
        <row r="831">
          <cell r="B831">
            <v>44647.055555555555</v>
          </cell>
        </row>
        <row r="832">
          <cell r="B832">
            <v>44647.069444444445</v>
          </cell>
        </row>
        <row r="833">
          <cell r="B833">
            <v>44647.083333333336</v>
          </cell>
        </row>
        <row r="834">
          <cell r="B834">
            <v>44647.097222222219</v>
          </cell>
        </row>
        <row r="835">
          <cell r="B835">
            <v>44647.111111111109</v>
          </cell>
        </row>
        <row r="836">
          <cell r="B836">
            <v>44647.125</v>
          </cell>
        </row>
        <row r="837">
          <cell r="B837">
            <v>44647.138888888891</v>
          </cell>
        </row>
        <row r="838">
          <cell r="B838">
            <v>44647.152777777781</v>
          </cell>
        </row>
        <row r="839">
          <cell r="B839">
            <v>44647.166666666664</v>
          </cell>
        </row>
        <row r="840">
          <cell r="B840">
            <v>44647.180555555555</v>
          </cell>
        </row>
        <row r="841">
          <cell r="B841">
            <v>44647.194444444445</v>
          </cell>
        </row>
        <row r="842">
          <cell r="B842">
            <v>44647.208333333336</v>
          </cell>
        </row>
        <row r="843">
          <cell r="B843">
            <v>44647.222222222219</v>
          </cell>
        </row>
        <row r="844">
          <cell r="B844">
            <v>44647.236111111109</v>
          </cell>
        </row>
        <row r="845">
          <cell r="B845">
            <v>44647.25</v>
          </cell>
        </row>
        <row r="846">
          <cell r="B846">
            <v>44647.263888888891</v>
          </cell>
        </row>
        <row r="847">
          <cell r="B847">
            <v>44647.277777777781</v>
          </cell>
        </row>
        <row r="848">
          <cell r="B848">
            <v>44647.291666666664</v>
          </cell>
        </row>
        <row r="849">
          <cell r="B849">
            <v>44647.305555555555</v>
          </cell>
        </row>
        <row r="850">
          <cell r="B850">
            <v>44647.319444444445</v>
          </cell>
        </row>
        <row r="851">
          <cell r="B851">
            <v>44647.333333333336</v>
          </cell>
        </row>
        <row r="852">
          <cell r="B852">
            <v>44647.347222222219</v>
          </cell>
        </row>
        <row r="853">
          <cell r="B853">
            <v>44647.361111111109</v>
          </cell>
        </row>
        <row r="854">
          <cell r="B854">
            <v>44647.375</v>
          </cell>
        </row>
        <row r="855">
          <cell r="B855">
            <v>44647.388888888891</v>
          </cell>
        </row>
        <row r="856">
          <cell r="B856">
            <v>44647.402777777781</v>
          </cell>
        </row>
        <row r="857">
          <cell r="B857">
            <v>44647.416666666664</v>
          </cell>
        </row>
        <row r="858">
          <cell r="B858">
            <v>44647.430555555555</v>
          </cell>
        </row>
        <row r="859">
          <cell r="B859">
            <v>44647.444444444445</v>
          </cell>
        </row>
        <row r="860">
          <cell r="B860">
            <v>44647.458333333336</v>
          </cell>
        </row>
        <row r="861">
          <cell r="B861">
            <v>44647.472222222219</v>
          </cell>
        </row>
        <row r="862">
          <cell r="B862">
            <v>44647.486111111109</v>
          </cell>
        </row>
        <row r="863">
          <cell r="B863">
            <v>44647.5</v>
          </cell>
        </row>
        <row r="864">
          <cell r="B864">
            <v>44647.513888888891</v>
          </cell>
        </row>
        <row r="865">
          <cell r="B865">
            <v>44647.527777777781</v>
          </cell>
        </row>
        <row r="866">
          <cell r="B866">
            <v>44647.541666666664</v>
          </cell>
        </row>
        <row r="867">
          <cell r="B867">
            <v>44647.555555555555</v>
          </cell>
        </row>
        <row r="868">
          <cell r="B868">
            <v>44647.569444444445</v>
          </cell>
        </row>
        <row r="869">
          <cell r="B869">
            <v>44647.583333333336</v>
          </cell>
        </row>
        <row r="870">
          <cell r="B870">
            <v>44647.597222222219</v>
          </cell>
        </row>
        <row r="871">
          <cell r="B871">
            <v>44647.611111111109</v>
          </cell>
        </row>
        <row r="872">
          <cell r="B872">
            <v>44647.625</v>
          </cell>
        </row>
        <row r="873">
          <cell r="B873">
            <v>44647.638888888891</v>
          </cell>
        </row>
        <row r="874">
          <cell r="B874">
            <v>44647.652777777781</v>
          </cell>
        </row>
        <row r="875">
          <cell r="B875">
            <v>44647.666666666664</v>
          </cell>
        </row>
        <row r="876">
          <cell r="B876">
            <v>44647.680555555555</v>
          </cell>
        </row>
        <row r="877">
          <cell r="B877">
            <v>44647.694444444445</v>
          </cell>
        </row>
        <row r="878">
          <cell r="B878">
            <v>44647.708333333336</v>
          </cell>
        </row>
        <row r="879">
          <cell r="B879">
            <v>44647.722222222219</v>
          </cell>
        </row>
        <row r="880">
          <cell r="B880">
            <v>44647.736111111109</v>
          </cell>
        </row>
        <row r="881">
          <cell r="B881">
            <v>44647.75</v>
          </cell>
        </row>
        <row r="882">
          <cell r="B882">
            <v>44647.763888888891</v>
          </cell>
        </row>
        <row r="883">
          <cell r="B883">
            <v>44647.777777777781</v>
          </cell>
        </row>
        <row r="884">
          <cell r="B884">
            <v>44647.791666666664</v>
          </cell>
        </row>
        <row r="885">
          <cell r="B885">
            <v>44647.805555555555</v>
          </cell>
        </row>
        <row r="886">
          <cell r="B886">
            <v>44647.819444444445</v>
          </cell>
        </row>
        <row r="887">
          <cell r="B887">
            <v>44647.833333333336</v>
          </cell>
        </row>
        <row r="888">
          <cell r="B888">
            <v>44647.847222222219</v>
          </cell>
        </row>
        <row r="889">
          <cell r="B889">
            <v>44647.861111111109</v>
          </cell>
        </row>
        <row r="890">
          <cell r="B890">
            <v>44647.875</v>
          </cell>
        </row>
        <row r="891">
          <cell r="B891">
            <v>44647.888888888891</v>
          </cell>
        </row>
        <row r="892">
          <cell r="B892">
            <v>44647.902777777781</v>
          </cell>
        </row>
        <row r="893">
          <cell r="B893">
            <v>44647.916666666664</v>
          </cell>
        </row>
        <row r="894">
          <cell r="B894">
            <v>44647.930555555555</v>
          </cell>
        </row>
        <row r="895">
          <cell r="B895">
            <v>44647.944444444445</v>
          </cell>
        </row>
        <row r="896">
          <cell r="B896">
            <v>44647.958333333336</v>
          </cell>
        </row>
        <row r="897">
          <cell r="B897">
            <v>44647.972222222219</v>
          </cell>
        </row>
        <row r="898">
          <cell r="B898">
            <v>44647.986111111109</v>
          </cell>
        </row>
        <row r="899">
          <cell r="B899">
            <v>44648</v>
          </cell>
        </row>
        <row r="900">
          <cell r="B900">
            <v>44648.013888888891</v>
          </cell>
        </row>
        <row r="901">
          <cell r="B901">
            <v>44648.027777777781</v>
          </cell>
        </row>
        <row r="902">
          <cell r="B902">
            <v>44648.041666666664</v>
          </cell>
        </row>
        <row r="903">
          <cell r="B903">
            <v>44648.055555555555</v>
          </cell>
        </row>
        <row r="904">
          <cell r="B904">
            <v>44648.069444444445</v>
          </cell>
        </row>
        <row r="905">
          <cell r="B905">
            <v>44648.083333333336</v>
          </cell>
        </row>
        <row r="906">
          <cell r="B906">
            <v>44648.097222222219</v>
          </cell>
        </row>
        <row r="907">
          <cell r="B907">
            <v>44648.111111111109</v>
          </cell>
        </row>
        <row r="908">
          <cell r="B908">
            <v>44648.125</v>
          </cell>
        </row>
        <row r="909">
          <cell r="B909">
            <v>44648.138888888891</v>
          </cell>
        </row>
        <row r="910">
          <cell r="B910">
            <v>44648.152777777781</v>
          </cell>
        </row>
        <row r="911">
          <cell r="B911">
            <v>44648.166666666664</v>
          </cell>
        </row>
        <row r="912">
          <cell r="B912">
            <v>44648.180555555555</v>
          </cell>
        </row>
        <row r="913">
          <cell r="B913">
            <v>44648.194444444445</v>
          </cell>
        </row>
        <row r="914">
          <cell r="B914">
            <v>44648.208333333336</v>
          </cell>
        </row>
        <row r="915">
          <cell r="B915">
            <v>44648.222222222219</v>
          </cell>
        </row>
        <row r="916">
          <cell r="B916">
            <v>44648.236111111109</v>
          </cell>
        </row>
        <row r="917">
          <cell r="B917">
            <v>44648.25</v>
          </cell>
        </row>
        <row r="918">
          <cell r="B918">
            <v>44648.263888888891</v>
          </cell>
        </row>
        <row r="919">
          <cell r="B919">
            <v>44648.277777777781</v>
          </cell>
        </row>
        <row r="920">
          <cell r="B920">
            <v>44648.291666666664</v>
          </cell>
        </row>
        <row r="921">
          <cell r="B921">
            <v>44648.305555555555</v>
          </cell>
        </row>
        <row r="922">
          <cell r="B922">
            <v>44648.319444444445</v>
          </cell>
        </row>
        <row r="923">
          <cell r="B923">
            <v>44648.333333333336</v>
          </cell>
        </row>
        <row r="924">
          <cell r="B924">
            <v>44648.347222222219</v>
          </cell>
        </row>
        <row r="925">
          <cell r="B925">
            <v>44648.361111111109</v>
          </cell>
        </row>
        <row r="926">
          <cell r="B926">
            <v>44648.375</v>
          </cell>
        </row>
        <row r="927">
          <cell r="B927">
            <v>44648.388888888891</v>
          </cell>
        </row>
        <row r="928">
          <cell r="B928">
            <v>44648.402777777781</v>
          </cell>
        </row>
        <row r="929">
          <cell r="B929">
            <v>44648.416666666664</v>
          </cell>
        </row>
        <row r="930">
          <cell r="B930">
            <v>44648.430555555555</v>
          </cell>
        </row>
        <row r="931">
          <cell r="B931">
            <v>44648.444444444445</v>
          </cell>
        </row>
        <row r="932">
          <cell r="B932">
            <v>44648.458333333336</v>
          </cell>
        </row>
        <row r="933">
          <cell r="B933">
            <v>44648.472222222219</v>
          </cell>
        </row>
        <row r="934">
          <cell r="B934">
            <v>44648.486111111109</v>
          </cell>
        </row>
        <row r="935">
          <cell r="B935">
            <v>44648.5</v>
          </cell>
        </row>
        <row r="936">
          <cell r="B936">
            <v>44648.513888888891</v>
          </cell>
        </row>
        <row r="937">
          <cell r="B937">
            <v>44648.527777777781</v>
          </cell>
        </row>
        <row r="938">
          <cell r="B938">
            <v>44648.541666666664</v>
          </cell>
        </row>
        <row r="939">
          <cell r="B939">
            <v>44648.555555555555</v>
          </cell>
        </row>
        <row r="940">
          <cell r="B940">
            <v>44648.569444444445</v>
          </cell>
        </row>
        <row r="941">
          <cell r="B941">
            <v>44648.583333333336</v>
          </cell>
        </row>
        <row r="942">
          <cell r="B942">
            <v>44648.597222222219</v>
          </cell>
        </row>
        <row r="943">
          <cell r="B943">
            <v>44648.611111111109</v>
          </cell>
        </row>
        <row r="944">
          <cell r="B944">
            <v>44648.625</v>
          </cell>
        </row>
        <row r="945">
          <cell r="B945">
            <v>44648.638888888891</v>
          </cell>
        </row>
        <row r="946">
          <cell r="B946">
            <v>44648.652777777781</v>
          </cell>
        </row>
        <row r="947">
          <cell r="B947">
            <v>44648.666666666664</v>
          </cell>
        </row>
        <row r="948">
          <cell r="B948">
            <v>44648.680555555555</v>
          </cell>
        </row>
        <row r="949">
          <cell r="B949">
            <v>44648.694444444445</v>
          </cell>
        </row>
        <row r="950">
          <cell r="B950">
            <v>44648.708333333336</v>
          </cell>
        </row>
        <row r="951">
          <cell r="B951">
            <v>44648.722222222219</v>
          </cell>
        </row>
        <row r="952">
          <cell r="B952">
            <v>44648.736111111109</v>
          </cell>
        </row>
        <row r="953">
          <cell r="B953">
            <v>44648.75</v>
          </cell>
        </row>
        <row r="954">
          <cell r="B954">
            <v>44648.763888888891</v>
          </cell>
        </row>
        <row r="955">
          <cell r="B955">
            <v>44648.777777777781</v>
          </cell>
        </row>
        <row r="956">
          <cell r="B956">
            <v>44648.791666666664</v>
          </cell>
        </row>
        <row r="957">
          <cell r="B957">
            <v>44648.805555555555</v>
          </cell>
        </row>
        <row r="958">
          <cell r="B958">
            <v>44648.819444444445</v>
          </cell>
        </row>
        <row r="959">
          <cell r="B959">
            <v>44648.833333333336</v>
          </cell>
        </row>
        <row r="960">
          <cell r="B960">
            <v>44648.847222222219</v>
          </cell>
        </row>
        <row r="961">
          <cell r="B961">
            <v>44648.861111111109</v>
          </cell>
        </row>
        <row r="962">
          <cell r="B962">
            <v>44648.875</v>
          </cell>
        </row>
        <row r="963">
          <cell r="B963">
            <v>44648.888888888891</v>
          </cell>
        </row>
        <row r="964">
          <cell r="B964">
            <v>44648.902777777781</v>
          </cell>
        </row>
        <row r="965">
          <cell r="B965">
            <v>44648.916666666664</v>
          </cell>
        </row>
        <row r="966">
          <cell r="B966">
            <v>44648.930555555555</v>
          </cell>
        </row>
        <row r="967">
          <cell r="B967">
            <v>44648.944444444445</v>
          </cell>
        </row>
        <row r="968">
          <cell r="B968">
            <v>44648.958333333336</v>
          </cell>
        </row>
        <row r="969">
          <cell r="B969">
            <v>44648.972222222219</v>
          </cell>
        </row>
        <row r="970">
          <cell r="B970">
            <v>44648.986111111109</v>
          </cell>
        </row>
        <row r="971">
          <cell r="B971">
            <v>44649</v>
          </cell>
        </row>
        <row r="972">
          <cell r="B972">
            <v>44649.013888888891</v>
          </cell>
        </row>
        <row r="973">
          <cell r="B973">
            <v>44649.027777777781</v>
          </cell>
        </row>
        <row r="974">
          <cell r="B974">
            <v>44649.041666666664</v>
          </cell>
        </row>
        <row r="975">
          <cell r="B975">
            <v>44649.055555555555</v>
          </cell>
        </row>
        <row r="976">
          <cell r="B976">
            <v>44649.069444444445</v>
          </cell>
        </row>
        <row r="977">
          <cell r="B977">
            <v>44649.083333333336</v>
          </cell>
        </row>
        <row r="978">
          <cell r="B978">
            <v>44649.097222222219</v>
          </cell>
        </row>
        <row r="979">
          <cell r="B979">
            <v>44649.111111111109</v>
          </cell>
        </row>
        <row r="980">
          <cell r="B980">
            <v>44649.125</v>
          </cell>
        </row>
        <row r="981">
          <cell r="B981">
            <v>44649.138888888891</v>
          </cell>
        </row>
        <row r="982">
          <cell r="B982">
            <v>44649.152777777781</v>
          </cell>
        </row>
        <row r="983">
          <cell r="B983">
            <v>44649.166666666664</v>
          </cell>
        </row>
        <row r="984">
          <cell r="B984">
            <v>44649.180555555555</v>
          </cell>
        </row>
        <row r="985">
          <cell r="B985">
            <v>44649.194444444445</v>
          </cell>
        </row>
        <row r="986">
          <cell r="B986">
            <v>44649.208333333336</v>
          </cell>
        </row>
        <row r="987">
          <cell r="B987">
            <v>44649.222222222219</v>
          </cell>
        </row>
        <row r="988">
          <cell r="B988">
            <v>44649.236111111109</v>
          </cell>
        </row>
        <row r="989">
          <cell r="B989">
            <v>44649.25</v>
          </cell>
        </row>
        <row r="990">
          <cell r="B990">
            <v>44649.263888888891</v>
          </cell>
        </row>
        <row r="991">
          <cell r="B991">
            <v>44649.277777777781</v>
          </cell>
        </row>
        <row r="992">
          <cell r="B992">
            <v>44649.291666666664</v>
          </cell>
        </row>
        <row r="993">
          <cell r="B993">
            <v>44649.305555555555</v>
          </cell>
        </row>
        <row r="994">
          <cell r="B994">
            <v>44649.319444444445</v>
          </cell>
        </row>
        <row r="995">
          <cell r="B995">
            <v>44649.333333333336</v>
          </cell>
        </row>
        <row r="996">
          <cell r="B996">
            <v>44649.347222222219</v>
          </cell>
        </row>
        <row r="997">
          <cell r="B997">
            <v>44649.361111111109</v>
          </cell>
        </row>
        <row r="998">
          <cell r="B998">
            <v>44649.375</v>
          </cell>
        </row>
        <row r="999">
          <cell r="B999">
            <v>44649.388888888891</v>
          </cell>
        </row>
        <row r="1000">
          <cell r="B1000">
            <v>44649.402777777781</v>
          </cell>
        </row>
        <row r="1001">
          <cell r="B1001">
            <v>44649.416666666664</v>
          </cell>
        </row>
        <row r="1002">
          <cell r="B1002">
            <v>44649.430555555555</v>
          </cell>
        </row>
        <row r="1003">
          <cell r="B1003">
            <v>44649.444444444445</v>
          </cell>
        </row>
        <row r="1004">
          <cell r="B1004">
            <v>44649.458333333336</v>
          </cell>
        </row>
        <row r="1005">
          <cell r="B1005">
            <v>44649.472222222219</v>
          </cell>
        </row>
        <row r="1006">
          <cell r="B1006">
            <v>44649.486111111109</v>
          </cell>
        </row>
        <row r="1007">
          <cell r="B1007">
            <v>44649.5</v>
          </cell>
        </row>
        <row r="1008">
          <cell r="B1008">
            <v>44649.513888888891</v>
          </cell>
        </row>
        <row r="1009">
          <cell r="B1009">
            <v>44649.527777777781</v>
          </cell>
        </row>
        <row r="1010">
          <cell r="B1010">
            <v>44649.541666666664</v>
          </cell>
        </row>
        <row r="1011">
          <cell r="B1011">
            <v>44649.555555555555</v>
          </cell>
        </row>
        <row r="1012">
          <cell r="B1012">
            <v>44649.569444444445</v>
          </cell>
        </row>
        <row r="1013">
          <cell r="B1013">
            <v>44649.583333333336</v>
          </cell>
        </row>
        <row r="1014">
          <cell r="B1014">
            <v>44649.597222222219</v>
          </cell>
        </row>
        <row r="1015">
          <cell r="B1015">
            <v>44649.611111111109</v>
          </cell>
        </row>
        <row r="1016">
          <cell r="B1016">
            <v>44649.625</v>
          </cell>
        </row>
        <row r="1017">
          <cell r="B1017">
            <v>44649.638888888891</v>
          </cell>
        </row>
        <row r="1018">
          <cell r="B1018">
            <v>44649.652777777781</v>
          </cell>
        </row>
        <row r="1019">
          <cell r="B1019">
            <v>44649.666666666664</v>
          </cell>
        </row>
        <row r="1020">
          <cell r="B1020">
            <v>44649.680555555555</v>
          </cell>
        </row>
        <row r="1021">
          <cell r="B1021">
            <v>44649.694444444445</v>
          </cell>
        </row>
        <row r="1022">
          <cell r="B1022">
            <v>44649.708333333336</v>
          </cell>
        </row>
        <row r="1023">
          <cell r="B1023">
            <v>44649.722222222219</v>
          </cell>
        </row>
        <row r="1024">
          <cell r="B1024">
            <v>44649.736111111109</v>
          </cell>
        </row>
        <row r="1025">
          <cell r="B1025">
            <v>44649.75</v>
          </cell>
        </row>
        <row r="1026">
          <cell r="B1026">
            <v>44649.763888888891</v>
          </cell>
        </row>
        <row r="1027">
          <cell r="B1027">
            <v>44649.777777777781</v>
          </cell>
        </row>
        <row r="1028">
          <cell r="B1028">
            <v>44649.791666666664</v>
          </cell>
        </row>
        <row r="1029">
          <cell r="B1029">
            <v>44649.805555555555</v>
          </cell>
        </row>
        <row r="1030">
          <cell r="B1030">
            <v>44649.819444444445</v>
          </cell>
        </row>
        <row r="1031">
          <cell r="B1031">
            <v>44649.833333333336</v>
          </cell>
        </row>
        <row r="1032">
          <cell r="B1032">
            <v>44649.847222222219</v>
          </cell>
        </row>
        <row r="1033">
          <cell r="B1033">
            <v>44649.861111111109</v>
          </cell>
        </row>
        <row r="1034">
          <cell r="B1034">
            <v>44649.875</v>
          </cell>
        </row>
        <row r="1035">
          <cell r="B1035">
            <v>44649.888888888891</v>
          </cell>
        </row>
        <row r="1036">
          <cell r="B1036">
            <v>44649.902777777781</v>
          </cell>
        </row>
        <row r="1037">
          <cell r="B1037">
            <v>44649.916666666664</v>
          </cell>
        </row>
        <row r="1038">
          <cell r="B1038">
            <v>44649.930555555555</v>
          </cell>
        </row>
        <row r="1039">
          <cell r="B1039">
            <v>44649.944444444445</v>
          </cell>
        </row>
        <row r="1040">
          <cell r="B1040">
            <v>44649.958333333336</v>
          </cell>
        </row>
        <row r="1041">
          <cell r="B1041">
            <v>44649.972222222219</v>
          </cell>
        </row>
        <row r="1042">
          <cell r="B1042">
            <v>44649.986111111109</v>
          </cell>
        </row>
        <row r="1043">
          <cell r="B1043">
            <v>44650</v>
          </cell>
        </row>
        <row r="1044">
          <cell r="B1044">
            <v>44650.013888888891</v>
          </cell>
        </row>
        <row r="1045">
          <cell r="B1045">
            <v>44650.027777777781</v>
          </cell>
        </row>
        <row r="1046">
          <cell r="B1046">
            <v>44650.041666666664</v>
          </cell>
        </row>
        <row r="1047">
          <cell r="B1047">
            <v>44650.055555555555</v>
          </cell>
        </row>
        <row r="1048">
          <cell r="B1048">
            <v>44650.069444444445</v>
          </cell>
        </row>
        <row r="1049">
          <cell r="B1049">
            <v>44650.083333333336</v>
          </cell>
        </row>
        <row r="1050">
          <cell r="B1050">
            <v>44650.097222222219</v>
          </cell>
        </row>
        <row r="1051">
          <cell r="B1051">
            <v>44650.111111111109</v>
          </cell>
        </row>
        <row r="1052">
          <cell r="B1052">
            <v>44650.125</v>
          </cell>
        </row>
        <row r="1053">
          <cell r="B1053">
            <v>44650.138888888891</v>
          </cell>
        </row>
        <row r="1054">
          <cell r="B1054">
            <v>44650.152777777781</v>
          </cell>
        </row>
        <row r="1055">
          <cell r="B1055">
            <v>44650.166666666664</v>
          </cell>
        </row>
        <row r="1056">
          <cell r="B1056">
            <v>44650.180555555555</v>
          </cell>
        </row>
        <row r="1057">
          <cell r="B1057">
            <v>44650.194444444445</v>
          </cell>
        </row>
        <row r="1058">
          <cell r="B1058">
            <v>44650.208333333336</v>
          </cell>
        </row>
        <row r="1059">
          <cell r="B1059">
            <v>44650.222222222219</v>
          </cell>
        </row>
        <row r="1060">
          <cell r="B1060">
            <v>44650.236111111109</v>
          </cell>
        </row>
        <row r="1061">
          <cell r="B1061">
            <v>44650.25</v>
          </cell>
        </row>
        <row r="1062">
          <cell r="B1062">
            <v>44650.263888888891</v>
          </cell>
        </row>
        <row r="1063">
          <cell r="B1063">
            <v>44650.277777777781</v>
          </cell>
        </row>
        <row r="1064">
          <cell r="B1064">
            <v>44650.291666666664</v>
          </cell>
        </row>
        <row r="1065">
          <cell r="B1065">
            <v>44650.305555555555</v>
          </cell>
        </row>
        <row r="1066">
          <cell r="B1066">
            <v>44650.319444444445</v>
          </cell>
        </row>
        <row r="1067">
          <cell r="B1067">
            <v>44650.333333333336</v>
          </cell>
        </row>
        <row r="1068">
          <cell r="B1068">
            <v>44650.347222222219</v>
          </cell>
        </row>
        <row r="1069">
          <cell r="B1069">
            <v>44650.361111111109</v>
          </cell>
        </row>
        <row r="1070">
          <cell r="B1070">
            <v>44650.375</v>
          </cell>
        </row>
        <row r="1071">
          <cell r="B1071">
            <v>44650.388888888891</v>
          </cell>
        </row>
        <row r="1072">
          <cell r="B1072">
            <v>44650.402777777781</v>
          </cell>
        </row>
        <row r="1073">
          <cell r="B1073">
            <v>44650.416666666664</v>
          </cell>
        </row>
        <row r="1074">
          <cell r="B1074">
            <v>44650.430555555555</v>
          </cell>
        </row>
        <row r="1075">
          <cell r="B1075">
            <v>44650.444444444445</v>
          </cell>
        </row>
        <row r="1076">
          <cell r="B1076">
            <v>44650.458333333336</v>
          </cell>
        </row>
        <row r="1077">
          <cell r="B1077">
            <v>44650.472222222219</v>
          </cell>
        </row>
        <row r="1078">
          <cell r="B1078">
            <v>44650.486111111109</v>
          </cell>
        </row>
        <row r="1079">
          <cell r="B1079">
            <v>44650.5</v>
          </cell>
        </row>
        <row r="1080">
          <cell r="B1080">
            <v>44650.513888888891</v>
          </cell>
        </row>
        <row r="1081">
          <cell r="B1081">
            <v>44650.527777777781</v>
          </cell>
        </row>
        <row r="1082">
          <cell r="B1082">
            <v>44650.541666666664</v>
          </cell>
        </row>
        <row r="1083">
          <cell r="B1083">
            <v>44650.555555555555</v>
          </cell>
        </row>
        <row r="1084">
          <cell r="B1084">
            <v>44650.569444444445</v>
          </cell>
        </row>
        <row r="1085">
          <cell r="B1085">
            <v>44650.583333333336</v>
          </cell>
        </row>
        <row r="1086">
          <cell r="B1086">
            <v>44650.597222222219</v>
          </cell>
        </row>
        <row r="1087">
          <cell r="B1087">
            <v>44650.611111111109</v>
          </cell>
        </row>
        <row r="1088">
          <cell r="B1088">
            <v>44650.625</v>
          </cell>
        </row>
        <row r="1089">
          <cell r="B1089">
            <v>44650.638888888891</v>
          </cell>
        </row>
        <row r="1090">
          <cell r="B1090">
            <v>44650.652777777781</v>
          </cell>
        </row>
        <row r="1091">
          <cell r="B1091">
            <v>44650.666666666664</v>
          </cell>
        </row>
        <row r="1092">
          <cell r="B1092">
            <v>44650.680555555555</v>
          </cell>
        </row>
        <row r="1093">
          <cell r="B1093">
            <v>44650.694444444445</v>
          </cell>
        </row>
        <row r="1094">
          <cell r="B1094">
            <v>44650.708333333336</v>
          </cell>
        </row>
        <row r="1095">
          <cell r="B1095">
            <v>44650.722222222219</v>
          </cell>
        </row>
        <row r="1096">
          <cell r="B1096">
            <v>44650.736111111109</v>
          </cell>
        </row>
        <row r="1097">
          <cell r="B1097">
            <v>44650.75</v>
          </cell>
        </row>
        <row r="1098">
          <cell r="B1098">
            <v>44650.763888888891</v>
          </cell>
        </row>
        <row r="1099">
          <cell r="B1099">
            <v>44650.777777777781</v>
          </cell>
        </row>
        <row r="1100">
          <cell r="B1100">
            <v>44650.791666666664</v>
          </cell>
        </row>
        <row r="1101">
          <cell r="B1101">
            <v>44650.805555555555</v>
          </cell>
        </row>
        <row r="1102">
          <cell r="B1102">
            <v>44650.819444444445</v>
          </cell>
        </row>
        <row r="1103">
          <cell r="B1103">
            <v>44650.833333333336</v>
          </cell>
        </row>
        <row r="1104">
          <cell r="B1104">
            <v>44650.847222222219</v>
          </cell>
        </row>
        <row r="1105">
          <cell r="B1105">
            <v>44650.861111111109</v>
          </cell>
        </row>
        <row r="1106">
          <cell r="B1106">
            <v>44650.875</v>
          </cell>
        </row>
        <row r="1107">
          <cell r="B1107">
            <v>44650.888888888891</v>
          </cell>
        </row>
        <row r="1108">
          <cell r="B1108">
            <v>44650.902777777781</v>
          </cell>
        </row>
        <row r="1109">
          <cell r="B1109">
            <v>44650.916666666664</v>
          </cell>
        </row>
        <row r="1110">
          <cell r="B1110">
            <v>44650.930555555555</v>
          </cell>
        </row>
        <row r="1111">
          <cell r="B1111">
            <v>44650.944444444445</v>
          </cell>
        </row>
        <row r="1112">
          <cell r="B1112">
            <v>44650.958333333336</v>
          </cell>
        </row>
        <row r="1113">
          <cell r="B1113">
            <v>44650.972222222219</v>
          </cell>
        </row>
        <row r="1114">
          <cell r="B1114">
            <v>44650.986111111109</v>
          </cell>
        </row>
        <row r="1115">
          <cell r="B1115">
            <v>44651</v>
          </cell>
        </row>
        <row r="1116">
          <cell r="B1116">
            <v>44651.013888888891</v>
          </cell>
        </row>
        <row r="1117">
          <cell r="B1117">
            <v>44651.027777777781</v>
          </cell>
        </row>
        <row r="1118">
          <cell r="B1118">
            <v>44651.041666666664</v>
          </cell>
        </row>
        <row r="1119">
          <cell r="B1119">
            <v>44651.055555555555</v>
          </cell>
        </row>
        <row r="1120">
          <cell r="B1120">
            <v>44651.069444444445</v>
          </cell>
        </row>
        <row r="1121">
          <cell r="B1121">
            <v>44651.083333333336</v>
          </cell>
        </row>
        <row r="1122">
          <cell r="B1122">
            <v>44651.097222222219</v>
          </cell>
        </row>
        <row r="1123">
          <cell r="B1123">
            <v>44651.111111111109</v>
          </cell>
        </row>
        <row r="1124">
          <cell r="B1124">
            <v>44651.125</v>
          </cell>
        </row>
        <row r="1125">
          <cell r="B1125">
            <v>44651.138888888891</v>
          </cell>
        </row>
        <row r="1126">
          <cell r="B1126">
            <v>44651.152777777781</v>
          </cell>
        </row>
        <row r="1127">
          <cell r="B1127">
            <v>44651.166666666664</v>
          </cell>
        </row>
        <row r="1128">
          <cell r="B1128">
            <v>44651.180555555555</v>
          </cell>
        </row>
        <row r="1129">
          <cell r="B1129">
            <v>44651.194444444445</v>
          </cell>
        </row>
        <row r="1130">
          <cell r="B1130">
            <v>44651.208333333336</v>
          </cell>
        </row>
        <row r="1131">
          <cell r="B1131">
            <v>44651.222222222219</v>
          </cell>
        </row>
        <row r="1132">
          <cell r="B1132">
            <v>44651.236111111109</v>
          </cell>
        </row>
        <row r="1133">
          <cell r="B1133">
            <v>44651.25</v>
          </cell>
        </row>
        <row r="1134">
          <cell r="B1134">
            <v>44651.263888888891</v>
          </cell>
        </row>
        <row r="1135">
          <cell r="B1135">
            <v>44651.277777777781</v>
          </cell>
        </row>
        <row r="1136">
          <cell r="B1136">
            <v>44651.291666666664</v>
          </cell>
        </row>
        <row r="1137">
          <cell r="B1137">
            <v>44651.305555555555</v>
          </cell>
        </row>
        <row r="1138">
          <cell r="B1138">
            <v>44651.319444444445</v>
          </cell>
        </row>
        <row r="1139">
          <cell r="B1139">
            <v>44651.333333333336</v>
          </cell>
        </row>
        <row r="1140">
          <cell r="B1140">
            <v>44651.347222222219</v>
          </cell>
        </row>
        <row r="1141">
          <cell r="B1141">
            <v>44651.361111111109</v>
          </cell>
        </row>
        <row r="1142">
          <cell r="B1142">
            <v>44651.375</v>
          </cell>
        </row>
        <row r="1143">
          <cell r="B1143">
            <v>44651.388888888891</v>
          </cell>
        </row>
        <row r="1144">
          <cell r="B1144">
            <v>44651.402777777781</v>
          </cell>
        </row>
        <row r="1145">
          <cell r="B1145">
            <v>44651.416666666664</v>
          </cell>
        </row>
        <row r="1146">
          <cell r="B1146">
            <v>44651.430555555555</v>
          </cell>
        </row>
        <row r="1147">
          <cell r="B1147">
            <v>44651.444444444445</v>
          </cell>
        </row>
        <row r="1148">
          <cell r="B1148">
            <v>44651.458333333336</v>
          </cell>
        </row>
        <row r="1149">
          <cell r="B1149">
            <v>44651.472222222219</v>
          </cell>
        </row>
        <row r="1150">
          <cell r="B1150">
            <v>44651.486111111109</v>
          </cell>
        </row>
        <row r="1151">
          <cell r="B1151">
            <v>44651.5</v>
          </cell>
        </row>
        <row r="1152">
          <cell r="B1152">
            <v>44651.513888888891</v>
          </cell>
        </row>
        <row r="1153">
          <cell r="B1153">
            <v>44651.527777777781</v>
          </cell>
        </row>
        <row r="1154">
          <cell r="B1154">
            <v>44651.541666666664</v>
          </cell>
        </row>
        <row r="1155">
          <cell r="B1155">
            <v>44651.555555555555</v>
          </cell>
        </row>
        <row r="1156">
          <cell r="B1156">
            <v>44651.569444444445</v>
          </cell>
        </row>
        <row r="1157">
          <cell r="B1157">
            <v>44651.583333333336</v>
          </cell>
        </row>
        <row r="1158">
          <cell r="B1158">
            <v>44651.597222222219</v>
          </cell>
        </row>
        <row r="1159">
          <cell r="B1159">
            <v>44651.611111111109</v>
          </cell>
        </row>
        <row r="1160">
          <cell r="B1160">
            <v>44651.625</v>
          </cell>
        </row>
        <row r="1161">
          <cell r="B1161">
            <v>44651.638888888891</v>
          </cell>
        </row>
        <row r="1162">
          <cell r="B1162">
            <v>44651.652777777781</v>
          </cell>
        </row>
        <row r="1163">
          <cell r="B1163">
            <v>44651.666666666664</v>
          </cell>
        </row>
        <row r="1164">
          <cell r="B1164">
            <v>44651.680555555555</v>
          </cell>
        </row>
        <row r="1165">
          <cell r="B1165">
            <v>44651.694444444445</v>
          </cell>
        </row>
        <row r="1166">
          <cell r="B1166">
            <v>44651.708333333336</v>
          </cell>
        </row>
        <row r="1167">
          <cell r="B1167">
            <v>44651.722222222219</v>
          </cell>
        </row>
        <row r="1168">
          <cell r="B1168">
            <v>44651.736111111109</v>
          </cell>
        </row>
        <row r="1169">
          <cell r="B1169">
            <v>44651.75</v>
          </cell>
        </row>
        <row r="1170">
          <cell r="B1170">
            <v>44651.763888888891</v>
          </cell>
        </row>
        <row r="1171">
          <cell r="B1171">
            <v>44651.777777777781</v>
          </cell>
        </row>
        <row r="1172">
          <cell r="B1172">
            <v>44651.791666666664</v>
          </cell>
        </row>
        <row r="1173">
          <cell r="B1173">
            <v>44651.805555555555</v>
          </cell>
        </row>
        <row r="1174">
          <cell r="B1174">
            <v>44651.819444444445</v>
          </cell>
        </row>
        <row r="1175">
          <cell r="B1175">
            <v>44651.833333333336</v>
          </cell>
        </row>
        <row r="1176">
          <cell r="B1176">
            <v>44651.847222222219</v>
          </cell>
        </row>
        <row r="1177">
          <cell r="B1177">
            <v>44651.861111111109</v>
          </cell>
        </row>
        <row r="1178">
          <cell r="B1178">
            <v>44651.875</v>
          </cell>
        </row>
        <row r="1179">
          <cell r="B1179">
            <v>44651.888888888891</v>
          </cell>
        </row>
        <row r="1180">
          <cell r="B1180">
            <v>44651.902777777781</v>
          </cell>
        </row>
        <row r="1181">
          <cell r="B1181">
            <v>44651.916666666664</v>
          </cell>
        </row>
        <row r="1182">
          <cell r="B1182">
            <v>44651.930555555555</v>
          </cell>
        </row>
        <row r="1183">
          <cell r="B1183">
            <v>44651.944444444445</v>
          </cell>
        </row>
        <row r="1184">
          <cell r="B1184">
            <v>44651.958333333336</v>
          </cell>
        </row>
        <row r="1185">
          <cell r="B1185">
            <v>44651.972222222219</v>
          </cell>
        </row>
        <row r="1186">
          <cell r="B1186">
            <v>44651.986111111109</v>
          </cell>
        </row>
        <row r="1187">
          <cell r="B1187">
            <v>44652</v>
          </cell>
        </row>
        <row r="1188">
          <cell r="B1188">
            <v>44652.013888888891</v>
          </cell>
        </row>
        <row r="1189">
          <cell r="B1189">
            <v>44652.027777777781</v>
          </cell>
        </row>
        <row r="1190">
          <cell r="B1190">
            <v>44652.041666666664</v>
          </cell>
        </row>
        <row r="1191">
          <cell r="B1191">
            <v>44652.055555555555</v>
          </cell>
        </row>
        <row r="1192">
          <cell r="B1192">
            <v>44652.069444444445</v>
          </cell>
        </row>
        <row r="1193">
          <cell r="B1193">
            <v>44652.083333333336</v>
          </cell>
        </row>
        <row r="1194">
          <cell r="B1194">
            <v>44652.097222222219</v>
          </cell>
        </row>
        <row r="1195">
          <cell r="B1195">
            <v>44652.111111111109</v>
          </cell>
        </row>
        <row r="1196">
          <cell r="B1196">
            <v>44652.125</v>
          </cell>
        </row>
        <row r="1197">
          <cell r="B1197">
            <v>44652.138888888891</v>
          </cell>
        </row>
        <row r="1198">
          <cell r="B1198">
            <v>44652.152777777781</v>
          </cell>
        </row>
        <row r="1199">
          <cell r="B1199">
            <v>44652.166666666664</v>
          </cell>
        </row>
        <row r="1200">
          <cell r="B1200">
            <v>44652.180555555555</v>
          </cell>
        </row>
        <row r="1201">
          <cell r="B1201">
            <v>44652.194444444445</v>
          </cell>
        </row>
        <row r="1202">
          <cell r="B1202">
            <v>44652.208333333336</v>
          </cell>
        </row>
        <row r="1203">
          <cell r="B1203">
            <v>44652.222222222219</v>
          </cell>
        </row>
        <row r="1204">
          <cell r="B1204">
            <v>44652.236111111109</v>
          </cell>
        </row>
        <row r="1205">
          <cell r="B1205">
            <v>44652.25</v>
          </cell>
        </row>
        <row r="1206">
          <cell r="B1206">
            <v>44652.263888888891</v>
          </cell>
        </row>
        <row r="1207">
          <cell r="B1207">
            <v>44652.277777777781</v>
          </cell>
        </row>
        <row r="1208">
          <cell r="B1208">
            <v>44652.291666666664</v>
          </cell>
        </row>
        <row r="1209">
          <cell r="B1209">
            <v>44652.305555555555</v>
          </cell>
        </row>
        <row r="1210">
          <cell r="B1210">
            <v>44652.319444444445</v>
          </cell>
        </row>
        <row r="1211">
          <cell r="B1211">
            <v>44652.333333333336</v>
          </cell>
        </row>
        <row r="1212">
          <cell r="B1212">
            <v>44652.347222222219</v>
          </cell>
        </row>
        <row r="1213">
          <cell r="B1213">
            <v>44652.361111111109</v>
          </cell>
        </row>
        <row r="1214">
          <cell r="B1214">
            <v>44652.375</v>
          </cell>
        </row>
        <row r="1215">
          <cell r="B1215">
            <v>44652.388888888891</v>
          </cell>
        </row>
        <row r="1216">
          <cell r="B1216">
            <v>44652.402777777781</v>
          </cell>
        </row>
        <row r="1217">
          <cell r="B1217">
            <v>44652.416666666664</v>
          </cell>
        </row>
        <row r="1218">
          <cell r="B1218">
            <v>44652.430555555555</v>
          </cell>
        </row>
        <row r="1219">
          <cell r="B1219">
            <v>44652.444444444445</v>
          </cell>
        </row>
        <row r="1220">
          <cell r="B1220">
            <v>44652.458333333336</v>
          </cell>
        </row>
        <row r="1221">
          <cell r="B1221">
            <v>44652.472222222219</v>
          </cell>
        </row>
        <row r="1222">
          <cell r="B1222">
            <v>44652.486111111109</v>
          </cell>
        </row>
        <row r="1223">
          <cell r="B1223">
            <v>44652.5</v>
          </cell>
        </row>
        <row r="1224">
          <cell r="B1224">
            <v>44652.513888888891</v>
          </cell>
        </row>
        <row r="1225">
          <cell r="B1225">
            <v>44652.527777777781</v>
          </cell>
        </row>
        <row r="1226">
          <cell r="B1226">
            <v>44652.541666666664</v>
          </cell>
        </row>
        <row r="1227">
          <cell r="B1227">
            <v>44652.555555555555</v>
          </cell>
        </row>
        <row r="1228">
          <cell r="B1228">
            <v>44652.569444444445</v>
          </cell>
        </row>
        <row r="1229">
          <cell r="B1229">
            <v>44652.583333333336</v>
          </cell>
        </row>
        <row r="1230">
          <cell r="B1230">
            <v>44652.597222222219</v>
          </cell>
        </row>
        <row r="1231">
          <cell r="B1231">
            <v>44652.611111111109</v>
          </cell>
        </row>
        <row r="1232">
          <cell r="B1232">
            <v>44652.625</v>
          </cell>
        </row>
        <row r="1233">
          <cell r="B1233">
            <v>44652.638888888891</v>
          </cell>
        </row>
        <row r="1234">
          <cell r="B1234">
            <v>44652.652777777781</v>
          </cell>
        </row>
        <row r="1235">
          <cell r="B1235">
            <v>44652.666666666664</v>
          </cell>
        </row>
        <row r="1236">
          <cell r="B1236">
            <v>44652.680555555555</v>
          </cell>
        </row>
        <row r="1237">
          <cell r="B1237">
            <v>44652.694444444445</v>
          </cell>
        </row>
        <row r="1238">
          <cell r="B1238">
            <v>44652.708333333336</v>
          </cell>
        </row>
        <row r="1239">
          <cell r="B1239">
            <v>44652.722222222219</v>
          </cell>
        </row>
        <row r="1240">
          <cell r="B1240">
            <v>44652.736111111109</v>
          </cell>
        </row>
        <row r="1241">
          <cell r="B1241">
            <v>44652.75</v>
          </cell>
        </row>
        <row r="1242">
          <cell r="B1242">
            <v>44652.763888888891</v>
          </cell>
        </row>
        <row r="1243">
          <cell r="B1243">
            <v>44652.777777777781</v>
          </cell>
        </row>
        <row r="1244">
          <cell r="B1244">
            <v>44652.791666666664</v>
          </cell>
        </row>
        <row r="1245">
          <cell r="B1245">
            <v>44652.805555555555</v>
          </cell>
        </row>
        <row r="1246">
          <cell r="B1246">
            <v>44652.819444444445</v>
          </cell>
        </row>
        <row r="1247">
          <cell r="B1247">
            <v>44652.833333333336</v>
          </cell>
        </row>
        <row r="1248">
          <cell r="B1248">
            <v>44652.847222222219</v>
          </cell>
        </row>
        <row r="1249">
          <cell r="B1249">
            <v>44652.861111111109</v>
          </cell>
        </row>
        <row r="1250">
          <cell r="B1250">
            <v>44652.875</v>
          </cell>
        </row>
        <row r="1251">
          <cell r="B1251">
            <v>44652.888888888891</v>
          </cell>
        </row>
        <row r="1252">
          <cell r="B1252">
            <v>44652.902777777781</v>
          </cell>
        </row>
        <row r="1253">
          <cell r="B1253">
            <v>44652.916666666664</v>
          </cell>
        </row>
        <row r="1254">
          <cell r="B1254">
            <v>44652.930555555555</v>
          </cell>
        </row>
        <row r="1255">
          <cell r="B1255">
            <v>44652.944444444445</v>
          </cell>
        </row>
        <row r="1256">
          <cell r="B1256">
            <v>44652.958333333336</v>
          </cell>
        </row>
        <row r="1257">
          <cell r="B1257">
            <v>44652.972222222219</v>
          </cell>
        </row>
        <row r="1258">
          <cell r="B1258">
            <v>44652.986111111109</v>
          </cell>
        </row>
        <row r="1259">
          <cell r="B1259">
            <v>44653</v>
          </cell>
        </row>
        <row r="1260">
          <cell r="B1260">
            <v>44653.013888888891</v>
          </cell>
        </row>
        <row r="1261">
          <cell r="B1261">
            <v>44653.027777777781</v>
          </cell>
        </row>
        <row r="1262">
          <cell r="B1262">
            <v>44653.041666666664</v>
          </cell>
        </row>
        <row r="1263">
          <cell r="B1263">
            <v>44653.055555555555</v>
          </cell>
        </row>
        <row r="1264">
          <cell r="B1264">
            <v>44653.069444444445</v>
          </cell>
        </row>
        <row r="1265">
          <cell r="B1265">
            <v>44653.083333333336</v>
          </cell>
        </row>
        <row r="1266">
          <cell r="B1266">
            <v>44653.097222222219</v>
          </cell>
        </row>
        <row r="1267">
          <cell r="B1267">
            <v>44653.111111111109</v>
          </cell>
        </row>
        <row r="1268">
          <cell r="B1268">
            <v>44653.125</v>
          </cell>
        </row>
        <row r="1269">
          <cell r="B1269">
            <v>44653.138888888891</v>
          </cell>
        </row>
        <row r="1270">
          <cell r="B1270">
            <v>44653.152777777781</v>
          </cell>
        </row>
        <row r="1271">
          <cell r="B1271">
            <v>44653.166666666664</v>
          </cell>
        </row>
        <row r="1272">
          <cell r="B1272">
            <v>44653.180555555555</v>
          </cell>
        </row>
        <row r="1273">
          <cell r="B1273">
            <v>44653.194444444445</v>
          </cell>
        </row>
        <row r="1274">
          <cell r="B1274">
            <v>44653.208333333336</v>
          </cell>
        </row>
        <row r="1275">
          <cell r="B1275">
            <v>44653.222222222219</v>
          </cell>
        </row>
        <row r="1276">
          <cell r="B1276">
            <v>44653.236111111109</v>
          </cell>
        </row>
        <row r="1277">
          <cell r="B1277">
            <v>44653.25</v>
          </cell>
        </row>
        <row r="1278">
          <cell r="B1278">
            <v>44653.263888888891</v>
          </cell>
        </row>
        <row r="1279">
          <cell r="B1279">
            <v>44653.277777777781</v>
          </cell>
        </row>
        <row r="1280">
          <cell r="B1280">
            <v>44653.291666666664</v>
          </cell>
        </row>
        <row r="1281">
          <cell r="B1281">
            <v>44653.305555555555</v>
          </cell>
        </row>
        <row r="1282">
          <cell r="B1282">
            <v>44653.319444444445</v>
          </cell>
        </row>
        <row r="1283">
          <cell r="B1283">
            <v>44653.333333333336</v>
          </cell>
        </row>
        <row r="1284">
          <cell r="B1284">
            <v>44653.347222222219</v>
          </cell>
        </row>
        <row r="1285">
          <cell r="B1285">
            <v>44653.361111111109</v>
          </cell>
        </row>
        <row r="1286">
          <cell r="B1286">
            <v>44653.375</v>
          </cell>
        </row>
        <row r="1287">
          <cell r="B1287">
            <v>44653.388888888891</v>
          </cell>
        </row>
        <row r="1288">
          <cell r="B1288">
            <v>44653.402777777781</v>
          </cell>
        </row>
        <row r="1289">
          <cell r="B1289">
            <v>44653.416666666664</v>
          </cell>
        </row>
        <row r="1290">
          <cell r="B1290">
            <v>44653.430555555555</v>
          </cell>
        </row>
        <row r="1291">
          <cell r="B1291">
            <v>44653.444444444445</v>
          </cell>
        </row>
        <row r="1292">
          <cell r="B1292">
            <v>44653.458333333336</v>
          </cell>
        </row>
        <row r="1293">
          <cell r="B1293">
            <v>44653.472222222219</v>
          </cell>
        </row>
        <row r="1294">
          <cell r="B1294">
            <v>44653.486111111109</v>
          </cell>
        </row>
        <row r="1295">
          <cell r="B1295">
            <v>44653.5</v>
          </cell>
        </row>
        <row r="1296">
          <cell r="B1296">
            <v>44653.513888888891</v>
          </cell>
        </row>
        <row r="1297">
          <cell r="B1297">
            <v>44653.527777777781</v>
          </cell>
        </row>
        <row r="1298">
          <cell r="B1298">
            <v>44653.541666666664</v>
          </cell>
        </row>
        <row r="1299">
          <cell r="B1299">
            <v>44653.555555555555</v>
          </cell>
        </row>
        <row r="1300">
          <cell r="B1300">
            <v>44653.569444444445</v>
          </cell>
        </row>
        <row r="1301">
          <cell r="B1301">
            <v>44653.583333333336</v>
          </cell>
        </row>
        <row r="1302">
          <cell r="B1302">
            <v>44653.597222222219</v>
          </cell>
        </row>
        <row r="1303">
          <cell r="B1303">
            <v>44653.611111111109</v>
          </cell>
        </row>
        <row r="1304">
          <cell r="B1304">
            <v>44653.625</v>
          </cell>
        </row>
        <row r="1305">
          <cell r="B1305">
            <v>44653.638888888891</v>
          </cell>
        </row>
        <row r="1306">
          <cell r="B1306">
            <v>44653.652777777781</v>
          </cell>
        </row>
        <row r="1307">
          <cell r="B1307">
            <v>44653.666666666664</v>
          </cell>
        </row>
        <row r="1308">
          <cell r="B1308">
            <v>44653.680555555555</v>
          </cell>
        </row>
        <row r="1309">
          <cell r="B1309">
            <v>44653.694444444445</v>
          </cell>
        </row>
        <row r="1310">
          <cell r="B1310">
            <v>44653.708333333336</v>
          </cell>
        </row>
        <row r="1311">
          <cell r="B1311">
            <v>44653.722222222219</v>
          </cell>
        </row>
        <row r="1312">
          <cell r="B1312">
            <v>44653.736111111109</v>
          </cell>
        </row>
        <row r="1313">
          <cell r="B1313">
            <v>44653.75</v>
          </cell>
        </row>
        <row r="1314">
          <cell r="B1314">
            <v>44653.763888888891</v>
          </cell>
        </row>
        <row r="1315">
          <cell r="B1315">
            <v>44653.777777777781</v>
          </cell>
        </row>
        <row r="1316">
          <cell r="B1316">
            <v>44653.791666666664</v>
          </cell>
        </row>
        <row r="1317">
          <cell r="B1317">
            <v>44653.805555555555</v>
          </cell>
        </row>
        <row r="1318">
          <cell r="B1318">
            <v>44653.819444444445</v>
          </cell>
        </row>
        <row r="1319">
          <cell r="B1319">
            <v>44653.833333333336</v>
          </cell>
        </row>
        <row r="1320">
          <cell r="B1320">
            <v>44653.847222222219</v>
          </cell>
        </row>
        <row r="1321">
          <cell r="B1321">
            <v>44653.861111111109</v>
          </cell>
        </row>
        <row r="1322">
          <cell r="B1322">
            <v>44653.875</v>
          </cell>
        </row>
        <row r="1323">
          <cell r="B1323">
            <v>44653.888888888891</v>
          </cell>
        </row>
        <row r="1324">
          <cell r="B1324">
            <v>44653.902777777781</v>
          </cell>
        </row>
        <row r="1325">
          <cell r="B1325">
            <v>44653.916666666664</v>
          </cell>
        </row>
        <row r="1326">
          <cell r="B1326">
            <v>44653.930555555555</v>
          </cell>
        </row>
        <row r="1327">
          <cell r="B1327">
            <v>44653.944444444445</v>
          </cell>
        </row>
        <row r="1328">
          <cell r="B1328">
            <v>44653.958333333336</v>
          </cell>
        </row>
        <row r="1329">
          <cell r="B1329">
            <v>44653.972222222219</v>
          </cell>
        </row>
        <row r="1330">
          <cell r="B1330">
            <v>44653.986111111109</v>
          </cell>
        </row>
        <row r="1331">
          <cell r="B1331">
            <v>44654</v>
          </cell>
        </row>
        <row r="1332">
          <cell r="B1332">
            <v>44654.013888888891</v>
          </cell>
        </row>
        <row r="1333">
          <cell r="B1333">
            <v>44654.027777777781</v>
          </cell>
        </row>
        <row r="1334">
          <cell r="B1334">
            <v>44654.041666666664</v>
          </cell>
        </row>
        <row r="1335">
          <cell r="B1335">
            <v>44654.055555555555</v>
          </cell>
        </row>
        <row r="1336">
          <cell r="B1336">
            <v>44654.069444444445</v>
          </cell>
        </row>
        <row r="1337">
          <cell r="B1337">
            <v>44654.083333333336</v>
          </cell>
        </row>
        <row r="1338">
          <cell r="B1338">
            <v>44654.097222222219</v>
          </cell>
        </row>
        <row r="1339">
          <cell r="B1339">
            <v>44654.111111111109</v>
          </cell>
        </row>
        <row r="1340">
          <cell r="B1340">
            <v>44654.125</v>
          </cell>
        </row>
        <row r="1341">
          <cell r="B1341">
            <v>44654.138888888891</v>
          </cell>
        </row>
        <row r="1342">
          <cell r="B1342">
            <v>44654.152777777781</v>
          </cell>
        </row>
        <row r="1343">
          <cell r="B1343">
            <v>44654.166666666664</v>
          </cell>
        </row>
        <row r="1344">
          <cell r="B1344">
            <v>44654.180555555555</v>
          </cell>
        </row>
        <row r="1345">
          <cell r="B1345">
            <v>44654.194444444445</v>
          </cell>
        </row>
        <row r="1346">
          <cell r="B1346">
            <v>44654.208333333336</v>
          </cell>
        </row>
        <row r="1347">
          <cell r="B1347">
            <v>44654.222222222219</v>
          </cell>
        </row>
        <row r="1348">
          <cell r="B1348">
            <v>44654.236111111109</v>
          </cell>
        </row>
        <row r="1349">
          <cell r="B1349">
            <v>44654.25</v>
          </cell>
        </row>
        <row r="1350">
          <cell r="B1350">
            <v>44654.263888888891</v>
          </cell>
        </row>
        <row r="1351">
          <cell r="B1351">
            <v>44654.277777777781</v>
          </cell>
        </row>
        <row r="1352">
          <cell r="B1352">
            <v>44654.291666666664</v>
          </cell>
        </row>
        <row r="1353">
          <cell r="B1353">
            <v>44654.305555555555</v>
          </cell>
        </row>
        <row r="1354">
          <cell r="B1354">
            <v>44654.319444444445</v>
          </cell>
        </row>
        <row r="1355">
          <cell r="B1355">
            <v>44654.333333333336</v>
          </cell>
        </row>
        <row r="1356">
          <cell r="B1356">
            <v>44654.347222222219</v>
          </cell>
        </row>
        <row r="1357">
          <cell r="B1357">
            <v>44654.361111111109</v>
          </cell>
        </row>
        <row r="1358">
          <cell r="B1358">
            <v>44654.375</v>
          </cell>
        </row>
        <row r="1359">
          <cell r="B1359">
            <v>44654.388888888891</v>
          </cell>
        </row>
        <row r="1360">
          <cell r="B1360">
            <v>44654.402777777781</v>
          </cell>
        </row>
        <row r="1361">
          <cell r="B1361">
            <v>44654.416666666664</v>
          </cell>
        </row>
        <row r="1362">
          <cell r="B1362">
            <v>44654.430555555555</v>
          </cell>
        </row>
        <row r="1363">
          <cell r="B1363">
            <v>44654.444444444445</v>
          </cell>
        </row>
        <row r="1364">
          <cell r="B1364">
            <v>44654.458333333336</v>
          </cell>
        </row>
        <row r="1365">
          <cell r="B1365">
            <v>44654.472222222219</v>
          </cell>
        </row>
        <row r="1366">
          <cell r="B1366">
            <v>44654.486111111109</v>
          </cell>
        </row>
        <row r="1367">
          <cell r="B1367">
            <v>44654.5</v>
          </cell>
        </row>
        <row r="1368">
          <cell r="B1368">
            <v>44654.513888888891</v>
          </cell>
        </row>
        <row r="1369">
          <cell r="B1369">
            <v>44654.527777777781</v>
          </cell>
        </row>
        <row r="1370">
          <cell r="B1370">
            <v>44654.541666666664</v>
          </cell>
        </row>
        <row r="1371">
          <cell r="B1371">
            <v>44654.555555555555</v>
          </cell>
        </row>
        <row r="1372">
          <cell r="B1372">
            <v>44654.569444444445</v>
          </cell>
        </row>
        <row r="1373">
          <cell r="B1373">
            <v>44654.583333333336</v>
          </cell>
        </row>
        <row r="1374">
          <cell r="B1374">
            <v>44654.597222222219</v>
          </cell>
        </row>
        <row r="1375">
          <cell r="B1375">
            <v>44654.611111111109</v>
          </cell>
        </row>
        <row r="1376">
          <cell r="B1376">
            <v>44654.625</v>
          </cell>
        </row>
        <row r="1377">
          <cell r="B1377">
            <v>44654.638888888891</v>
          </cell>
        </row>
        <row r="1378">
          <cell r="B1378">
            <v>44654.652777777781</v>
          </cell>
        </row>
        <row r="1379">
          <cell r="B1379">
            <v>44654.666666666664</v>
          </cell>
        </row>
        <row r="1380">
          <cell r="B1380">
            <v>44654.680555555555</v>
          </cell>
        </row>
        <row r="1381">
          <cell r="B1381">
            <v>44654.694444444445</v>
          </cell>
        </row>
        <row r="1382">
          <cell r="B1382">
            <v>44654.708333333336</v>
          </cell>
        </row>
        <row r="1383">
          <cell r="B1383">
            <v>44654.722222222219</v>
          </cell>
        </row>
        <row r="1384">
          <cell r="B1384">
            <v>44654.736111111109</v>
          </cell>
        </row>
        <row r="1385">
          <cell r="B1385">
            <v>44654.75</v>
          </cell>
        </row>
        <row r="1386">
          <cell r="B1386">
            <v>44654.763888888891</v>
          </cell>
        </row>
        <row r="1387">
          <cell r="B1387">
            <v>44654.777777777781</v>
          </cell>
        </row>
        <row r="1388">
          <cell r="B1388">
            <v>44654.791666666664</v>
          </cell>
        </row>
        <row r="1389">
          <cell r="B1389">
            <v>44654.805555555555</v>
          </cell>
        </row>
        <row r="1390">
          <cell r="B1390">
            <v>44654.819444444445</v>
          </cell>
        </row>
        <row r="1391">
          <cell r="B1391">
            <v>44654.833333333336</v>
          </cell>
        </row>
        <row r="1392">
          <cell r="B1392">
            <v>44654.847222222219</v>
          </cell>
        </row>
        <row r="1393">
          <cell r="B1393">
            <v>44654.861111111109</v>
          </cell>
        </row>
        <row r="1394">
          <cell r="B1394">
            <v>44654.875</v>
          </cell>
        </row>
        <row r="1395">
          <cell r="B1395">
            <v>44654.888888888891</v>
          </cell>
        </row>
        <row r="1396">
          <cell r="B1396">
            <v>44654.902777777781</v>
          </cell>
        </row>
        <row r="1397">
          <cell r="B1397">
            <v>44654.916666666664</v>
          </cell>
        </row>
        <row r="1398">
          <cell r="B1398">
            <v>44654.930555555555</v>
          </cell>
        </row>
        <row r="1399">
          <cell r="B1399">
            <v>44654.944444444445</v>
          </cell>
        </row>
        <row r="1400">
          <cell r="B1400">
            <v>44654.958333333336</v>
          </cell>
        </row>
        <row r="1401">
          <cell r="B1401">
            <v>44654.972222222219</v>
          </cell>
        </row>
        <row r="1402">
          <cell r="B1402">
            <v>44654.986111111109</v>
          </cell>
        </row>
        <row r="1403">
          <cell r="B1403">
            <v>44655</v>
          </cell>
        </row>
        <row r="1404">
          <cell r="B1404">
            <v>44655.013888888891</v>
          </cell>
        </row>
        <row r="1405">
          <cell r="B1405">
            <v>44655.027777777781</v>
          </cell>
        </row>
        <row r="1406">
          <cell r="B1406">
            <v>44655.041666666664</v>
          </cell>
        </row>
        <row r="1407">
          <cell r="B1407">
            <v>44655.055555555555</v>
          </cell>
        </row>
        <row r="1408">
          <cell r="B1408">
            <v>44655.069444444445</v>
          </cell>
        </row>
        <row r="1409">
          <cell r="B1409">
            <v>44655.083333333336</v>
          </cell>
        </row>
        <row r="1410">
          <cell r="B1410">
            <v>44655.097222222219</v>
          </cell>
        </row>
        <row r="1411">
          <cell r="B1411">
            <v>44655.111111111109</v>
          </cell>
        </row>
        <row r="1412">
          <cell r="B1412">
            <v>44655.125</v>
          </cell>
        </row>
        <row r="1413">
          <cell r="B1413">
            <v>44655.138888888891</v>
          </cell>
        </row>
        <row r="1414">
          <cell r="B1414">
            <v>44655.152777777781</v>
          </cell>
        </row>
        <row r="1415">
          <cell r="B1415">
            <v>44655.166666666664</v>
          </cell>
        </row>
        <row r="1416">
          <cell r="B1416">
            <v>44655.180555555555</v>
          </cell>
        </row>
        <row r="1417">
          <cell r="B1417">
            <v>44655.194444444445</v>
          </cell>
        </row>
        <row r="1418">
          <cell r="B1418">
            <v>44655.208333333336</v>
          </cell>
        </row>
        <row r="1419">
          <cell r="B1419">
            <v>44655.222222222219</v>
          </cell>
        </row>
        <row r="1420">
          <cell r="B1420">
            <v>44655.236111111109</v>
          </cell>
        </row>
        <row r="1421">
          <cell r="B1421">
            <v>44655.25</v>
          </cell>
        </row>
        <row r="1422">
          <cell r="B1422">
            <v>44655.263888888891</v>
          </cell>
        </row>
        <row r="1423">
          <cell r="B1423">
            <v>44655.277777777781</v>
          </cell>
        </row>
        <row r="1424">
          <cell r="B1424">
            <v>44655.291666666664</v>
          </cell>
        </row>
        <row r="1425">
          <cell r="B1425">
            <v>44655.305555555555</v>
          </cell>
        </row>
        <row r="1426">
          <cell r="B1426">
            <v>44655.319444444445</v>
          </cell>
        </row>
        <row r="1427">
          <cell r="B1427">
            <v>44655.333333333336</v>
          </cell>
        </row>
        <row r="1428">
          <cell r="B1428">
            <v>44655.347222222219</v>
          </cell>
        </row>
        <row r="1429">
          <cell r="B1429">
            <v>44655.361111111109</v>
          </cell>
        </row>
        <row r="1430">
          <cell r="B1430">
            <v>44655.375</v>
          </cell>
        </row>
        <row r="1431">
          <cell r="B1431">
            <v>44655.388888888891</v>
          </cell>
        </row>
        <row r="1432">
          <cell r="B1432">
            <v>44655.402777777781</v>
          </cell>
        </row>
        <row r="1433">
          <cell r="B1433">
            <v>44655.416666666664</v>
          </cell>
        </row>
        <row r="1434">
          <cell r="B1434">
            <v>44655.430555555555</v>
          </cell>
        </row>
        <row r="1435">
          <cell r="B1435">
            <v>44655.444444444445</v>
          </cell>
        </row>
        <row r="1436">
          <cell r="B1436">
            <v>44655.458333333336</v>
          </cell>
        </row>
        <row r="1437">
          <cell r="B1437">
            <v>44655.472222222219</v>
          </cell>
        </row>
        <row r="1438">
          <cell r="B1438">
            <v>44655.486111111109</v>
          </cell>
        </row>
        <row r="1439">
          <cell r="B1439">
            <v>44655.5</v>
          </cell>
        </row>
        <row r="1440">
          <cell r="B1440">
            <v>44655.513888888891</v>
          </cell>
        </row>
        <row r="1441">
          <cell r="B1441">
            <v>44655.527777777781</v>
          </cell>
        </row>
        <row r="1442">
          <cell r="B1442">
            <v>44655.541666666664</v>
          </cell>
        </row>
        <row r="1443">
          <cell r="B1443">
            <v>44655.555555555555</v>
          </cell>
        </row>
        <row r="1444">
          <cell r="B1444">
            <v>44655.569444444445</v>
          </cell>
        </row>
        <row r="1445">
          <cell r="B1445">
            <v>44655.583333333336</v>
          </cell>
        </row>
        <row r="1446">
          <cell r="B1446">
            <v>44655.597222222219</v>
          </cell>
        </row>
        <row r="1447">
          <cell r="B1447">
            <v>44655.611111111109</v>
          </cell>
        </row>
        <row r="1448">
          <cell r="B1448">
            <v>44655.625</v>
          </cell>
        </row>
        <row r="1449">
          <cell r="B1449">
            <v>44655.638888888891</v>
          </cell>
        </row>
        <row r="1450">
          <cell r="B1450">
            <v>44655.652777777781</v>
          </cell>
        </row>
        <row r="1451">
          <cell r="B1451">
            <v>44655.666666666664</v>
          </cell>
        </row>
        <row r="1452">
          <cell r="B1452">
            <v>44655.680555555555</v>
          </cell>
        </row>
        <row r="1453">
          <cell r="B1453">
            <v>44655.694444444445</v>
          </cell>
        </row>
        <row r="1454">
          <cell r="B1454">
            <v>44655.708333333336</v>
          </cell>
        </row>
        <row r="1455">
          <cell r="B1455">
            <v>44655.722222222219</v>
          </cell>
        </row>
        <row r="1456">
          <cell r="B1456">
            <v>44655.736111111109</v>
          </cell>
        </row>
        <row r="1457">
          <cell r="B1457">
            <v>44655.75</v>
          </cell>
        </row>
        <row r="1458">
          <cell r="B1458">
            <v>44655.763888888891</v>
          </cell>
        </row>
        <row r="1459">
          <cell r="B1459">
            <v>44655.777777777781</v>
          </cell>
        </row>
        <row r="1460">
          <cell r="B1460">
            <v>44655.791666666664</v>
          </cell>
        </row>
        <row r="1461">
          <cell r="B1461">
            <v>44655.805555555555</v>
          </cell>
        </row>
        <row r="1462">
          <cell r="B1462">
            <v>44655.819444444445</v>
          </cell>
        </row>
        <row r="1463">
          <cell r="B1463">
            <v>44655.833333333336</v>
          </cell>
        </row>
        <row r="1464">
          <cell r="B1464">
            <v>44655.847222222219</v>
          </cell>
        </row>
        <row r="1465">
          <cell r="B1465">
            <v>44655.861111111109</v>
          </cell>
        </row>
        <row r="1466">
          <cell r="B1466">
            <v>44655.875</v>
          </cell>
        </row>
        <row r="1467">
          <cell r="B1467">
            <v>44655.888888888891</v>
          </cell>
        </row>
        <row r="1468">
          <cell r="B1468">
            <v>44655.902777777781</v>
          </cell>
        </row>
        <row r="1469">
          <cell r="B1469">
            <v>44655.916666666664</v>
          </cell>
        </row>
        <row r="1470">
          <cell r="B1470">
            <v>44655.930555555555</v>
          </cell>
        </row>
        <row r="1471">
          <cell r="B1471">
            <v>44655.944444444445</v>
          </cell>
        </row>
        <row r="1472">
          <cell r="B1472">
            <v>44655.958333333336</v>
          </cell>
        </row>
        <row r="1473">
          <cell r="B1473">
            <v>44655.972222222219</v>
          </cell>
        </row>
        <row r="1474">
          <cell r="B1474">
            <v>44655.986111111109</v>
          </cell>
        </row>
        <row r="1475">
          <cell r="B1475">
            <v>44656</v>
          </cell>
        </row>
        <row r="1476">
          <cell r="B1476">
            <v>44656.013888888891</v>
          </cell>
        </row>
        <row r="1477">
          <cell r="B1477">
            <v>44656.027777777781</v>
          </cell>
        </row>
        <row r="1478">
          <cell r="B1478">
            <v>44656.041666666664</v>
          </cell>
        </row>
        <row r="1479">
          <cell r="B1479">
            <v>44656.055555555555</v>
          </cell>
        </row>
        <row r="1480">
          <cell r="B1480">
            <v>44656.069444444445</v>
          </cell>
        </row>
        <row r="1481">
          <cell r="B1481">
            <v>44656.083333333336</v>
          </cell>
        </row>
        <row r="1482">
          <cell r="B1482">
            <v>44656.097222222219</v>
          </cell>
        </row>
        <row r="1483">
          <cell r="B1483">
            <v>44656.111111111109</v>
          </cell>
        </row>
        <row r="1484">
          <cell r="B1484">
            <v>44656.125</v>
          </cell>
        </row>
        <row r="1485">
          <cell r="B1485">
            <v>44656.138888888891</v>
          </cell>
        </row>
        <row r="1486">
          <cell r="B1486">
            <v>44656.152777777781</v>
          </cell>
        </row>
        <row r="1487">
          <cell r="B1487">
            <v>44656.166666666664</v>
          </cell>
        </row>
        <row r="1488">
          <cell r="B1488">
            <v>44656.180555555555</v>
          </cell>
        </row>
        <row r="1489">
          <cell r="B1489">
            <v>44656.194444444445</v>
          </cell>
        </row>
        <row r="1490">
          <cell r="B1490">
            <v>44656.208333333336</v>
          </cell>
        </row>
        <row r="1491">
          <cell r="B1491">
            <v>44656.222222222219</v>
          </cell>
        </row>
        <row r="1492">
          <cell r="B1492">
            <v>44656.236111111109</v>
          </cell>
        </row>
        <row r="1493">
          <cell r="B1493">
            <v>44656.25</v>
          </cell>
        </row>
        <row r="1494">
          <cell r="B1494">
            <v>44656.263888888891</v>
          </cell>
        </row>
        <row r="1495">
          <cell r="B1495">
            <v>44656.277777777781</v>
          </cell>
        </row>
        <row r="1496">
          <cell r="B1496">
            <v>44656.291666666664</v>
          </cell>
        </row>
        <row r="1497">
          <cell r="B1497">
            <v>44656.305555555555</v>
          </cell>
        </row>
        <row r="1498">
          <cell r="B1498">
            <v>44656.319444444445</v>
          </cell>
        </row>
        <row r="1499">
          <cell r="B1499">
            <v>44656.333333333336</v>
          </cell>
        </row>
        <row r="1500">
          <cell r="B1500">
            <v>44656.347222222219</v>
          </cell>
        </row>
        <row r="1501">
          <cell r="B1501">
            <v>44656.361111111109</v>
          </cell>
        </row>
        <row r="1502">
          <cell r="B1502">
            <v>44656.375</v>
          </cell>
        </row>
        <row r="1503">
          <cell r="B1503">
            <v>44656.388888888891</v>
          </cell>
        </row>
        <row r="1504">
          <cell r="B1504">
            <v>44656.402777777781</v>
          </cell>
        </row>
        <row r="1505">
          <cell r="B1505">
            <v>44656.416666666664</v>
          </cell>
        </row>
        <row r="1506">
          <cell r="B1506">
            <v>44656.430555555555</v>
          </cell>
        </row>
        <row r="1507">
          <cell r="B1507">
            <v>44656.444444444445</v>
          </cell>
        </row>
        <row r="1508">
          <cell r="B1508">
            <v>44656.458333333336</v>
          </cell>
        </row>
        <row r="1509">
          <cell r="B1509">
            <v>44656.472222222219</v>
          </cell>
        </row>
        <row r="1510">
          <cell r="B1510">
            <v>44656.486111111109</v>
          </cell>
        </row>
        <row r="1511">
          <cell r="B1511">
            <v>44656.5</v>
          </cell>
        </row>
        <row r="1512">
          <cell r="B1512">
            <v>44656.513888888891</v>
          </cell>
        </row>
        <row r="1513">
          <cell r="B1513">
            <v>44656.527777777781</v>
          </cell>
        </row>
        <row r="1514">
          <cell r="B1514">
            <v>44656.541666666664</v>
          </cell>
        </row>
        <row r="1515">
          <cell r="B1515">
            <v>44656.555555555555</v>
          </cell>
        </row>
        <row r="1516">
          <cell r="B1516">
            <v>44656.569444444445</v>
          </cell>
        </row>
        <row r="1517">
          <cell r="B1517">
            <v>44656.583333333336</v>
          </cell>
        </row>
        <row r="1518">
          <cell r="B1518">
            <v>44656.597222222219</v>
          </cell>
        </row>
        <row r="1519">
          <cell r="B1519">
            <v>44656.611111111109</v>
          </cell>
        </row>
        <row r="1520">
          <cell r="B1520">
            <v>44656.625</v>
          </cell>
        </row>
        <row r="1521">
          <cell r="B1521">
            <v>44656.638888888891</v>
          </cell>
        </row>
        <row r="1522">
          <cell r="B1522">
            <v>44656.652777777781</v>
          </cell>
        </row>
        <row r="1523">
          <cell r="B1523">
            <v>44656.666666666664</v>
          </cell>
        </row>
        <row r="1524">
          <cell r="B1524">
            <v>44656.680555555555</v>
          </cell>
        </row>
        <row r="1525">
          <cell r="B1525">
            <v>44656.694444444445</v>
          </cell>
        </row>
        <row r="1526">
          <cell r="B1526">
            <v>44656.708333333336</v>
          </cell>
        </row>
        <row r="1527">
          <cell r="B1527">
            <v>44656.722222222219</v>
          </cell>
        </row>
        <row r="1528">
          <cell r="B1528">
            <v>44656.736111111109</v>
          </cell>
        </row>
        <row r="1529">
          <cell r="B1529">
            <v>44656.75</v>
          </cell>
        </row>
        <row r="1530">
          <cell r="B1530">
            <v>44656.763888888891</v>
          </cell>
        </row>
        <row r="1531">
          <cell r="B1531">
            <v>44656.777777777781</v>
          </cell>
        </row>
        <row r="1532">
          <cell r="B1532">
            <v>44656.791666666664</v>
          </cell>
        </row>
        <row r="1533">
          <cell r="B1533">
            <v>44656.805555555555</v>
          </cell>
        </row>
        <row r="1534">
          <cell r="B1534">
            <v>44656.819444444445</v>
          </cell>
        </row>
        <row r="1535">
          <cell r="B1535">
            <v>44656.833333333336</v>
          </cell>
        </row>
        <row r="1536">
          <cell r="B1536">
            <v>44656.847222222219</v>
          </cell>
        </row>
        <row r="1537">
          <cell r="B1537">
            <v>44656.861111111109</v>
          </cell>
        </row>
        <row r="1538">
          <cell r="B1538">
            <v>44656.875</v>
          </cell>
        </row>
        <row r="1539">
          <cell r="B1539">
            <v>44656.888888888891</v>
          </cell>
        </row>
        <row r="1540">
          <cell r="B1540">
            <v>44656.902777777781</v>
          </cell>
        </row>
        <row r="1541">
          <cell r="B1541">
            <v>44656.916666666664</v>
          </cell>
        </row>
        <row r="1542">
          <cell r="B1542">
            <v>44656.930555555555</v>
          </cell>
        </row>
        <row r="1543">
          <cell r="B1543">
            <v>44656.944444444445</v>
          </cell>
        </row>
        <row r="1544">
          <cell r="B1544">
            <v>44656.958333333336</v>
          </cell>
        </row>
        <row r="1545">
          <cell r="B1545">
            <v>44656.972222222219</v>
          </cell>
        </row>
        <row r="1546">
          <cell r="B1546">
            <v>44656.986111111109</v>
          </cell>
        </row>
        <row r="1547">
          <cell r="B1547">
            <v>44657</v>
          </cell>
        </row>
        <row r="1548">
          <cell r="B1548">
            <v>44657.013888888891</v>
          </cell>
        </row>
        <row r="1549">
          <cell r="B1549">
            <v>44657.027777777781</v>
          </cell>
        </row>
        <row r="1550">
          <cell r="B1550">
            <v>44657.041666666664</v>
          </cell>
        </row>
        <row r="1551">
          <cell r="B1551">
            <v>44657.055555555555</v>
          </cell>
        </row>
        <row r="1552">
          <cell r="B1552">
            <v>44657.069444444445</v>
          </cell>
        </row>
        <row r="1553">
          <cell r="B1553">
            <v>44657.083333333336</v>
          </cell>
        </row>
        <row r="1554">
          <cell r="B1554">
            <v>44657.097222222219</v>
          </cell>
        </row>
        <row r="1555">
          <cell r="B1555">
            <v>44657.111111111109</v>
          </cell>
        </row>
        <row r="1556">
          <cell r="B1556">
            <v>44657.125</v>
          </cell>
        </row>
        <row r="1557">
          <cell r="B1557">
            <v>44657.138888888891</v>
          </cell>
        </row>
        <row r="1558">
          <cell r="B1558">
            <v>44657.152777777781</v>
          </cell>
        </row>
        <row r="1559">
          <cell r="B1559">
            <v>44657.166666666664</v>
          </cell>
        </row>
        <row r="1560">
          <cell r="B1560">
            <v>44657.180555555555</v>
          </cell>
        </row>
        <row r="1561">
          <cell r="B1561">
            <v>44657.194444444445</v>
          </cell>
        </row>
        <row r="1562">
          <cell r="B1562">
            <v>44657.208333333336</v>
          </cell>
        </row>
        <row r="1563">
          <cell r="B1563">
            <v>44657.222222222219</v>
          </cell>
        </row>
        <row r="1564">
          <cell r="B1564">
            <v>44657.236111111109</v>
          </cell>
        </row>
        <row r="1565">
          <cell r="B1565">
            <v>44657.25</v>
          </cell>
        </row>
        <row r="1566">
          <cell r="B1566">
            <v>44657.263888888891</v>
          </cell>
        </row>
        <row r="1567">
          <cell r="B1567">
            <v>44657.277777777781</v>
          </cell>
        </row>
        <row r="1568">
          <cell r="B1568">
            <v>44657.291666666664</v>
          </cell>
        </row>
        <row r="1569">
          <cell r="B1569">
            <v>44657.305555555555</v>
          </cell>
        </row>
        <row r="1570">
          <cell r="B1570">
            <v>44657.319444444445</v>
          </cell>
        </row>
        <row r="1571">
          <cell r="B1571">
            <v>44657.333333333336</v>
          </cell>
        </row>
        <row r="1572">
          <cell r="B1572">
            <v>44657.347222222219</v>
          </cell>
        </row>
        <row r="1573">
          <cell r="B1573">
            <v>44657.361111111109</v>
          </cell>
        </row>
        <row r="1574">
          <cell r="B1574">
            <v>44657.375</v>
          </cell>
        </row>
        <row r="1575">
          <cell r="B1575">
            <v>44657.388888888891</v>
          </cell>
        </row>
        <row r="1576">
          <cell r="B1576">
            <v>44657.402777777781</v>
          </cell>
        </row>
        <row r="1577">
          <cell r="B1577">
            <v>44657.416666666664</v>
          </cell>
        </row>
        <row r="1578">
          <cell r="B1578">
            <v>44657.430555555555</v>
          </cell>
        </row>
        <row r="1579">
          <cell r="B1579">
            <v>44657.444444444445</v>
          </cell>
        </row>
        <row r="1580">
          <cell r="B1580">
            <v>44657.458333333336</v>
          </cell>
        </row>
        <row r="1581">
          <cell r="B1581">
            <v>44657.472222222219</v>
          </cell>
        </row>
        <row r="1582">
          <cell r="B1582">
            <v>44657.486111111109</v>
          </cell>
        </row>
        <row r="1583">
          <cell r="B1583">
            <v>44657.5</v>
          </cell>
        </row>
        <row r="1584">
          <cell r="B1584">
            <v>44657.513888888891</v>
          </cell>
        </row>
        <row r="1585">
          <cell r="B1585">
            <v>44657.527777777781</v>
          </cell>
        </row>
        <row r="1586">
          <cell r="B1586">
            <v>44657.541666666664</v>
          </cell>
        </row>
        <row r="1587">
          <cell r="B1587">
            <v>44657.555555555555</v>
          </cell>
        </row>
        <row r="1588">
          <cell r="B1588">
            <v>44657.569444444445</v>
          </cell>
        </row>
        <row r="1589">
          <cell r="B1589">
            <v>44657.583333333336</v>
          </cell>
        </row>
        <row r="1590">
          <cell r="B1590">
            <v>44657.597222222219</v>
          </cell>
        </row>
        <row r="1591">
          <cell r="B1591">
            <v>44657.611111111109</v>
          </cell>
        </row>
        <row r="1592">
          <cell r="B1592">
            <v>44657.625</v>
          </cell>
        </row>
        <row r="1593">
          <cell r="B1593">
            <v>44657.638888888891</v>
          </cell>
        </row>
        <row r="1594">
          <cell r="B1594">
            <v>44657.652777777781</v>
          </cell>
        </row>
        <row r="1595">
          <cell r="B1595">
            <v>44657.666666666664</v>
          </cell>
        </row>
        <row r="1596">
          <cell r="B1596">
            <v>44657.680555555555</v>
          </cell>
        </row>
        <row r="1597">
          <cell r="B1597">
            <v>44657.694444444445</v>
          </cell>
        </row>
        <row r="1598">
          <cell r="B1598">
            <v>44657.708333333336</v>
          </cell>
        </row>
        <row r="1599">
          <cell r="B1599">
            <v>44657.722222222219</v>
          </cell>
        </row>
        <row r="1600">
          <cell r="B1600">
            <v>44657.736111111109</v>
          </cell>
        </row>
        <row r="1601">
          <cell r="B1601">
            <v>44657.75</v>
          </cell>
        </row>
        <row r="1602">
          <cell r="B1602">
            <v>44657.763888888891</v>
          </cell>
        </row>
        <row r="1603">
          <cell r="B1603">
            <v>44657.777777777781</v>
          </cell>
        </row>
        <row r="1604">
          <cell r="B1604">
            <v>44657.791666666664</v>
          </cell>
        </row>
        <row r="1605">
          <cell r="B1605">
            <v>44657.805555555555</v>
          </cell>
        </row>
        <row r="1606">
          <cell r="B1606">
            <v>44657.819444444445</v>
          </cell>
        </row>
        <row r="1607">
          <cell r="B1607">
            <v>44657.833333333336</v>
          </cell>
        </row>
        <row r="1608">
          <cell r="B1608">
            <v>44657.847222222219</v>
          </cell>
        </row>
        <row r="1609">
          <cell r="B1609">
            <v>44657.861111111109</v>
          </cell>
        </row>
        <row r="1610">
          <cell r="B1610">
            <v>44657.875</v>
          </cell>
        </row>
        <row r="1611">
          <cell r="B1611">
            <v>44657.888888888891</v>
          </cell>
        </row>
        <row r="1612">
          <cell r="B1612">
            <v>44657.902777777781</v>
          </cell>
        </row>
        <row r="1613">
          <cell r="B1613">
            <v>44657.916666666664</v>
          </cell>
        </row>
        <row r="1614">
          <cell r="B1614">
            <v>44657.930555555555</v>
          </cell>
        </row>
        <row r="1615">
          <cell r="B1615">
            <v>44657.944444444445</v>
          </cell>
        </row>
        <row r="1616">
          <cell r="B1616">
            <v>44657.958333333336</v>
          </cell>
        </row>
        <row r="1617">
          <cell r="B1617">
            <v>44657.972222222219</v>
          </cell>
        </row>
        <row r="1618">
          <cell r="B1618">
            <v>44657.986111111109</v>
          </cell>
        </row>
        <row r="1619">
          <cell r="B1619">
            <v>44658</v>
          </cell>
        </row>
        <row r="1620">
          <cell r="B1620">
            <v>44658.013888888891</v>
          </cell>
        </row>
        <row r="1621">
          <cell r="B1621">
            <v>44658.027777777781</v>
          </cell>
        </row>
        <row r="1622">
          <cell r="B1622">
            <v>44658.041666666664</v>
          </cell>
        </row>
        <row r="1623">
          <cell r="B1623">
            <v>44658.055555555555</v>
          </cell>
        </row>
        <row r="1624">
          <cell r="B1624">
            <v>44658.069444444445</v>
          </cell>
        </row>
        <row r="1625">
          <cell r="B1625">
            <v>44658.083333333336</v>
          </cell>
        </row>
        <row r="1626">
          <cell r="B1626">
            <v>44658.097222222219</v>
          </cell>
        </row>
        <row r="1627">
          <cell r="B1627">
            <v>44658.111111111109</v>
          </cell>
        </row>
        <row r="1628">
          <cell r="B1628">
            <v>44658.125</v>
          </cell>
        </row>
        <row r="1629">
          <cell r="B1629">
            <v>44658.138888888891</v>
          </cell>
        </row>
        <row r="1630">
          <cell r="B1630">
            <v>44658.152777777781</v>
          </cell>
        </row>
        <row r="1631">
          <cell r="B1631">
            <v>44658.166666666664</v>
          </cell>
        </row>
        <row r="1632">
          <cell r="B1632">
            <v>44658.180555555555</v>
          </cell>
        </row>
        <row r="1633">
          <cell r="B1633">
            <v>44658.194444444445</v>
          </cell>
        </row>
        <row r="1634">
          <cell r="B1634">
            <v>44658.208333333336</v>
          </cell>
        </row>
        <row r="1635">
          <cell r="B1635">
            <v>44658.222222222219</v>
          </cell>
        </row>
        <row r="1636">
          <cell r="B1636">
            <v>44658.236111111109</v>
          </cell>
        </row>
        <row r="1637">
          <cell r="B1637">
            <v>44658.25</v>
          </cell>
        </row>
        <row r="1638">
          <cell r="B1638">
            <v>44658.263888888891</v>
          </cell>
        </row>
        <row r="1639">
          <cell r="B1639">
            <v>44658.277777777781</v>
          </cell>
        </row>
        <row r="1640">
          <cell r="B1640">
            <v>44658.291666666664</v>
          </cell>
        </row>
        <row r="1641">
          <cell r="B1641">
            <v>44658.305555555555</v>
          </cell>
        </row>
        <row r="1642">
          <cell r="B1642">
            <v>44658.319444444445</v>
          </cell>
        </row>
        <row r="1643">
          <cell r="B1643">
            <v>44658.333333333336</v>
          </cell>
        </row>
        <row r="1644">
          <cell r="B1644">
            <v>44658.347222222219</v>
          </cell>
        </row>
        <row r="1645">
          <cell r="B1645">
            <v>44658.361111111109</v>
          </cell>
        </row>
        <row r="1646">
          <cell r="B1646">
            <v>44658.375</v>
          </cell>
        </row>
        <row r="1647">
          <cell r="B1647">
            <v>44658.388888888891</v>
          </cell>
        </row>
        <row r="1648">
          <cell r="B1648">
            <v>44658.402777777781</v>
          </cell>
        </row>
        <row r="1649">
          <cell r="B1649">
            <v>44658.416666666664</v>
          </cell>
        </row>
        <row r="1650">
          <cell r="B1650">
            <v>44658.430555555555</v>
          </cell>
        </row>
        <row r="1651">
          <cell r="B1651">
            <v>44658.444444444445</v>
          </cell>
        </row>
        <row r="1652">
          <cell r="B1652">
            <v>44658.458333333336</v>
          </cell>
        </row>
        <row r="1653">
          <cell r="B1653">
            <v>44658.472222222219</v>
          </cell>
        </row>
        <row r="1654">
          <cell r="B1654">
            <v>44658.486111111109</v>
          </cell>
        </row>
        <row r="1655">
          <cell r="B1655">
            <v>44658.5</v>
          </cell>
        </row>
        <row r="1656">
          <cell r="B1656">
            <v>44658.513888888891</v>
          </cell>
        </row>
        <row r="1657">
          <cell r="B1657">
            <v>44658.527777777781</v>
          </cell>
        </row>
        <row r="1658">
          <cell r="B1658">
            <v>44658.541666666664</v>
          </cell>
        </row>
        <row r="1659">
          <cell r="B1659">
            <v>44658.555555555555</v>
          </cell>
        </row>
        <row r="1660">
          <cell r="B1660">
            <v>44658.569444444445</v>
          </cell>
        </row>
        <row r="1661">
          <cell r="B1661">
            <v>44658.583333333336</v>
          </cell>
        </row>
        <row r="1662">
          <cell r="B1662">
            <v>44658.597222222219</v>
          </cell>
        </row>
        <row r="1663">
          <cell r="B1663">
            <v>44658.611111111109</v>
          </cell>
        </row>
        <row r="1664">
          <cell r="B1664">
            <v>44658.625</v>
          </cell>
        </row>
        <row r="1665">
          <cell r="B1665">
            <v>44658.638888888891</v>
          </cell>
        </row>
        <row r="1666">
          <cell r="B1666">
            <v>44658.652777777781</v>
          </cell>
        </row>
        <row r="1667">
          <cell r="B1667">
            <v>44658.666666666664</v>
          </cell>
        </row>
        <row r="1668">
          <cell r="B1668">
            <v>44658.680555555555</v>
          </cell>
        </row>
        <row r="1669">
          <cell r="B1669">
            <v>44658.694444444445</v>
          </cell>
        </row>
        <row r="1670">
          <cell r="B1670">
            <v>44658.708333333336</v>
          </cell>
        </row>
        <row r="1671">
          <cell r="B1671">
            <v>44658.722222222219</v>
          </cell>
        </row>
        <row r="1672">
          <cell r="B1672">
            <v>44658.736111111109</v>
          </cell>
        </row>
        <row r="1673">
          <cell r="B1673">
            <v>44658.75</v>
          </cell>
        </row>
        <row r="1674">
          <cell r="B1674">
            <v>44658.763888888891</v>
          </cell>
        </row>
        <row r="1675">
          <cell r="B1675">
            <v>44658.777777777781</v>
          </cell>
        </row>
        <row r="1676">
          <cell r="B1676">
            <v>44658.791666666664</v>
          </cell>
        </row>
        <row r="1677">
          <cell r="B1677">
            <v>44658.805555555555</v>
          </cell>
        </row>
        <row r="1678">
          <cell r="B1678">
            <v>44658.819444444445</v>
          </cell>
        </row>
        <row r="1679">
          <cell r="B1679">
            <v>44658.833333333336</v>
          </cell>
        </row>
        <row r="1680">
          <cell r="B1680">
            <v>44658.847222222219</v>
          </cell>
        </row>
        <row r="1681">
          <cell r="B1681">
            <v>44658.861111111109</v>
          </cell>
        </row>
        <row r="1682">
          <cell r="B1682">
            <v>44658.875</v>
          </cell>
        </row>
        <row r="1683">
          <cell r="B1683">
            <v>44658.888888888891</v>
          </cell>
        </row>
        <row r="1684">
          <cell r="B1684">
            <v>44658.902777777781</v>
          </cell>
        </row>
        <row r="1685">
          <cell r="B1685">
            <v>44658.916666666664</v>
          </cell>
        </row>
        <row r="1686">
          <cell r="B1686">
            <v>44658.930555555555</v>
          </cell>
        </row>
        <row r="1687">
          <cell r="B1687">
            <v>44658.944444444445</v>
          </cell>
        </row>
        <row r="1688">
          <cell r="B1688">
            <v>44658.958333333336</v>
          </cell>
        </row>
        <row r="1689">
          <cell r="B1689">
            <v>44658.972222222219</v>
          </cell>
        </row>
        <row r="1690">
          <cell r="B1690">
            <v>44658.986111111109</v>
          </cell>
        </row>
        <row r="1691">
          <cell r="B1691">
            <v>44659</v>
          </cell>
        </row>
        <row r="1692">
          <cell r="B1692">
            <v>44659.013888888891</v>
          </cell>
        </row>
        <row r="1693">
          <cell r="B1693">
            <v>44659.027777777781</v>
          </cell>
        </row>
        <row r="1694">
          <cell r="B1694">
            <v>44659.041666666664</v>
          </cell>
        </row>
        <row r="1695">
          <cell r="B1695">
            <v>44659.055555555555</v>
          </cell>
        </row>
        <row r="1696">
          <cell r="B1696">
            <v>44659.069444444445</v>
          </cell>
        </row>
        <row r="1697">
          <cell r="B1697">
            <v>44659.083333333336</v>
          </cell>
        </row>
        <row r="1698">
          <cell r="B1698">
            <v>44659.097222222219</v>
          </cell>
        </row>
        <row r="1699">
          <cell r="B1699">
            <v>44659.111111111109</v>
          </cell>
        </row>
        <row r="1700">
          <cell r="B1700">
            <v>44659.125</v>
          </cell>
        </row>
        <row r="1701">
          <cell r="B1701">
            <v>44659.138888888891</v>
          </cell>
        </row>
        <row r="1702">
          <cell r="B1702">
            <v>44659.152777777781</v>
          </cell>
        </row>
        <row r="1703">
          <cell r="B1703">
            <v>44659.166666666664</v>
          </cell>
        </row>
        <row r="1704">
          <cell r="B1704">
            <v>44659.180555555555</v>
          </cell>
        </row>
        <row r="1705">
          <cell r="B1705">
            <v>44659.194444444445</v>
          </cell>
        </row>
        <row r="1706">
          <cell r="B1706">
            <v>44659.208333333336</v>
          </cell>
        </row>
        <row r="1707">
          <cell r="B1707">
            <v>44659.222222222219</v>
          </cell>
        </row>
        <row r="1708">
          <cell r="B1708">
            <v>44659.236111111109</v>
          </cell>
        </row>
        <row r="1709">
          <cell r="B1709">
            <v>44659.25</v>
          </cell>
        </row>
        <row r="1710">
          <cell r="B1710">
            <v>44659.263888888891</v>
          </cell>
        </row>
        <row r="1711">
          <cell r="B1711">
            <v>44659.277777777781</v>
          </cell>
        </row>
        <row r="1712">
          <cell r="B1712">
            <v>44659.291666666664</v>
          </cell>
        </row>
        <row r="1713">
          <cell r="B1713">
            <v>44659.305555555555</v>
          </cell>
        </row>
        <row r="1714">
          <cell r="B1714">
            <v>44659.319444444445</v>
          </cell>
        </row>
        <row r="1715">
          <cell r="B1715">
            <v>44659.333333333336</v>
          </cell>
        </row>
        <row r="1716">
          <cell r="B1716">
            <v>44659.347222222219</v>
          </cell>
        </row>
        <row r="1717">
          <cell r="B1717">
            <v>44659.361111111109</v>
          </cell>
        </row>
        <row r="1718">
          <cell r="B1718">
            <v>44659.375</v>
          </cell>
        </row>
        <row r="1719">
          <cell r="B1719">
            <v>44659.388888888891</v>
          </cell>
        </row>
        <row r="1720">
          <cell r="B1720">
            <v>44659.402777777781</v>
          </cell>
        </row>
        <row r="1721">
          <cell r="B1721">
            <v>44659.416666666664</v>
          </cell>
        </row>
        <row r="1722">
          <cell r="B1722">
            <v>44659.430555555555</v>
          </cell>
        </row>
        <row r="1723">
          <cell r="B1723">
            <v>44659.444444444445</v>
          </cell>
        </row>
        <row r="1724">
          <cell r="B1724">
            <v>44659.458333333336</v>
          </cell>
        </row>
        <row r="1725">
          <cell r="B1725">
            <v>44659.472222222219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pM2CC8MiNsfX9aPhW5PGw7kJhkqrVZ7y/edit?usp=sharing&amp;ouid=109006766632103674070&amp;rtpof=true&amp;sd=tru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drive/folders/1zgTLUgVikmD5hmkC3Lr-IQ_mVwWztMG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1"/>
  <sheetViews>
    <sheetView workbookViewId="0">
      <pane xSplit="1" topLeftCell="B1" activePane="topRight" state="frozen"/>
      <selection pane="topRight" activeCell="A25" sqref="A25"/>
    </sheetView>
  </sheetViews>
  <sheetFormatPr defaultColWidth="12.5703125" defaultRowHeight="15.75" customHeight="1" x14ac:dyDescent="0.2"/>
  <cols>
    <col min="1" max="1" width="39.85546875" customWidth="1"/>
    <col min="2" max="2" width="18.140625" bestFit="1" customWidth="1"/>
    <col min="3" max="3" width="12.140625" customWidth="1"/>
    <col min="4" max="6" width="5.7109375" customWidth="1"/>
    <col min="7" max="7" width="7.28515625" customWidth="1"/>
    <col min="8" max="8" width="7.7109375" customWidth="1"/>
    <col min="9" max="9" width="15.140625" customWidth="1"/>
    <col min="11" max="12" width="0" hidden="1" customWidth="1"/>
    <col min="13" max="14" width="8.28515625" hidden="1" customWidth="1"/>
    <col min="15" max="15" width="0" hidden="1" customWidth="1"/>
    <col min="17" max="17" width="87.7109375" bestFit="1" customWidth="1"/>
  </cols>
  <sheetData>
    <row r="1" spans="1:17" x14ac:dyDescent="0.25">
      <c r="A1" s="3" t="s">
        <v>110</v>
      </c>
      <c r="B1" s="4"/>
      <c r="C1" s="5"/>
      <c r="D1" s="6"/>
      <c r="E1" s="5"/>
      <c r="F1" s="5"/>
      <c r="G1" s="5"/>
      <c r="H1" s="7"/>
      <c r="I1" s="5"/>
      <c r="J1" s="8"/>
      <c r="K1" s="6"/>
      <c r="L1" s="8"/>
      <c r="M1" s="5"/>
      <c r="N1" s="5"/>
    </row>
    <row r="2" spans="1:17" ht="21" customHeight="1" x14ac:dyDescent="0.2">
      <c r="A2" s="9" t="s">
        <v>0</v>
      </c>
      <c r="B2" s="10">
        <v>44810.583333333336</v>
      </c>
      <c r="C2" s="11"/>
      <c r="D2" s="12"/>
      <c r="E2" s="13"/>
      <c r="F2" s="13"/>
      <c r="G2" s="13"/>
      <c r="H2" s="14"/>
      <c r="I2" s="13"/>
      <c r="J2" s="15"/>
      <c r="K2" s="12"/>
      <c r="L2" s="15"/>
      <c r="M2" s="11"/>
      <c r="N2" s="11"/>
    </row>
    <row r="3" spans="1:17" ht="12.75" x14ac:dyDescent="0.2">
      <c r="A3" s="90" t="s">
        <v>1</v>
      </c>
      <c r="B3" s="90" t="s">
        <v>2</v>
      </c>
      <c r="C3" s="92" t="s">
        <v>109</v>
      </c>
      <c r="D3" s="88" t="s">
        <v>3</v>
      </c>
      <c r="E3" s="93"/>
      <c r="F3" s="93"/>
      <c r="G3" s="93"/>
      <c r="H3" s="89"/>
      <c r="I3" s="94" t="s">
        <v>4</v>
      </c>
      <c r="J3" s="18"/>
      <c r="K3" s="88" t="s">
        <v>5</v>
      </c>
      <c r="L3" s="89"/>
      <c r="M3" s="90" t="s">
        <v>6</v>
      </c>
      <c r="N3" s="99" t="s">
        <v>7</v>
      </c>
      <c r="O3" s="95" t="s">
        <v>32</v>
      </c>
      <c r="P3" s="92" t="s">
        <v>33</v>
      </c>
      <c r="Q3" s="97" t="s">
        <v>34</v>
      </c>
    </row>
    <row r="4" spans="1:17" ht="12.75" x14ac:dyDescent="0.2">
      <c r="A4" s="91"/>
      <c r="B4" s="91"/>
      <c r="C4" s="91"/>
      <c r="D4" s="16" t="s">
        <v>8</v>
      </c>
      <c r="E4" s="16" t="s">
        <v>9</v>
      </c>
      <c r="F4" s="16" t="s">
        <v>10</v>
      </c>
      <c r="G4" s="16" t="s">
        <v>11</v>
      </c>
      <c r="H4" s="17" t="s">
        <v>12</v>
      </c>
      <c r="I4" s="91"/>
      <c r="J4" s="18" t="s">
        <v>16</v>
      </c>
      <c r="K4" s="16" t="s">
        <v>13</v>
      </c>
      <c r="L4" s="18" t="s">
        <v>14</v>
      </c>
      <c r="M4" s="91"/>
      <c r="N4" s="91"/>
      <c r="O4" s="91"/>
      <c r="P4" s="96"/>
      <c r="Q4" s="98"/>
    </row>
    <row r="5" spans="1:17" ht="14.25" x14ac:dyDescent="0.2">
      <c r="A5" s="19">
        <v>44819.458333333336</v>
      </c>
      <c r="B5" s="20">
        <f>(A5-B2)*24</f>
        <v>213</v>
      </c>
      <c r="C5" s="86"/>
      <c r="D5" s="21">
        <v>17.2</v>
      </c>
      <c r="E5" s="21"/>
      <c r="F5" s="21"/>
      <c r="G5" s="21">
        <v>1</v>
      </c>
      <c r="H5" s="22">
        <f>AVERAGE(D5:F5)*G5</f>
        <v>17.2</v>
      </c>
      <c r="I5" s="23">
        <f t="shared" ref="I5:I101" si="0">H5*0.3</f>
        <v>5.1599999999999993</v>
      </c>
      <c r="J5" s="21"/>
      <c r="K5" s="21"/>
      <c r="L5" s="24">
        <f>(K5-K6)/((A6-A5)*24)</f>
        <v>0</v>
      </c>
      <c r="M5" s="25"/>
      <c r="N5" s="26"/>
      <c r="O5" s="26"/>
      <c r="P5" s="26"/>
      <c r="Q5" s="87" t="s">
        <v>111</v>
      </c>
    </row>
    <row r="6" spans="1:17" ht="14.25" x14ac:dyDescent="0.2">
      <c r="A6" s="19">
        <v>44820.5</v>
      </c>
      <c r="B6" s="20">
        <f t="shared" ref="B6:B101" si="1">(A6-$A$5)*24</f>
        <v>24.999999999941792</v>
      </c>
      <c r="C6" s="86"/>
      <c r="D6" s="21">
        <v>15.4</v>
      </c>
      <c r="E6" s="21"/>
      <c r="F6" s="21"/>
      <c r="G6" s="21">
        <v>1</v>
      </c>
      <c r="H6" s="22">
        <f t="shared" ref="H6:H101" si="2">AVERAGE(D6:F6)*G6</f>
        <v>15.4</v>
      </c>
      <c r="I6" s="23">
        <f t="shared" si="0"/>
        <v>4.62</v>
      </c>
      <c r="J6" s="21"/>
      <c r="K6" s="21"/>
      <c r="L6" s="24" t="e">
        <f t="shared" ref="L6:L37" si="3">(K6-K7)/((C7-C6)*24)</f>
        <v>#DIV/0!</v>
      </c>
      <c r="M6" s="25"/>
      <c r="N6" s="25"/>
      <c r="O6" s="25"/>
      <c r="P6" s="25"/>
      <c r="Q6" s="80"/>
    </row>
    <row r="7" spans="1:17" ht="14.25" x14ac:dyDescent="0.2">
      <c r="A7" s="19">
        <v>44823.5</v>
      </c>
      <c r="B7" s="20">
        <f t="shared" si="1"/>
        <v>96.999999999941792</v>
      </c>
      <c r="C7" s="86"/>
      <c r="D7" s="21">
        <v>15.6</v>
      </c>
      <c r="E7" s="21"/>
      <c r="F7" s="21"/>
      <c r="G7" s="21">
        <v>1</v>
      </c>
      <c r="H7" s="22">
        <f t="shared" si="2"/>
        <v>15.6</v>
      </c>
      <c r="I7" s="23">
        <f t="shared" si="0"/>
        <v>4.68</v>
      </c>
      <c r="J7" s="21"/>
      <c r="K7" s="21"/>
      <c r="L7" s="24" t="e">
        <f t="shared" si="3"/>
        <v>#DIV/0!</v>
      </c>
      <c r="M7" s="25"/>
      <c r="N7" s="25"/>
      <c r="O7" s="25"/>
      <c r="P7" s="25"/>
      <c r="Q7" s="80"/>
    </row>
    <row r="8" spans="1:17" ht="14.25" x14ac:dyDescent="0.2">
      <c r="A8" s="19">
        <v>44824.5</v>
      </c>
      <c r="B8" s="20">
        <f t="shared" si="1"/>
        <v>120.99999999994179</v>
      </c>
      <c r="C8" s="21"/>
      <c r="D8" s="21">
        <v>16</v>
      </c>
      <c r="E8" s="21"/>
      <c r="F8" s="21"/>
      <c r="G8" s="21">
        <v>1</v>
      </c>
      <c r="H8" s="22">
        <f t="shared" si="2"/>
        <v>16</v>
      </c>
      <c r="I8" s="23">
        <f t="shared" si="0"/>
        <v>4.8</v>
      </c>
      <c r="J8" s="21"/>
      <c r="K8" s="21"/>
      <c r="L8" s="24" t="e">
        <f t="shared" si="3"/>
        <v>#DIV/0!</v>
      </c>
      <c r="M8" s="25"/>
      <c r="N8" s="25"/>
      <c r="O8" s="25"/>
      <c r="P8" s="25"/>
      <c r="Q8" s="81" t="s">
        <v>112</v>
      </c>
    </row>
    <row r="9" spans="1:17" ht="14.25" x14ac:dyDescent="0.2">
      <c r="A9" s="19"/>
      <c r="B9" s="20">
        <f t="shared" si="1"/>
        <v>-1075667</v>
      </c>
      <c r="C9" s="21"/>
      <c r="D9" s="21"/>
      <c r="E9" s="21"/>
      <c r="F9" s="21"/>
      <c r="G9" s="21">
        <v>1</v>
      </c>
      <c r="H9" s="22" t="e">
        <f t="shared" si="2"/>
        <v>#DIV/0!</v>
      </c>
      <c r="I9" s="23" t="e">
        <f t="shared" si="0"/>
        <v>#DIV/0!</v>
      </c>
      <c r="J9" s="21"/>
      <c r="K9" s="21"/>
      <c r="L9" s="24" t="e">
        <f t="shared" si="3"/>
        <v>#DIV/0!</v>
      </c>
      <c r="M9" s="25"/>
      <c r="N9" s="25"/>
      <c r="O9" s="25"/>
      <c r="P9" s="63"/>
      <c r="Q9" s="81"/>
    </row>
    <row r="10" spans="1:17" ht="14.25" x14ac:dyDescent="0.2">
      <c r="A10" s="19"/>
      <c r="B10" s="20">
        <f t="shared" si="1"/>
        <v>-1075667</v>
      </c>
      <c r="C10" s="21"/>
      <c r="D10" s="21"/>
      <c r="E10" s="21"/>
      <c r="F10" s="21"/>
      <c r="G10" s="21">
        <v>1</v>
      </c>
      <c r="H10" s="22" t="e">
        <f t="shared" si="2"/>
        <v>#DIV/0!</v>
      </c>
      <c r="I10" s="23" t="e">
        <f t="shared" si="0"/>
        <v>#DIV/0!</v>
      </c>
      <c r="J10" s="21"/>
      <c r="K10" s="21"/>
      <c r="L10" s="24" t="e">
        <f t="shared" si="3"/>
        <v>#DIV/0!</v>
      </c>
      <c r="M10" s="25"/>
      <c r="N10" s="63"/>
      <c r="O10" s="62"/>
      <c r="P10" s="25"/>
      <c r="Q10" s="81"/>
    </row>
    <row r="11" spans="1:17" ht="14.25" x14ac:dyDescent="0.2">
      <c r="A11" s="19"/>
      <c r="B11" s="20">
        <f t="shared" si="1"/>
        <v>-1075667</v>
      </c>
      <c r="C11" s="21"/>
      <c r="D11" s="21"/>
      <c r="E11" s="21"/>
      <c r="F11" s="21"/>
      <c r="G11" s="21">
        <v>1</v>
      </c>
      <c r="H11" s="22" t="e">
        <f t="shared" si="2"/>
        <v>#DIV/0!</v>
      </c>
      <c r="I11" s="23" t="e">
        <f t="shared" si="0"/>
        <v>#DIV/0!</v>
      </c>
      <c r="J11" s="21"/>
      <c r="K11" s="21"/>
      <c r="L11" s="24" t="e">
        <f t="shared" si="3"/>
        <v>#DIV/0!</v>
      </c>
      <c r="M11" s="25"/>
      <c r="N11" s="25"/>
      <c r="O11" s="25"/>
      <c r="P11" s="25"/>
      <c r="Q11" s="80"/>
    </row>
    <row r="12" spans="1:17" ht="14.25" x14ac:dyDescent="0.2">
      <c r="A12" s="19"/>
      <c r="B12" s="20">
        <f t="shared" si="1"/>
        <v>-1075667</v>
      </c>
      <c r="C12" s="21"/>
      <c r="D12" s="21"/>
      <c r="E12" s="21"/>
      <c r="F12" s="21"/>
      <c r="G12" s="21">
        <v>1</v>
      </c>
      <c r="H12" s="22" t="e">
        <f t="shared" si="2"/>
        <v>#DIV/0!</v>
      </c>
      <c r="I12" s="23" t="e">
        <f t="shared" si="0"/>
        <v>#DIV/0!</v>
      </c>
      <c r="J12" s="21"/>
      <c r="K12" s="21"/>
      <c r="L12" s="24" t="e">
        <f t="shared" si="3"/>
        <v>#DIV/0!</v>
      </c>
      <c r="M12" s="25"/>
      <c r="N12" s="25"/>
      <c r="O12" s="25"/>
      <c r="P12" s="25"/>
      <c r="Q12" s="81"/>
    </row>
    <row r="13" spans="1:17" ht="14.25" x14ac:dyDescent="0.2">
      <c r="A13" s="19"/>
      <c r="B13" s="20">
        <f t="shared" si="1"/>
        <v>-1075667</v>
      </c>
      <c r="C13" s="21"/>
      <c r="D13" s="21"/>
      <c r="E13" s="21"/>
      <c r="F13" s="21"/>
      <c r="G13" s="21">
        <v>1</v>
      </c>
      <c r="H13" s="22" t="e">
        <f t="shared" si="2"/>
        <v>#DIV/0!</v>
      </c>
      <c r="I13" s="23" t="e">
        <f t="shared" si="0"/>
        <v>#DIV/0!</v>
      </c>
      <c r="J13" s="21"/>
      <c r="K13" s="21"/>
      <c r="L13" s="24" t="e">
        <f t="shared" si="3"/>
        <v>#DIV/0!</v>
      </c>
      <c r="M13" s="25"/>
      <c r="N13" s="25"/>
      <c r="O13" s="25"/>
      <c r="P13" s="25"/>
      <c r="Q13" s="81"/>
    </row>
    <row r="14" spans="1:17" ht="14.25" x14ac:dyDescent="0.2">
      <c r="A14" s="19"/>
      <c r="B14" s="20">
        <f t="shared" si="1"/>
        <v>-1075667</v>
      </c>
      <c r="C14" s="21"/>
      <c r="D14" s="21"/>
      <c r="E14" s="21"/>
      <c r="F14" s="21"/>
      <c r="G14" s="21">
        <v>1</v>
      </c>
      <c r="H14" s="22" t="e">
        <f t="shared" si="2"/>
        <v>#DIV/0!</v>
      </c>
      <c r="I14" s="23" t="e">
        <f t="shared" si="0"/>
        <v>#DIV/0!</v>
      </c>
      <c r="J14" s="21"/>
      <c r="K14" s="21"/>
      <c r="L14" s="24" t="e">
        <f t="shared" si="3"/>
        <v>#DIV/0!</v>
      </c>
      <c r="M14" s="25"/>
      <c r="N14" s="25"/>
      <c r="O14" s="25"/>
      <c r="P14" s="25"/>
      <c r="Q14" s="80"/>
    </row>
    <row r="15" spans="1:17" ht="14.25" x14ac:dyDescent="0.2">
      <c r="A15" s="19"/>
      <c r="B15" s="20">
        <f t="shared" si="1"/>
        <v>-1075667</v>
      </c>
      <c r="C15" s="21"/>
      <c r="D15" s="21"/>
      <c r="E15" s="21"/>
      <c r="F15" s="21"/>
      <c r="G15" s="21">
        <v>1</v>
      </c>
      <c r="H15" s="22" t="e">
        <f t="shared" si="2"/>
        <v>#DIV/0!</v>
      </c>
      <c r="I15" s="23" t="e">
        <f t="shared" si="0"/>
        <v>#DIV/0!</v>
      </c>
      <c r="J15" s="21"/>
      <c r="K15" s="21"/>
      <c r="L15" s="24" t="e">
        <f t="shared" si="3"/>
        <v>#DIV/0!</v>
      </c>
      <c r="M15" s="25"/>
      <c r="N15" s="25"/>
      <c r="O15" s="25"/>
      <c r="P15" s="25"/>
      <c r="Q15" s="81"/>
    </row>
    <row r="16" spans="1:17" ht="14.25" x14ac:dyDescent="0.2">
      <c r="A16" s="59"/>
      <c r="B16" s="20">
        <f t="shared" si="1"/>
        <v>-1075667</v>
      </c>
      <c r="C16" s="21"/>
      <c r="D16" s="21"/>
      <c r="E16" s="21"/>
      <c r="F16" s="21"/>
      <c r="G16" s="21">
        <v>1</v>
      </c>
      <c r="H16" s="22" t="e">
        <f t="shared" si="2"/>
        <v>#DIV/0!</v>
      </c>
      <c r="I16" s="23" t="e">
        <f t="shared" si="0"/>
        <v>#DIV/0!</v>
      </c>
      <c r="J16" s="21"/>
      <c r="K16" s="21"/>
      <c r="L16" s="21"/>
      <c r="M16" s="21"/>
      <c r="N16" s="21"/>
      <c r="O16" s="21"/>
      <c r="P16" s="21"/>
      <c r="Q16" s="21"/>
    </row>
    <row r="17" spans="1:17" ht="14.25" x14ac:dyDescent="0.2">
      <c r="A17" s="60"/>
      <c r="B17" s="58">
        <f t="shared" si="1"/>
        <v>-1075667</v>
      </c>
      <c r="C17" s="21"/>
      <c r="D17" s="21"/>
      <c r="E17" s="21"/>
      <c r="F17" s="21"/>
      <c r="G17" s="21">
        <v>1</v>
      </c>
      <c r="H17" s="22" t="e">
        <f t="shared" si="2"/>
        <v>#DIV/0!</v>
      </c>
      <c r="I17" s="23" t="e">
        <f t="shared" si="0"/>
        <v>#DIV/0!</v>
      </c>
      <c r="J17" s="21"/>
      <c r="K17" s="21"/>
      <c r="L17" s="21"/>
      <c r="M17" s="21"/>
      <c r="N17" s="21"/>
      <c r="O17" s="21"/>
      <c r="P17" s="21"/>
      <c r="Q17" s="21"/>
    </row>
    <row r="18" spans="1:17" ht="14.25" x14ac:dyDescent="0.2">
      <c r="A18" s="57"/>
      <c r="B18" s="20">
        <f t="shared" si="1"/>
        <v>-1075667</v>
      </c>
      <c r="C18" s="21"/>
      <c r="D18" s="21"/>
      <c r="E18" s="21"/>
      <c r="F18" s="21"/>
      <c r="G18" s="21">
        <v>1</v>
      </c>
      <c r="H18" s="22" t="e">
        <f t="shared" si="2"/>
        <v>#DIV/0!</v>
      </c>
      <c r="I18" s="23" t="e">
        <f t="shared" si="0"/>
        <v>#DIV/0!</v>
      </c>
      <c r="J18" s="21"/>
      <c r="K18" s="21"/>
      <c r="L18" s="21"/>
      <c r="M18" s="21"/>
      <c r="N18" s="21"/>
      <c r="O18" s="21"/>
      <c r="P18" s="21"/>
      <c r="Q18" s="21"/>
    </row>
    <row r="19" spans="1:17" s="61" customFormat="1" ht="14.25" x14ac:dyDescent="0.2">
      <c r="A19" s="59"/>
      <c r="B19" s="64">
        <f t="shared" si="1"/>
        <v>-1075667</v>
      </c>
      <c r="C19" s="65"/>
      <c r="D19" s="65"/>
      <c r="E19" s="65"/>
      <c r="F19" s="65"/>
      <c r="G19" s="21">
        <v>1</v>
      </c>
      <c r="H19" s="22" t="e">
        <f t="shared" si="2"/>
        <v>#DIV/0!</v>
      </c>
      <c r="I19" s="66" t="e">
        <f t="shared" si="0"/>
        <v>#DIV/0!</v>
      </c>
      <c r="J19" s="21"/>
      <c r="K19" s="21"/>
      <c r="L19" s="21"/>
      <c r="M19" s="21"/>
      <c r="N19" s="21"/>
      <c r="O19" s="21"/>
      <c r="P19" s="21"/>
      <c r="Q19" s="21"/>
    </row>
    <row r="20" spans="1:17" s="61" customFormat="1" ht="14.25" x14ac:dyDescent="0.2">
      <c r="A20" s="59"/>
      <c r="B20" s="64">
        <f t="shared" ref="B20:B24" si="4">(A20-$A$5)*24</f>
        <v>-1075667</v>
      </c>
      <c r="C20" s="65"/>
      <c r="D20" s="65"/>
      <c r="E20" s="65"/>
      <c r="F20" s="65"/>
      <c r="G20" s="21">
        <v>1</v>
      </c>
      <c r="H20" s="22" t="e">
        <f t="shared" si="2"/>
        <v>#DIV/0!</v>
      </c>
      <c r="I20" s="67" t="e">
        <f t="shared" si="0"/>
        <v>#DIV/0!</v>
      </c>
      <c r="J20" s="21"/>
      <c r="K20" s="21"/>
      <c r="L20" s="21"/>
      <c r="M20" s="21"/>
      <c r="N20" s="21"/>
      <c r="O20" s="21"/>
      <c r="P20" s="21"/>
      <c r="Q20" s="21"/>
    </row>
    <row r="21" spans="1:17" s="61" customFormat="1" ht="14.25" x14ac:dyDescent="0.2">
      <c r="A21" s="59"/>
      <c r="B21" s="64">
        <f t="shared" si="4"/>
        <v>-1075667</v>
      </c>
      <c r="C21" s="65"/>
      <c r="D21" s="65"/>
      <c r="E21" s="65"/>
      <c r="F21" s="65"/>
      <c r="G21" s="21">
        <v>1</v>
      </c>
      <c r="H21" s="22" t="e">
        <f t="shared" si="2"/>
        <v>#DIV/0!</v>
      </c>
      <c r="I21" s="67" t="e">
        <f t="shared" si="0"/>
        <v>#DIV/0!</v>
      </c>
      <c r="J21" s="21"/>
      <c r="K21" s="21"/>
      <c r="L21" s="21"/>
      <c r="M21" s="21"/>
      <c r="N21" s="21"/>
      <c r="O21" s="21"/>
      <c r="P21" s="21"/>
      <c r="Q21" s="21"/>
    </row>
    <row r="22" spans="1:17" s="61" customFormat="1" ht="14.25" x14ac:dyDescent="0.2">
      <c r="A22" s="59"/>
      <c r="B22" s="64">
        <f t="shared" si="4"/>
        <v>-1075667</v>
      </c>
      <c r="C22" s="65"/>
      <c r="D22" s="65"/>
      <c r="E22" s="65"/>
      <c r="F22" s="65"/>
      <c r="G22" s="21">
        <v>1</v>
      </c>
      <c r="H22" s="22" t="e">
        <f t="shared" si="2"/>
        <v>#DIV/0!</v>
      </c>
      <c r="I22" s="67" t="e">
        <f t="shared" si="0"/>
        <v>#DIV/0!</v>
      </c>
      <c r="J22" s="21"/>
      <c r="K22" s="21"/>
      <c r="L22" s="21"/>
      <c r="M22" s="21"/>
      <c r="N22" s="21"/>
      <c r="O22" s="21"/>
      <c r="P22" s="21"/>
      <c r="Q22" s="21"/>
    </row>
    <row r="23" spans="1:17" s="61" customFormat="1" ht="14.25" x14ac:dyDescent="0.2">
      <c r="A23" s="59"/>
      <c r="B23" s="64">
        <f t="shared" si="4"/>
        <v>-1075667</v>
      </c>
      <c r="C23" s="65"/>
      <c r="D23" s="65"/>
      <c r="E23" s="65"/>
      <c r="F23" s="65"/>
      <c r="G23" s="21">
        <v>1</v>
      </c>
      <c r="H23" s="22" t="e">
        <f t="shared" si="2"/>
        <v>#DIV/0!</v>
      </c>
      <c r="I23" s="67" t="e">
        <f t="shared" si="0"/>
        <v>#DIV/0!</v>
      </c>
      <c r="J23" s="21"/>
      <c r="K23" s="21"/>
      <c r="L23" s="21"/>
      <c r="M23" s="21"/>
      <c r="N23" s="21"/>
      <c r="O23" s="21"/>
      <c r="P23" s="21"/>
      <c r="Q23" s="21"/>
    </row>
    <row r="24" spans="1:17" ht="14.25" x14ac:dyDescent="0.2">
      <c r="A24" s="59"/>
      <c r="B24" s="64">
        <f t="shared" si="4"/>
        <v>-1075667</v>
      </c>
      <c r="C24" s="65"/>
      <c r="D24" s="65"/>
      <c r="E24" s="65"/>
      <c r="F24" s="65"/>
      <c r="G24" s="21">
        <v>1</v>
      </c>
      <c r="H24" s="22" t="e">
        <f t="shared" si="2"/>
        <v>#DIV/0!</v>
      </c>
      <c r="I24" s="67" t="e">
        <f t="shared" si="0"/>
        <v>#DIV/0!</v>
      </c>
      <c r="J24" s="21"/>
      <c r="K24" s="21"/>
      <c r="L24" s="21"/>
      <c r="M24" s="21"/>
      <c r="N24" s="21"/>
      <c r="O24" s="21"/>
      <c r="P24" s="21"/>
      <c r="Q24" s="21"/>
    </row>
    <row r="25" spans="1:17" ht="14.25" x14ac:dyDescent="0.2">
      <c r="A25" s="27"/>
      <c r="B25" s="20">
        <f t="shared" si="1"/>
        <v>-1075667</v>
      </c>
      <c r="C25" s="21"/>
      <c r="D25" s="21"/>
      <c r="E25" s="21"/>
      <c r="F25" s="21"/>
      <c r="G25" s="21">
        <v>1</v>
      </c>
      <c r="H25" s="22" t="e">
        <f t="shared" si="2"/>
        <v>#DIV/0!</v>
      </c>
      <c r="I25" s="67" t="e">
        <f t="shared" si="0"/>
        <v>#DIV/0!</v>
      </c>
      <c r="J25" s="21"/>
      <c r="K25" s="21"/>
      <c r="L25" s="21"/>
      <c r="M25" s="21"/>
      <c r="N25" s="21"/>
      <c r="O25" s="21"/>
      <c r="P25" s="21"/>
      <c r="Q25" s="21"/>
    </row>
    <row r="26" spans="1:17" ht="14.25" x14ac:dyDescent="0.2">
      <c r="A26" s="27"/>
      <c r="B26" s="20">
        <f t="shared" si="1"/>
        <v>-1075667</v>
      </c>
      <c r="C26" s="21"/>
      <c r="D26" s="21"/>
      <c r="E26" s="21"/>
      <c r="F26" s="21"/>
      <c r="G26" s="21">
        <v>1</v>
      </c>
      <c r="H26" s="22" t="e">
        <f t="shared" si="2"/>
        <v>#DIV/0!</v>
      </c>
      <c r="I26" s="67" t="e">
        <f t="shared" si="0"/>
        <v>#DIV/0!</v>
      </c>
      <c r="J26" s="21"/>
      <c r="K26" s="21"/>
      <c r="L26" s="24" t="e">
        <f t="shared" si="3"/>
        <v>#DIV/0!</v>
      </c>
      <c r="M26" s="25"/>
      <c r="N26" s="25"/>
      <c r="O26" s="25"/>
      <c r="P26" s="25"/>
      <c r="Q26" s="80"/>
    </row>
    <row r="27" spans="1:17" ht="14.25" x14ac:dyDescent="0.2">
      <c r="A27" s="27"/>
      <c r="B27" s="20">
        <f t="shared" si="1"/>
        <v>-1075667</v>
      </c>
      <c r="C27" s="21"/>
      <c r="D27" s="21"/>
      <c r="E27" s="21"/>
      <c r="F27" s="21"/>
      <c r="G27" s="21">
        <v>1</v>
      </c>
      <c r="H27" s="22" t="e">
        <f t="shared" si="2"/>
        <v>#DIV/0!</v>
      </c>
      <c r="I27" s="67" t="e">
        <f t="shared" si="0"/>
        <v>#DIV/0!</v>
      </c>
      <c r="J27" s="21"/>
      <c r="K27" s="21"/>
      <c r="L27" s="24" t="e">
        <f t="shared" si="3"/>
        <v>#DIV/0!</v>
      </c>
      <c r="M27" s="25"/>
      <c r="N27" s="25"/>
      <c r="O27" s="25"/>
      <c r="P27" s="25"/>
      <c r="Q27" s="80"/>
    </row>
    <row r="28" spans="1:17" ht="14.25" x14ac:dyDescent="0.2">
      <c r="A28" s="27"/>
      <c r="B28" s="20">
        <f t="shared" si="1"/>
        <v>-1075667</v>
      </c>
      <c r="C28" s="21"/>
      <c r="D28" s="21"/>
      <c r="E28" s="21"/>
      <c r="F28" s="21"/>
      <c r="G28" s="21">
        <v>1</v>
      </c>
      <c r="H28" s="22" t="e">
        <f t="shared" si="2"/>
        <v>#DIV/0!</v>
      </c>
      <c r="I28" s="23" t="e">
        <f t="shared" si="0"/>
        <v>#DIV/0!</v>
      </c>
      <c r="J28" s="21"/>
      <c r="K28" s="21"/>
      <c r="L28" s="24" t="e">
        <f t="shared" si="3"/>
        <v>#DIV/0!</v>
      </c>
      <c r="M28" s="25"/>
      <c r="N28" s="25"/>
      <c r="O28" s="25"/>
      <c r="P28" s="25"/>
      <c r="Q28" s="80"/>
    </row>
    <row r="29" spans="1:17" ht="14.25" x14ac:dyDescent="0.2">
      <c r="A29" s="27"/>
      <c r="B29" s="20">
        <f t="shared" si="1"/>
        <v>-1075667</v>
      </c>
      <c r="C29" s="21"/>
      <c r="D29" s="21"/>
      <c r="E29" s="21"/>
      <c r="F29" s="21"/>
      <c r="G29" s="21">
        <v>1</v>
      </c>
      <c r="H29" s="22" t="e">
        <f t="shared" si="2"/>
        <v>#DIV/0!</v>
      </c>
      <c r="I29" s="23" t="e">
        <f t="shared" si="0"/>
        <v>#DIV/0!</v>
      </c>
      <c r="J29" s="21"/>
      <c r="K29" s="21"/>
      <c r="L29" s="24" t="e">
        <f t="shared" si="3"/>
        <v>#DIV/0!</v>
      </c>
      <c r="M29" s="25"/>
      <c r="N29" s="25"/>
      <c r="O29" s="25"/>
      <c r="P29" s="63"/>
      <c r="Q29" s="80"/>
    </row>
    <row r="30" spans="1:17" ht="14.25" x14ac:dyDescent="0.2">
      <c r="A30" s="27"/>
      <c r="B30" s="20">
        <f t="shared" si="1"/>
        <v>-1075667</v>
      </c>
      <c r="C30" s="21"/>
      <c r="D30" s="21"/>
      <c r="E30" s="21"/>
      <c r="F30" s="21"/>
      <c r="G30" s="21"/>
      <c r="H30" s="22" t="e">
        <f t="shared" si="2"/>
        <v>#DIV/0!</v>
      </c>
      <c r="I30" s="23" t="e">
        <f t="shared" si="0"/>
        <v>#DIV/0!</v>
      </c>
      <c r="J30" s="21"/>
      <c r="K30" s="21"/>
      <c r="L30" s="24" t="e">
        <f t="shared" si="3"/>
        <v>#DIV/0!</v>
      </c>
      <c r="M30" s="25"/>
      <c r="N30" s="25"/>
      <c r="O30" s="25"/>
      <c r="P30" s="25"/>
      <c r="Q30" s="80"/>
    </row>
    <row r="31" spans="1:17" ht="14.25" x14ac:dyDescent="0.2">
      <c r="A31" s="27"/>
      <c r="B31" s="20">
        <f t="shared" si="1"/>
        <v>-1075667</v>
      </c>
      <c r="C31" s="21"/>
      <c r="D31" s="21"/>
      <c r="E31" s="21"/>
      <c r="F31" s="21"/>
      <c r="G31" s="21"/>
      <c r="H31" s="22" t="e">
        <f t="shared" si="2"/>
        <v>#DIV/0!</v>
      </c>
      <c r="I31" s="23" t="e">
        <f t="shared" si="0"/>
        <v>#DIV/0!</v>
      </c>
      <c r="J31" s="21"/>
      <c r="K31" s="21"/>
      <c r="L31" s="24" t="e">
        <f t="shared" si="3"/>
        <v>#DIV/0!</v>
      </c>
      <c r="M31" s="25"/>
      <c r="N31" s="25"/>
      <c r="O31" s="25"/>
      <c r="P31" s="25"/>
      <c r="Q31" s="25"/>
    </row>
    <row r="32" spans="1:17" ht="14.25" x14ac:dyDescent="0.2">
      <c r="A32" s="27"/>
      <c r="B32" s="20">
        <f t="shared" si="1"/>
        <v>-1075667</v>
      </c>
      <c r="C32" s="21"/>
      <c r="D32" s="21"/>
      <c r="E32" s="21"/>
      <c r="F32" s="21"/>
      <c r="G32" s="21"/>
      <c r="H32" s="22" t="e">
        <f t="shared" si="2"/>
        <v>#DIV/0!</v>
      </c>
      <c r="I32" s="23" t="e">
        <f t="shared" si="0"/>
        <v>#DIV/0!</v>
      </c>
      <c r="J32" s="21"/>
      <c r="K32" s="21"/>
      <c r="L32" s="24" t="e">
        <f t="shared" si="3"/>
        <v>#DIV/0!</v>
      </c>
      <c r="M32" s="25"/>
      <c r="N32" s="25"/>
    </row>
    <row r="33" spans="1:14" ht="14.25" x14ac:dyDescent="0.2">
      <c r="A33" s="27"/>
      <c r="B33" s="20">
        <f t="shared" si="1"/>
        <v>-1075667</v>
      </c>
      <c r="C33" s="21"/>
      <c r="D33" s="21"/>
      <c r="E33" s="21"/>
      <c r="F33" s="21"/>
      <c r="G33" s="21"/>
      <c r="H33" s="22" t="e">
        <f t="shared" si="2"/>
        <v>#DIV/0!</v>
      </c>
      <c r="I33" s="23" t="e">
        <f t="shared" si="0"/>
        <v>#DIV/0!</v>
      </c>
      <c r="J33" s="21"/>
      <c r="K33" s="21"/>
      <c r="L33" s="24" t="e">
        <f t="shared" si="3"/>
        <v>#DIV/0!</v>
      </c>
      <c r="M33" s="25"/>
      <c r="N33" s="25"/>
    </row>
    <row r="34" spans="1:14" ht="14.25" x14ac:dyDescent="0.2">
      <c r="A34" s="27"/>
      <c r="B34" s="20">
        <f t="shared" si="1"/>
        <v>-1075667</v>
      </c>
      <c r="C34" s="21"/>
      <c r="D34" s="21"/>
      <c r="E34" s="21"/>
      <c r="F34" s="21"/>
      <c r="G34" s="21"/>
      <c r="H34" s="22" t="e">
        <f t="shared" si="2"/>
        <v>#DIV/0!</v>
      </c>
      <c r="I34" s="23" t="e">
        <f t="shared" si="0"/>
        <v>#DIV/0!</v>
      </c>
      <c r="J34" s="21"/>
      <c r="K34" s="21"/>
      <c r="L34" s="24" t="e">
        <f t="shared" si="3"/>
        <v>#DIV/0!</v>
      </c>
      <c r="M34" s="25"/>
      <c r="N34" s="25"/>
    </row>
    <row r="35" spans="1:14" ht="14.25" x14ac:dyDescent="0.2">
      <c r="A35" s="27"/>
      <c r="B35" s="20">
        <f t="shared" si="1"/>
        <v>-1075667</v>
      </c>
      <c r="C35" s="21"/>
      <c r="D35" s="21"/>
      <c r="E35" s="21"/>
      <c r="F35" s="21"/>
      <c r="G35" s="21"/>
      <c r="H35" s="22" t="e">
        <f t="shared" si="2"/>
        <v>#DIV/0!</v>
      </c>
      <c r="I35" s="23" t="e">
        <f t="shared" si="0"/>
        <v>#DIV/0!</v>
      </c>
      <c r="J35" s="21"/>
      <c r="K35" s="21"/>
      <c r="L35" s="24" t="e">
        <f t="shared" si="3"/>
        <v>#DIV/0!</v>
      </c>
      <c r="M35" s="25"/>
      <c r="N35" s="25"/>
    </row>
    <row r="36" spans="1:14" ht="14.25" x14ac:dyDescent="0.2">
      <c r="A36" s="27"/>
      <c r="B36" s="20">
        <f t="shared" si="1"/>
        <v>-1075667</v>
      </c>
      <c r="C36" s="21"/>
      <c r="D36" s="21"/>
      <c r="E36" s="21"/>
      <c r="F36" s="21"/>
      <c r="G36" s="21"/>
      <c r="H36" s="22" t="e">
        <f t="shared" si="2"/>
        <v>#DIV/0!</v>
      </c>
      <c r="I36" s="23" t="e">
        <f t="shared" si="0"/>
        <v>#DIV/0!</v>
      </c>
      <c r="J36" s="21"/>
      <c r="K36" s="21"/>
      <c r="L36" s="24" t="e">
        <f t="shared" si="3"/>
        <v>#DIV/0!</v>
      </c>
      <c r="M36" s="25"/>
      <c r="N36" s="25"/>
    </row>
    <row r="37" spans="1:14" ht="14.25" x14ac:dyDescent="0.2">
      <c r="A37" s="27"/>
      <c r="B37" s="20">
        <f t="shared" si="1"/>
        <v>-1075667</v>
      </c>
      <c r="C37" s="21"/>
      <c r="D37" s="21"/>
      <c r="E37" s="21"/>
      <c r="F37" s="21"/>
      <c r="G37" s="21"/>
      <c r="H37" s="22" t="e">
        <f t="shared" si="2"/>
        <v>#DIV/0!</v>
      </c>
      <c r="I37" s="23" t="e">
        <f t="shared" si="0"/>
        <v>#DIV/0!</v>
      </c>
      <c r="J37" s="21"/>
      <c r="K37" s="21"/>
      <c r="L37" s="24" t="e">
        <f t="shared" si="3"/>
        <v>#DIV/0!</v>
      </c>
      <c r="M37" s="25"/>
      <c r="N37" s="25"/>
    </row>
    <row r="38" spans="1:14" ht="14.25" x14ac:dyDescent="0.2">
      <c r="A38" s="27"/>
      <c r="B38" s="20">
        <f t="shared" si="1"/>
        <v>-1075667</v>
      </c>
      <c r="C38" s="21"/>
      <c r="D38" s="21"/>
      <c r="E38" s="21"/>
      <c r="F38" s="21"/>
      <c r="G38" s="21"/>
      <c r="H38" s="22" t="e">
        <f t="shared" si="2"/>
        <v>#DIV/0!</v>
      </c>
      <c r="I38" s="23" t="e">
        <f t="shared" si="0"/>
        <v>#DIV/0!</v>
      </c>
      <c r="J38" s="21"/>
      <c r="K38" s="21"/>
      <c r="L38" s="24" t="e">
        <f t="shared" ref="L38:L69" si="5">(K38-K39)/((C39-C38)*24)</f>
        <v>#DIV/0!</v>
      </c>
      <c r="M38" s="25"/>
      <c r="N38" s="25"/>
    </row>
    <row r="39" spans="1:14" ht="14.25" x14ac:dyDescent="0.2">
      <c r="A39" s="27"/>
      <c r="B39" s="20">
        <f t="shared" si="1"/>
        <v>-1075667</v>
      </c>
      <c r="C39" s="21"/>
      <c r="D39" s="21"/>
      <c r="E39" s="21"/>
      <c r="F39" s="21"/>
      <c r="G39" s="21"/>
      <c r="H39" s="22" t="e">
        <f t="shared" si="2"/>
        <v>#DIV/0!</v>
      </c>
      <c r="I39" s="23" t="e">
        <f t="shared" si="0"/>
        <v>#DIV/0!</v>
      </c>
      <c r="J39" s="21"/>
      <c r="K39" s="21"/>
      <c r="L39" s="24" t="e">
        <f t="shared" si="5"/>
        <v>#DIV/0!</v>
      </c>
      <c r="M39" s="25"/>
      <c r="N39" s="25"/>
    </row>
    <row r="40" spans="1:14" ht="14.25" x14ac:dyDescent="0.2">
      <c r="A40" s="27"/>
      <c r="B40" s="20">
        <f t="shared" si="1"/>
        <v>-1075667</v>
      </c>
      <c r="C40" s="21"/>
      <c r="D40" s="21"/>
      <c r="E40" s="21"/>
      <c r="F40" s="21"/>
      <c r="G40" s="21"/>
      <c r="H40" s="22" t="e">
        <f t="shared" si="2"/>
        <v>#DIV/0!</v>
      </c>
      <c r="I40" s="23" t="e">
        <f t="shared" si="0"/>
        <v>#DIV/0!</v>
      </c>
      <c r="J40" s="21"/>
      <c r="K40" s="21"/>
      <c r="L40" s="24" t="e">
        <f t="shared" si="5"/>
        <v>#DIV/0!</v>
      </c>
      <c r="M40" s="25"/>
      <c r="N40" s="25"/>
    </row>
    <row r="41" spans="1:14" ht="14.25" x14ac:dyDescent="0.2">
      <c r="A41" s="27"/>
      <c r="B41" s="20">
        <f t="shared" si="1"/>
        <v>-1075667</v>
      </c>
      <c r="C41" s="21"/>
      <c r="D41" s="21"/>
      <c r="E41" s="21"/>
      <c r="F41" s="21"/>
      <c r="G41" s="21"/>
      <c r="H41" s="22" t="e">
        <f t="shared" si="2"/>
        <v>#DIV/0!</v>
      </c>
      <c r="I41" s="23" t="e">
        <f t="shared" si="0"/>
        <v>#DIV/0!</v>
      </c>
      <c r="J41" s="21"/>
      <c r="K41" s="21"/>
      <c r="L41" s="24" t="e">
        <f t="shared" si="5"/>
        <v>#DIV/0!</v>
      </c>
      <c r="M41" s="25"/>
      <c r="N41" s="25"/>
    </row>
    <row r="42" spans="1:14" ht="14.25" x14ac:dyDescent="0.2">
      <c r="A42" s="27"/>
      <c r="B42" s="20">
        <f t="shared" si="1"/>
        <v>-1075667</v>
      </c>
      <c r="C42" s="21"/>
      <c r="D42" s="21"/>
      <c r="E42" s="21"/>
      <c r="F42" s="21"/>
      <c r="G42" s="21"/>
      <c r="H42" s="22" t="e">
        <f t="shared" si="2"/>
        <v>#DIV/0!</v>
      </c>
      <c r="I42" s="23" t="e">
        <f t="shared" si="0"/>
        <v>#DIV/0!</v>
      </c>
      <c r="J42" s="21"/>
      <c r="K42" s="21"/>
      <c r="L42" s="24" t="e">
        <f t="shared" si="5"/>
        <v>#DIV/0!</v>
      </c>
      <c r="M42" s="25"/>
      <c r="N42" s="25"/>
    </row>
    <row r="43" spans="1:14" ht="14.25" x14ac:dyDescent="0.2">
      <c r="A43" s="27"/>
      <c r="B43" s="20">
        <f t="shared" si="1"/>
        <v>-1075667</v>
      </c>
      <c r="C43" s="21"/>
      <c r="D43" s="21"/>
      <c r="E43" s="21"/>
      <c r="F43" s="21"/>
      <c r="G43" s="21"/>
      <c r="H43" s="22" t="e">
        <f t="shared" si="2"/>
        <v>#DIV/0!</v>
      </c>
      <c r="I43" s="23" t="e">
        <f t="shared" si="0"/>
        <v>#DIV/0!</v>
      </c>
      <c r="J43" s="21"/>
      <c r="K43" s="21"/>
      <c r="L43" s="24" t="e">
        <f t="shared" si="5"/>
        <v>#DIV/0!</v>
      </c>
      <c r="M43" s="25"/>
      <c r="N43" s="25"/>
    </row>
    <row r="44" spans="1:14" ht="14.25" x14ac:dyDescent="0.2">
      <c r="A44" s="27"/>
      <c r="B44" s="20">
        <f t="shared" si="1"/>
        <v>-1075667</v>
      </c>
      <c r="C44" s="21"/>
      <c r="D44" s="21"/>
      <c r="E44" s="21"/>
      <c r="F44" s="21"/>
      <c r="G44" s="21"/>
      <c r="H44" s="22" t="e">
        <f t="shared" si="2"/>
        <v>#DIV/0!</v>
      </c>
      <c r="I44" s="23" t="e">
        <f t="shared" si="0"/>
        <v>#DIV/0!</v>
      </c>
      <c r="J44" s="21"/>
      <c r="K44" s="21"/>
      <c r="L44" s="24" t="e">
        <f t="shared" si="5"/>
        <v>#DIV/0!</v>
      </c>
      <c r="M44" s="25"/>
      <c r="N44" s="25"/>
    </row>
    <row r="45" spans="1:14" ht="14.25" x14ac:dyDescent="0.2">
      <c r="A45" s="27"/>
      <c r="B45" s="20">
        <f t="shared" si="1"/>
        <v>-1075667</v>
      </c>
      <c r="C45" s="21"/>
      <c r="D45" s="21"/>
      <c r="E45" s="21"/>
      <c r="F45" s="21"/>
      <c r="G45" s="21"/>
      <c r="H45" s="22" t="e">
        <f t="shared" si="2"/>
        <v>#DIV/0!</v>
      </c>
      <c r="I45" s="23" t="e">
        <f t="shared" si="0"/>
        <v>#DIV/0!</v>
      </c>
      <c r="J45" s="21"/>
      <c r="K45" s="21"/>
      <c r="L45" s="24" t="e">
        <f t="shared" si="5"/>
        <v>#DIV/0!</v>
      </c>
      <c r="M45" s="25"/>
      <c r="N45" s="25"/>
    </row>
    <row r="46" spans="1:14" ht="14.25" x14ac:dyDescent="0.2">
      <c r="A46" s="27"/>
      <c r="B46" s="20">
        <f t="shared" si="1"/>
        <v>-1075667</v>
      </c>
      <c r="C46" s="21"/>
      <c r="D46" s="21"/>
      <c r="E46" s="21"/>
      <c r="F46" s="21"/>
      <c r="G46" s="21"/>
      <c r="H46" s="22" t="e">
        <f t="shared" si="2"/>
        <v>#DIV/0!</v>
      </c>
      <c r="I46" s="23" t="e">
        <f t="shared" si="0"/>
        <v>#DIV/0!</v>
      </c>
      <c r="J46" s="21"/>
      <c r="K46" s="21"/>
      <c r="L46" s="24" t="e">
        <f t="shared" si="5"/>
        <v>#DIV/0!</v>
      </c>
      <c r="M46" s="25"/>
      <c r="N46" s="25"/>
    </row>
    <row r="47" spans="1:14" ht="14.25" x14ac:dyDescent="0.2">
      <c r="A47" s="27"/>
      <c r="B47" s="20">
        <f t="shared" si="1"/>
        <v>-1075667</v>
      </c>
      <c r="C47" s="21"/>
      <c r="D47" s="21"/>
      <c r="E47" s="21"/>
      <c r="F47" s="21"/>
      <c r="G47" s="21"/>
      <c r="H47" s="22" t="e">
        <f t="shared" si="2"/>
        <v>#DIV/0!</v>
      </c>
      <c r="I47" s="23" t="e">
        <f t="shared" si="0"/>
        <v>#DIV/0!</v>
      </c>
      <c r="J47" s="21"/>
      <c r="K47" s="21"/>
      <c r="L47" s="24" t="e">
        <f t="shared" si="5"/>
        <v>#DIV/0!</v>
      </c>
      <c r="M47" s="25"/>
      <c r="N47" s="25"/>
    </row>
    <row r="48" spans="1:14" ht="14.25" x14ac:dyDescent="0.2">
      <c r="A48" s="27"/>
      <c r="B48" s="20">
        <f t="shared" si="1"/>
        <v>-1075667</v>
      </c>
      <c r="C48" s="21"/>
      <c r="D48" s="21"/>
      <c r="E48" s="21"/>
      <c r="F48" s="21"/>
      <c r="G48" s="21"/>
      <c r="H48" s="22" t="e">
        <f t="shared" si="2"/>
        <v>#DIV/0!</v>
      </c>
      <c r="I48" s="23" t="e">
        <f t="shared" si="0"/>
        <v>#DIV/0!</v>
      </c>
      <c r="J48" s="21"/>
      <c r="K48" s="21"/>
      <c r="L48" s="24" t="e">
        <f t="shared" si="5"/>
        <v>#DIV/0!</v>
      </c>
      <c r="M48" s="25"/>
      <c r="N48" s="25"/>
    </row>
    <row r="49" spans="1:14" ht="14.25" x14ac:dyDescent="0.2">
      <c r="A49" s="27"/>
      <c r="B49" s="20">
        <f t="shared" si="1"/>
        <v>-1075667</v>
      </c>
      <c r="C49" s="21"/>
      <c r="D49" s="21"/>
      <c r="E49" s="21"/>
      <c r="F49" s="21"/>
      <c r="G49" s="21"/>
      <c r="H49" s="22" t="e">
        <f t="shared" si="2"/>
        <v>#DIV/0!</v>
      </c>
      <c r="I49" s="23" t="e">
        <f t="shared" si="0"/>
        <v>#DIV/0!</v>
      </c>
      <c r="J49" s="21"/>
      <c r="K49" s="21"/>
      <c r="L49" s="24" t="e">
        <f t="shared" si="5"/>
        <v>#DIV/0!</v>
      </c>
      <c r="M49" s="25"/>
      <c r="N49" s="25"/>
    </row>
    <row r="50" spans="1:14" ht="14.25" x14ac:dyDescent="0.2">
      <c r="A50" s="27"/>
      <c r="B50" s="20">
        <f t="shared" si="1"/>
        <v>-1075667</v>
      </c>
      <c r="C50" s="21"/>
      <c r="D50" s="21"/>
      <c r="E50" s="21"/>
      <c r="F50" s="21"/>
      <c r="G50" s="21"/>
      <c r="H50" s="22" t="e">
        <f t="shared" si="2"/>
        <v>#DIV/0!</v>
      </c>
      <c r="I50" s="23" t="e">
        <f t="shared" si="0"/>
        <v>#DIV/0!</v>
      </c>
      <c r="J50" s="21"/>
      <c r="K50" s="21"/>
      <c r="L50" s="24" t="e">
        <f t="shared" si="5"/>
        <v>#DIV/0!</v>
      </c>
      <c r="M50" s="25"/>
      <c r="N50" s="25"/>
    </row>
    <row r="51" spans="1:14" ht="14.25" x14ac:dyDescent="0.2">
      <c r="A51" s="27"/>
      <c r="B51" s="20">
        <f t="shared" si="1"/>
        <v>-1075667</v>
      </c>
      <c r="C51" s="21"/>
      <c r="D51" s="21"/>
      <c r="E51" s="21"/>
      <c r="F51" s="21"/>
      <c r="G51" s="21"/>
      <c r="H51" s="22" t="e">
        <f t="shared" si="2"/>
        <v>#DIV/0!</v>
      </c>
      <c r="I51" s="23" t="e">
        <f t="shared" si="0"/>
        <v>#DIV/0!</v>
      </c>
      <c r="J51" s="21"/>
      <c r="K51" s="21"/>
      <c r="L51" s="24" t="e">
        <f t="shared" si="5"/>
        <v>#DIV/0!</v>
      </c>
      <c r="M51" s="25"/>
      <c r="N51" s="25"/>
    </row>
    <row r="52" spans="1:14" ht="14.25" x14ac:dyDescent="0.2">
      <c r="A52" s="27"/>
      <c r="B52" s="20">
        <f t="shared" si="1"/>
        <v>-1075667</v>
      </c>
      <c r="C52" s="21"/>
      <c r="D52" s="21"/>
      <c r="E52" s="21"/>
      <c r="F52" s="21"/>
      <c r="G52" s="21"/>
      <c r="H52" s="22" t="e">
        <f t="shared" si="2"/>
        <v>#DIV/0!</v>
      </c>
      <c r="I52" s="23" t="e">
        <f t="shared" si="0"/>
        <v>#DIV/0!</v>
      </c>
      <c r="J52" s="21"/>
      <c r="K52" s="21"/>
      <c r="L52" s="24" t="e">
        <f t="shared" si="5"/>
        <v>#DIV/0!</v>
      </c>
      <c r="M52" s="25"/>
      <c r="N52" s="25"/>
    </row>
    <row r="53" spans="1:14" ht="14.25" x14ac:dyDescent="0.2">
      <c r="A53" s="27"/>
      <c r="B53" s="20">
        <f t="shared" si="1"/>
        <v>-1075667</v>
      </c>
      <c r="C53" s="21"/>
      <c r="D53" s="21"/>
      <c r="E53" s="21"/>
      <c r="F53" s="21"/>
      <c r="G53" s="21"/>
      <c r="H53" s="22" t="e">
        <f t="shared" si="2"/>
        <v>#DIV/0!</v>
      </c>
      <c r="I53" s="23" t="e">
        <f t="shared" si="0"/>
        <v>#DIV/0!</v>
      </c>
      <c r="J53" s="21"/>
      <c r="K53" s="21"/>
      <c r="L53" s="24" t="e">
        <f t="shared" si="5"/>
        <v>#DIV/0!</v>
      </c>
      <c r="M53" s="25"/>
      <c r="N53" s="25"/>
    </row>
    <row r="54" spans="1:14" ht="14.25" x14ac:dyDescent="0.2">
      <c r="A54" s="27"/>
      <c r="B54" s="20">
        <f t="shared" si="1"/>
        <v>-1075667</v>
      </c>
      <c r="C54" s="21"/>
      <c r="D54" s="21"/>
      <c r="E54" s="21"/>
      <c r="F54" s="21"/>
      <c r="G54" s="21"/>
      <c r="H54" s="22" t="e">
        <f t="shared" si="2"/>
        <v>#DIV/0!</v>
      </c>
      <c r="I54" s="23" t="e">
        <f t="shared" si="0"/>
        <v>#DIV/0!</v>
      </c>
      <c r="J54" s="21"/>
      <c r="K54" s="21"/>
      <c r="L54" s="24" t="e">
        <f t="shared" si="5"/>
        <v>#DIV/0!</v>
      </c>
      <c r="M54" s="25"/>
      <c r="N54" s="25"/>
    </row>
    <row r="55" spans="1:14" ht="14.25" x14ac:dyDescent="0.2">
      <c r="A55" s="27"/>
      <c r="B55" s="20">
        <f t="shared" si="1"/>
        <v>-1075667</v>
      </c>
      <c r="C55" s="21"/>
      <c r="D55" s="21"/>
      <c r="E55" s="21"/>
      <c r="F55" s="21"/>
      <c r="G55" s="21"/>
      <c r="H55" s="22" t="e">
        <f t="shared" si="2"/>
        <v>#DIV/0!</v>
      </c>
      <c r="I55" s="23" t="e">
        <f t="shared" si="0"/>
        <v>#DIV/0!</v>
      </c>
      <c r="J55" s="21"/>
      <c r="K55" s="21"/>
      <c r="L55" s="24" t="e">
        <f t="shared" si="5"/>
        <v>#DIV/0!</v>
      </c>
      <c r="M55" s="25"/>
      <c r="N55" s="25"/>
    </row>
    <row r="56" spans="1:14" ht="14.25" x14ac:dyDescent="0.2">
      <c r="A56" s="27"/>
      <c r="B56" s="20">
        <f t="shared" si="1"/>
        <v>-1075667</v>
      </c>
      <c r="C56" s="21"/>
      <c r="D56" s="21"/>
      <c r="E56" s="21"/>
      <c r="F56" s="21"/>
      <c r="G56" s="21"/>
      <c r="H56" s="22" t="e">
        <f t="shared" si="2"/>
        <v>#DIV/0!</v>
      </c>
      <c r="I56" s="23" t="e">
        <f t="shared" si="0"/>
        <v>#DIV/0!</v>
      </c>
      <c r="J56" s="21"/>
      <c r="K56" s="21"/>
      <c r="L56" s="24" t="e">
        <f t="shared" si="5"/>
        <v>#DIV/0!</v>
      </c>
      <c r="M56" s="25"/>
      <c r="N56" s="25"/>
    </row>
    <row r="57" spans="1:14" ht="14.25" x14ac:dyDescent="0.2">
      <c r="A57" s="27"/>
      <c r="B57" s="20">
        <f t="shared" si="1"/>
        <v>-1075667</v>
      </c>
      <c r="C57" s="21"/>
      <c r="D57" s="21"/>
      <c r="E57" s="21"/>
      <c r="F57" s="21"/>
      <c r="G57" s="21"/>
      <c r="H57" s="22" t="e">
        <f t="shared" si="2"/>
        <v>#DIV/0!</v>
      </c>
      <c r="I57" s="23" t="e">
        <f t="shared" si="0"/>
        <v>#DIV/0!</v>
      </c>
      <c r="J57" s="21"/>
      <c r="K57" s="21"/>
      <c r="L57" s="24" t="e">
        <f t="shared" si="5"/>
        <v>#DIV/0!</v>
      </c>
      <c r="M57" s="25"/>
      <c r="N57" s="25"/>
    </row>
    <row r="58" spans="1:14" ht="14.25" x14ac:dyDescent="0.2">
      <c r="A58" s="27"/>
      <c r="B58" s="20">
        <f t="shared" si="1"/>
        <v>-1075667</v>
      </c>
      <c r="C58" s="21"/>
      <c r="D58" s="21"/>
      <c r="E58" s="21"/>
      <c r="F58" s="21"/>
      <c r="G58" s="21"/>
      <c r="H58" s="22" t="e">
        <f t="shared" si="2"/>
        <v>#DIV/0!</v>
      </c>
      <c r="I58" s="23" t="e">
        <f t="shared" si="0"/>
        <v>#DIV/0!</v>
      </c>
      <c r="J58" s="21"/>
      <c r="K58" s="21"/>
      <c r="L58" s="24" t="e">
        <f t="shared" si="5"/>
        <v>#DIV/0!</v>
      </c>
      <c r="M58" s="25"/>
      <c r="N58" s="25"/>
    </row>
    <row r="59" spans="1:14" ht="14.25" x14ac:dyDescent="0.2">
      <c r="A59" s="27"/>
      <c r="B59" s="20">
        <f t="shared" si="1"/>
        <v>-1075667</v>
      </c>
      <c r="C59" s="21"/>
      <c r="D59" s="21"/>
      <c r="E59" s="21"/>
      <c r="F59" s="21"/>
      <c r="G59" s="21"/>
      <c r="H59" s="22" t="e">
        <f t="shared" si="2"/>
        <v>#DIV/0!</v>
      </c>
      <c r="I59" s="23" t="e">
        <f t="shared" si="0"/>
        <v>#DIV/0!</v>
      </c>
      <c r="J59" s="21"/>
      <c r="K59" s="21"/>
      <c r="L59" s="24" t="e">
        <f t="shared" si="5"/>
        <v>#DIV/0!</v>
      </c>
      <c r="M59" s="25"/>
      <c r="N59" s="25"/>
    </row>
    <row r="60" spans="1:14" ht="14.25" x14ac:dyDescent="0.2">
      <c r="A60" s="27"/>
      <c r="B60" s="20">
        <f t="shared" si="1"/>
        <v>-1075667</v>
      </c>
      <c r="C60" s="21"/>
      <c r="D60" s="21"/>
      <c r="E60" s="21"/>
      <c r="F60" s="21"/>
      <c r="G60" s="21"/>
      <c r="H60" s="22" t="e">
        <f t="shared" si="2"/>
        <v>#DIV/0!</v>
      </c>
      <c r="I60" s="23" t="e">
        <f t="shared" si="0"/>
        <v>#DIV/0!</v>
      </c>
      <c r="J60" s="21"/>
      <c r="K60" s="21"/>
      <c r="L60" s="24" t="e">
        <f t="shared" si="5"/>
        <v>#DIV/0!</v>
      </c>
      <c r="M60" s="25"/>
      <c r="N60" s="25"/>
    </row>
    <row r="61" spans="1:14" ht="14.25" x14ac:dyDescent="0.2">
      <c r="A61" s="27"/>
      <c r="B61" s="20">
        <f t="shared" si="1"/>
        <v>-1075667</v>
      </c>
      <c r="C61" s="21"/>
      <c r="D61" s="21"/>
      <c r="E61" s="21"/>
      <c r="F61" s="21"/>
      <c r="G61" s="21"/>
      <c r="H61" s="22" t="e">
        <f t="shared" si="2"/>
        <v>#DIV/0!</v>
      </c>
      <c r="I61" s="23" t="e">
        <f t="shared" si="0"/>
        <v>#DIV/0!</v>
      </c>
      <c r="J61" s="21"/>
      <c r="K61" s="21"/>
      <c r="L61" s="24" t="e">
        <f t="shared" si="5"/>
        <v>#DIV/0!</v>
      </c>
      <c r="M61" s="25"/>
      <c r="N61" s="25"/>
    </row>
    <row r="62" spans="1:14" ht="14.25" x14ac:dyDescent="0.2">
      <c r="A62" s="27"/>
      <c r="B62" s="20">
        <f t="shared" si="1"/>
        <v>-1075667</v>
      </c>
      <c r="C62" s="21"/>
      <c r="D62" s="21"/>
      <c r="E62" s="21"/>
      <c r="F62" s="21"/>
      <c r="G62" s="21"/>
      <c r="H62" s="22" t="e">
        <f t="shared" si="2"/>
        <v>#DIV/0!</v>
      </c>
      <c r="I62" s="23" t="e">
        <f t="shared" si="0"/>
        <v>#DIV/0!</v>
      </c>
      <c r="J62" s="21"/>
      <c r="K62" s="21"/>
      <c r="L62" s="24" t="e">
        <f t="shared" si="5"/>
        <v>#DIV/0!</v>
      </c>
      <c r="M62" s="25"/>
      <c r="N62" s="25"/>
    </row>
    <row r="63" spans="1:14" ht="14.25" x14ac:dyDescent="0.2">
      <c r="A63" s="27"/>
      <c r="B63" s="20">
        <f t="shared" si="1"/>
        <v>-1075667</v>
      </c>
      <c r="C63" s="21"/>
      <c r="D63" s="21"/>
      <c r="E63" s="21"/>
      <c r="F63" s="21"/>
      <c r="G63" s="21"/>
      <c r="H63" s="22" t="e">
        <f t="shared" si="2"/>
        <v>#DIV/0!</v>
      </c>
      <c r="I63" s="23" t="e">
        <f t="shared" si="0"/>
        <v>#DIV/0!</v>
      </c>
      <c r="J63" s="21"/>
      <c r="K63" s="21"/>
      <c r="L63" s="24" t="e">
        <f t="shared" si="5"/>
        <v>#DIV/0!</v>
      </c>
      <c r="M63" s="25"/>
      <c r="N63" s="25"/>
    </row>
    <row r="64" spans="1:14" ht="14.25" x14ac:dyDescent="0.2">
      <c r="A64" s="27"/>
      <c r="B64" s="20">
        <f t="shared" si="1"/>
        <v>-1075667</v>
      </c>
      <c r="C64" s="21"/>
      <c r="D64" s="21"/>
      <c r="E64" s="21"/>
      <c r="F64" s="21"/>
      <c r="G64" s="21"/>
      <c r="H64" s="22" t="e">
        <f t="shared" si="2"/>
        <v>#DIV/0!</v>
      </c>
      <c r="I64" s="23" t="e">
        <f t="shared" si="0"/>
        <v>#DIV/0!</v>
      </c>
      <c r="J64" s="21"/>
      <c r="K64" s="21"/>
      <c r="L64" s="24" t="e">
        <f t="shared" si="5"/>
        <v>#DIV/0!</v>
      </c>
      <c r="M64" s="25"/>
      <c r="N64" s="25"/>
    </row>
    <row r="65" spans="1:14" ht="14.25" x14ac:dyDescent="0.2">
      <c r="A65" s="27"/>
      <c r="B65" s="20">
        <f t="shared" si="1"/>
        <v>-1075667</v>
      </c>
      <c r="C65" s="21"/>
      <c r="D65" s="21"/>
      <c r="E65" s="21"/>
      <c r="F65" s="21"/>
      <c r="G65" s="21"/>
      <c r="H65" s="22" t="e">
        <f t="shared" si="2"/>
        <v>#DIV/0!</v>
      </c>
      <c r="I65" s="23" t="e">
        <f t="shared" si="0"/>
        <v>#DIV/0!</v>
      </c>
      <c r="J65" s="21"/>
      <c r="K65" s="21"/>
      <c r="L65" s="24" t="e">
        <f t="shared" si="5"/>
        <v>#DIV/0!</v>
      </c>
      <c r="M65" s="25"/>
      <c r="N65" s="25"/>
    </row>
    <row r="66" spans="1:14" ht="14.25" x14ac:dyDescent="0.2">
      <c r="A66" s="27"/>
      <c r="B66" s="20">
        <f t="shared" si="1"/>
        <v>-1075667</v>
      </c>
      <c r="C66" s="21"/>
      <c r="D66" s="21"/>
      <c r="E66" s="21"/>
      <c r="F66" s="21"/>
      <c r="G66" s="21"/>
      <c r="H66" s="22" t="e">
        <f t="shared" si="2"/>
        <v>#DIV/0!</v>
      </c>
      <c r="I66" s="23" t="e">
        <f t="shared" si="0"/>
        <v>#DIV/0!</v>
      </c>
      <c r="J66" s="21"/>
      <c r="K66" s="21"/>
      <c r="L66" s="24" t="e">
        <f t="shared" si="5"/>
        <v>#DIV/0!</v>
      </c>
      <c r="M66" s="25"/>
      <c r="N66" s="25"/>
    </row>
    <row r="67" spans="1:14" ht="14.25" x14ac:dyDescent="0.2">
      <c r="A67" s="27"/>
      <c r="B67" s="20">
        <f t="shared" si="1"/>
        <v>-1075667</v>
      </c>
      <c r="C67" s="21"/>
      <c r="D67" s="21"/>
      <c r="E67" s="21"/>
      <c r="F67" s="21"/>
      <c r="G67" s="21"/>
      <c r="H67" s="22" t="e">
        <f t="shared" si="2"/>
        <v>#DIV/0!</v>
      </c>
      <c r="I67" s="23" t="e">
        <f t="shared" si="0"/>
        <v>#DIV/0!</v>
      </c>
      <c r="J67" s="21"/>
      <c r="K67" s="21"/>
      <c r="L67" s="24" t="e">
        <f t="shared" si="5"/>
        <v>#DIV/0!</v>
      </c>
      <c r="M67" s="25"/>
      <c r="N67" s="25"/>
    </row>
    <row r="68" spans="1:14" ht="14.25" x14ac:dyDescent="0.2">
      <c r="A68" s="27"/>
      <c r="B68" s="20">
        <f t="shared" si="1"/>
        <v>-1075667</v>
      </c>
      <c r="C68" s="21"/>
      <c r="D68" s="21"/>
      <c r="E68" s="21"/>
      <c r="F68" s="21"/>
      <c r="G68" s="21"/>
      <c r="H68" s="22" t="e">
        <f t="shared" si="2"/>
        <v>#DIV/0!</v>
      </c>
      <c r="I68" s="23" t="e">
        <f t="shared" si="0"/>
        <v>#DIV/0!</v>
      </c>
      <c r="J68" s="21"/>
      <c r="K68" s="21"/>
      <c r="L68" s="24" t="e">
        <f t="shared" si="5"/>
        <v>#DIV/0!</v>
      </c>
      <c r="M68" s="25"/>
      <c r="N68" s="25"/>
    </row>
    <row r="69" spans="1:14" ht="14.25" x14ac:dyDescent="0.2">
      <c r="A69" s="27"/>
      <c r="B69" s="20">
        <f t="shared" si="1"/>
        <v>-1075667</v>
      </c>
      <c r="C69" s="21"/>
      <c r="D69" s="21"/>
      <c r="E69" s="21"/>
      <c r="F69" s="21"/>
      <c r="G69" s="21"/>
      <c r="H69" s="22" t="e">
        <f t="shared" si="2"/>
        <v>#DIV/0!</v>
      </c>
      <c r="I69" s="23" t="e">
        <f t="shared" si="0"/>
        <v>#DIV/0!</v>
      </c>
      <c r="J69" s="21"/>
      <c r="K69" s="21"/>
      <c r="L69" s="24" t="e">
        <f t="shared" si="5"/>
        <v>#DIV/0!</v>
      </c>
      <c r="M69" s="25"/>
      <c r="N69" s="25"/>
    </row>
    <row r="70" spans="1:14" ht="14.25" x14ac:dyDescent="0.2">
      <c r="A70" s="27"/>
      <c r="B70" s="20">
        <f t="shared" si="1"/>
        <v>-1075667</v>
      </c>
      <c r="C70" s="21"/>
      <c r="D70" s="21"/>
      <c r="E70" s="21"/>
      <c r="F70" s="21"/>
      <c r="G70" s="21"/>
      <c r="H70" s="22" t="e">
        <f t="shared" si="2"/>
        <v>#DIV/0!</v>
      </c>
      <c r="I70" s="23" t="e">
        <f t="shared" si="0"/>
        <v>#DIV/0!</v>
      </c>
      <c r="J70" s="21"/>
      <c r="K70" s="21"/>
      <c r="L70" s="24" t="e">
        <f t="shared" ref="L70:L101" si="6">(K70-K71)/((C71-C70)*24)</f>
        <v>#DIV/0!</v>
      </c>
      <c r="M70" s="25"/>
      <c r="N70" s="25"/>
    </row>
    <row r="71" spans="1:14" ht="14.25" x14ac:dyDescent="0.2">
      <c r="A71" s="27"/>
      <c r="B71" s="20">
        <f t="shared" si="1"/>
        <v>-1075667</v>
      </c>
      <c r="C71" s="21"/>
      <c r="D71" s="21"/>
      <c r="E71" s="21"/>
      <c r="F71" s="21"/>
      <c r="G71" s="21"/>
      <c r="H71" s="22" t="e">
        <f t="shared" si="2"/>
        <v>#DIV/0!</v>
      </c>
      <c r="I71" s="23" t="e">
        <f t="shared" si="0"/>
        <v>#DIV/0!</v>
      </c>
      <c r="J71" s="21"/>
      <c r="K71" s="21"/>
      <c r="L71" s="24" t="e">
        <f t="shared" si="6"/>
        <v>#DIV/0!</v>
      </c>
      <c r="M71" s="25"/>
      <c r="N71" s="25"/>
    </row>
    <row r="72" spans="1:14" ht="14.25" x14ac:dyDescent="0.2">
      <c r="A72" s="27"/>
      <c r="B72" s="20">
        <f t="shared" si="1"/>
        <v>-1075667</v>
      </c>
      <c r="C72" s="21"/>
      <c r="D72" s="21"/>
      <c r="E72" s="21"/>
      <c r="F72" s="21"/>
      <c r="G72" s="21"/>
      <c r="H72" s="22" t="e">
        <f t="shared" si="2"/>
        <v>#DIV/0!</v>
      </c>
      <c r="I72" s="23" t="e">
        <f t="shared" si="0"/>
        <v>#DIV/0!</v>
      </c>
      <c r="J72" s="21"/>
      <c r="K72" s="21"/>
      <c r="L72" s="24" t="e">
        <f t="shared" si="6"/>
        <v>#DIV/0!</v>
      </c>
      <c r="M72" s="25"/>
      <c r="N72" s="25"/>
    </row>
    <row r="73" spans="1:14" ht="14.25" x14ac:dyDescent="0.2">
      <c r="A73" s="27"/>
      <c r="B73" s="20">
        <f t="shared" si="1"/>
        <v>-1075667</v>
      </c>
      <c r="C73" s="21"/>
      <c r="D73" s="21"/>
      <c r="E73" s="21"/>
      <c r="F73" s="21"/>
      <c r="G73" s="21"/>
      <c r="H73" s="22" t="e">
        <f t="shared" si="2"/>
        <v>#DIV/0!</v>
      </c>
      <c r="I73" s="23" t="e">
        <f t="shared" si="0"/>
        <v>#DIV/0!</v>
      </c>
      <c r="J73" s="21"/>
      <c r="K73" s="21"/>
      <c r="L73" s="24" t="e">
        <f t="shared" si="6"/>
        <v>#DIV/0!</v>
      </c>
      <c r="M73" s="25"/>
      <c r="N73" s="25"/>
    </row>
    <row r="74" spans="1:14" ht="14.25" x14ac:dyDescent="0.2">
      <c r="A74" s="27"/>
      <c r="B74" s="20">
        <f t="shared" si="1"/>
        <v>-1075667</v>
      </c>
      <c r="C74" s="21"/>
      <c r="D74" s="21"/>
      <c r="E74" s="21"/>
      <c r="F74" s="21"/>
      <c r="G74" s="21"/>
      <c r="H74" s="22" t="e">
        <f t="shared" si="2"/>
        <v>#DIV/0!</v>
      </c>
      <c r="I74" s="23" t="e">
        <f t="shared" si="0"/>
        <v>#DIV/0!</v>
      </c>
      <c r="J74" s="21"/>
      <c r="K74" s="21"/>
      <c r="L74" s="24" t="e">
        <f t="shared" si="6"/>
        <v>#DIV/0!</v>
      </c>
      <c r="M74" s="25"/>
      <c r="N74" s="25"/>
    </row>
    <row r="75" spans="1:14" ht="14.25" x14ac:dyDescent="0.2">
      <c r="A75" s="27"/>
      <c r="B75" s="20">
        <f t="shared" si="1"/>
        <v>-1075667</v>
      </c>
      <c r="C75" s="21"/>
      <c r="D75" s="21"/>
      <c r="E75" s="21"/>
      <c r="F75" s="21"/>
      <c r="G75" s="21"/>
      <c r="H75" s="22" t="e">
        <f t="shared" si="2"/>
        <v>#DIV/0!</v>
      </c>
      <c r="I75" s="23" t="e">
        <f t="shared" si="0"/>
        <v>#DIV/0!</v>
      </c>
      <c r="J75" s="21"/>
      <c r="K75" s="21"/>
      <c r="L75" s="24" t="e">
        <f t="shared" si="6"/>
        <v>#DIV/0!</v>
      </c>
      <c r="M75" s="25"/>
      <c r="N75" s="25"/>
    </row>
    <row r="76" spans="1:14" ht="14.25" x14ac:dyDescent="0.2">
      <c r="A76" s="27"/>
      <c r="B76" s="20">
        <f t="shared" si="1"/>
        <v>-1075667</v>
      </c>
      <c r="C76" s="21"/>
      <c r="D76" s="21"/>
      <c r="E76" s="21"/>
      <c r="F76" s="21"/>
      <c r="G76" s="21"/>
      <c r="H76" s="22" t="e">
        <f t="shared" si="2"/>
        <v>#DIV/0!</v>
      </c>
      <c r="I76" s="23" t="e">
        <f t="shared" si="0"/>
        <v>#DIV/0!</v>
      </c>
      <c r="J76" s="21"/>
      <c r="K76" s="21"/>
      <c r="L76" s="24" t="e">
        <f t="shared" si="6"/>
        <v>#DIV/0!</v>
      </c>
      <c r="M76" s="25"/>
      <c r="N76" s="25"/>
    </row>
    <row r="77" spans="1:14" ht="14.25" x14ac:dyDescent="0.2">
      <c r="A77" s="27"/>
      <c r="B77" s="20">
        <f t="shared" si="1"/>
        <v>-1075667</v>
      </c>
      <c r="C77" s="21"/>
      <c r="D77" s="21"/>
      <c r="E77" s="21"/>
      <c r="F77" s="21"/>
      <c r="G77" s="21"/>
      <c r="H77" s="22" t="e">
        <f t="shared" si="2"/>
        <v>#DIV/0!</v>
      </c>
      <c r="I77" s="23" t="e">
        <f t="shared" si="0"/>
        <v>#DIV/0!</v>
      </c>
      <c r="J77" s="21"/>
      <c r="K77" s="21"/>
      <c r="L77" s="24" t="e">
        <f t="shared" si="6"/>
        <v>#DIV/0!</v>
      </c>
      <c r="M77" s="25"/>
      <c r="N77" s="25"/>
    </row>
    <row r="78" spans="1:14" ht="14.25" x14ac:dyDescent="0.2">
      <c r="A78" s="27"/>
      <c r="B78" s="20">
        <f t="shared" si="1"/>
        <v>-1075667</v>
      </c>
      <c r="C78" s="21"/>
      <c r="D78" s="21"/>
      <c r="E78" s="21"/>
      <c r="F78" s="21"/>
      <c r="G78" s="21"/>
      <c r="H78" s="22" t="e">
        <f t="shared" si="2"/>
        <v>#DIV/0!</v>
      </c>
      <c r="I78" s="23" t="e">
        <f t="shared" si="0"/>
        <v>#DIV/0!</v>
      </c>
      <c r="J78" s="21"/>
      <c r="K78" s="21"/>
      <c r="L78" s="24" t="e">
        <f t="shared" si="6"/>
        <v>#DIV/0!</v>
      </c>
      <c r="M78" s="25"/>
      <c r="N78" s="25"/>
    </row>
    <row r="79" spans="1:14" ht="14.25" x14ac:dyDescent="0.2">
      <c r="A79" s="27"/>
      <c r="B79" s="20">
        <f t="shared" si="1"/>
        <v>-1075667</v>
      </c>
      <c r="C79" s="21"/>
      <c r="D79" s="21"/>
      <c r="E79" s="21"/>
      <c r="F79" s="21"/>
      <c r="G79" s="21"/>
      <c r="H79" s="22" t="e">
        <f t="shared" si="2"/>
        <v>#DIV/0!</v>
      </c>
      <c r="I79" s="23" t="e">
        <f t="shared" si="0"/>
        <v>#DIV/0!</v>
      </c>
      <c r="J79" s="21"/>
      <c r="K79" s="21"/>
      <c r="L79" s="24" t="e">
        <f t="shared" si="6"/>
        <v>#DIV/0!</v>
      </c>
      <c r="M79" s="25"/>
      <c r="N79" s="25"/>
    </row>
    <row r="80" spans="1:14" ht="14.25" x14ac:dyDescent="0.2">
      <c r="A80" s="27"/>
      <c r="B80" s="20">
        <f t="shared" si="1"/>
        <v>-1075667</v>
      </c>
      <c r="C80" s="21"/>
      <c r="D80" s="21"/>
      <c r="E80" s="21"/>
      <c r="F80" s="21"/>
      <c r="G80" s="21"/>
      <c r="H80" s="22" t="e">
        <f t="shared" si="2"/>
        <v>#DIV/0!</v>
      </c>
      <c r="I80" s="23" t="e">
        <f t="shared" si="0"/>
        <v>#DIV/0!</v>
      </c>
      <c r="J80" s="21"/>
      <c r="K80" s="21"/>
      <c r="L80" s="24" t="e">
        <f t="shared" si="6"/>
        <v>#DIV/0!</v>
      </c>
      <c r="M80" s="25"/>
      <c r="N80" s="25"/>
    </row>
    <row r="81" spans="1:14" ht="14.25" x14ac:dyDescent="0.2">
      <c r="A81" s="27"/>
      <c r="B81" s="20">
        <f t="shared" si="1"/>
        <v>-1075667</v>
      </c>
      <c r="C81" s="21"/>
      <c r="D81" s="21"/>
      <c r="E81" s="21"/>
      <c r="F81" s="21"/>
      <c r="G81" s="21"/>
      <c r="H81" s="22" t="e">
        <f t="shared" si="2"/>
        <v>#DIV/0!</v>
      </c>
      <c r="I81" s="23" t="e">
        <f t="shared" si="0"/>
        <v>#DIV/0!</v>
      </c>
      <c r="J81" s="21"/>
      <c r="K81" s="21"/>
      <c r="L81" s="24" t="e">
        <f t="shared" si="6"/>
        <v>#DIV/0!</v>
      </c>
      <c r="M81" s="25"/>
      <c r="N81" s="25"/>
    </row>
    <row r="82" spans="1:14" ht="14.25" x14ac:dyDescent="0.2">
      <c r="A82" s="27"/>
      <c r="B82" s="20">
        <f t="shared" si="1"/>
        <v>-1075667</v>
      </c>
      <c r="C82" s="21"/>
      <c r="D82" s="21"/>
      <c r="E82" s="21"/>
      <c r="F82" s="21"/>
      <c r="G82" s="21"/>
      <c r="H82" s="22" t="e">
        <f t="shared" si="2"/>
        <v>#DIV/0!</v>
      </c>
      <c r="I82" s="23" t="e">
        <f t="shared" si="0"/>
        <v>#DIV/0!</v>
      </c>
      <c r="J82" s="21"/>
      <c r="K82" s="21"/>
      <c r="L82" s="24" t="e">
        <f t="shared" si="6"/>
        <v>#DIV/0!</v>
      </c>
      <c r="M82" s="25"/>
      <c r="N82" s="25"/>
    </row>
    <row r="83" spans="1:14" ht="14.25" x14ac:dyDescent="0.2">
      <c r="A83" s="27"/>
      <c r="B83" s="20">
        <f t="shared" si="1"/>
        <v>-1075667</v>
      </c>
      <c r="C83" s="21"/>
      <c r="D83" s="21"/>
      <c r="E83" s="21"/>
      <c r="F83" s="21"/>
      <c r="G83" s="21"/>
      <c r="H83" s="22" t="e">
        <f t="shared" si="2"/>
        <v>#DIV/0!</v>
      </c>
      <c r="I83" s="23" t="e">
        <f t="shared" si="0"/>
        <v>#DIV/0!</v>
      </c>
      <c r="J83" s="21"/>
      <c r="K83" s="21"/>
      <c r="L83" s="24" t="e">
        <f t="shared" si="6"/>
        <v>#DIV/0!</v>
      </c>
      <c r="M83" s="25"/>
      <c r="N83" s="25"/>
    </row>
    <row r="84" spans="1:14" ht="14.25" x14ac:dyDescent="0.2">
      <c r="A84" s="27"/>
      <c r="B84" s="20">
        <f t="shared" si="1"/>
        <v>-1075667</v>
      </c>
      <c r="C84" s="21"/>
      <c r="D84" s="21"/>
      <c r="E84" s="21"/>
      <c r="F84" s="21"/>
      <c r="G84" s="21"/>
      <c r="H84" s="22" t="e">
        <f t="shared" si="2"/>
        <v>#DIV/0!</v>
      </c>
      <c r="I84" s="23" t="e">
        <f t="shared" si="0"/>
        <v>#DIV/0!</v>
      </c>
      <c r="J84" s="21"/>
      <c r="K84" s="21"/>
      <c r="L84" s="24" t="e">
        <f t="shared" si="6"/>
        <v>#DIV/0!</v>
      </c>
      <c r="M84" s="25"/>
      <c r="N84" s="25"/>
    </row>
    <row r="85" spans="1:14" ht="14.25" x14ac:dyDescent="0.2">
      <c r="A85" s="27"/>
      <c r="B85" s="20">
        <f t="shared" si="1"/>
        <v>-1075667</v>
      </c>
      <c r="C85" s="21"/>
      <c r="D85" s="21"/>
      <c r="E85" s="21"/>
      <c r="F85" s="21"/>
      <c r="G85" s="21"/>
      <c r="H85" s="22" t="e">
        <f t="shared" si="2"/>
        <v>#DIV/0!</v>
      </c>
      <c r="I85" s="23" t="e">
        <f t="shared" si="0"/>
        <v>#DIV/0!</v>
      </c>
      <c r="J85" s="21"/>
      <c r="K85" s="21"/>
      <c r="L85" s="24" t="e">
        <f t="shared" si="6"/>
        <v>#DIV/0!</v>
      </c>
      <c r="M85" s="25"/>
      <c r="N85" s="25"/>
    </row>
    <row r="86" spans="1:14" ht="14.25" x14ac:dyDescent="0.2">
      <c r="A86" s="27"/>
      <c r="B86" s="20">
        <f t="shared" si="1"/>
        <v>-1075667</v>
      </c>
      <c r="C86" s="21"/>
      <c r="D86" s="21"/>
      <c r="E86" s="21"/>
      <c r="F86" s="21"/>
      <c r="G86" s="21"/>
      <c r="H86" s="22" t="e">
        <f t="shared" si="2"/>
        <v>#DIV/0!</v>
      </c>
      <c r="I86" s="23" t="e">
        <f t="shared" si="0"/>
        <v>#DIV/0!</v>
      </c>
      <c r="J86" s="21"/>
      <c r="K86" s="21"/>
      <c r="L86" s="24" t="e">
        <f t="shared" si="6"/>
        <v>#DIV/0!</v>
      </c>
      <c r="M86" s="25"/>
      <c r="N86" s="25"/>
    </row>
    <row r="87" spans="1:14" ht="14.25" x14ac:dyDescent="0.2">
      <c r="A87" s="27"/>
      <c r="B87" s="20">
        <f t="shared" si="1"/>
        <v>-1075667</v>
      </c>
      <c r="C87" s="21"/>
      <c r="D87" s="21"/>
      <c r="E87" s="21"/>
      <c r="F87" s="21"/>
      <c r="G87" s="21"/>
      <c r="H87" s="22" t="e">
        <f t="shared" si="2"/>
        <v>#DIV/0!</v>
      </c>
      <c r="I87" s="23" t="e">
        <f t="shared" si="0"/>
        <v>#DIV/0!</v>
      </c>
      <c r="J87" s="21"/>
      <c r="K87" s="21"/>
      <c r="L87" s="24" t="e">
        <f t="shared" si="6"/>
        <v>#DIV/0!</v>
      </c>
      <c r="M87" s="25"/>
      <c r="N87" s="25"/>
    </row>
    <row r="88" spans="1:14" ht="14.25" x14ac:dyDescent="0.2">
      <c r="A88" s="27"/>
      <c r="B88" s="20">
        <f t="shared" si="1"/>
        <v>-1075667</v>
      </c>
      <c r="C88" s="21"/>
      <c r="D88" s="21"/>
      <c r="E88" s="21"/>
      <c r="F88" s="21"/>
      <c r="G88" s="21"/>
      <c r="H88" s="22" t="e">
        <f t="shared" si="2"/>
        <v>#DIV/0!</v>
      </c>
      <c r="I88" s="23" t="e">
        <f t="shared" si="0"/>
        <v>#DIV/0!</v>
      </c>
      <c r="J88" s="21"/>
      <c r="K88" s="21"/>
      <c r="L88" s="24" t="e">
        <f t="shared" si="6"/>
        <v>#DIV/0!</v>
      </c>
      <c r="M88" s="25"/>
      <c r="N88" s="25"/>
    </row>
    <row r="89" spans="1:14" ht="14.25" x14ac:dyDescent="0.2">
      <c r="A89" s="27"/>
      <c r="B89" s="20">
        <f t="shared" si="1"/>
        <v>-1075667</v>
      </c>
      <c r="C89" s="21"/>
      <c r="D89" s="21"/>
      <c r="E89" s="21"/>
      <c r="F89" s="21"/>
      <c r="G89" s="21"/>
      <c r="H89" s="22" t="e">
        <f t="shared" si="2"/>
        <v>#DIV/0!</v>
      </c>
      <c r="I89" s="23" t="e">
        <f t="shared" si="0"/>
        <v>#DIV/0!</v>
      </c>
      <c r="J89" s="21"/>
      <c r="K89" s="21"/>
      <c r="L89" s="24" t="e">
        <f t="shared" si="6"/>
        <v>#DIV/0!</v>
      </c>
      <c r="M89" s="25"/>
      <c r="N89" s="25"/>
    </row>
    <row r="90" spans="1:14" ht="14.25" x14ac:dyDescent="0.2">
      <c r="A90" s="27"/>
      <c r="B90" s="20">
        <f t="shared" si="1"/>
        <v>-1075667</v>
      </c>
      <c r="C90" s="21"/>
      <c r="D90" s="21"/>
      <c r="E90" s="21"/>
      <c r="F90" s="21"/>
      <c r="G90" s="21"/>
      <c r="H90" s="22" t="e">
        <f t="shared" si="2"/>
        <v>#DIV/0!</v>
      </c>
      <c r="I90" s="23" t="e">
        <f t="shared" si="0"/>
        <v>#DIV/0!</v>
      </c>
      <c r="J90" s="21"/>
      <c r="K90" s="21"/>
      <c r="L90" s="24" t="e">
        <f t="shared" si="6"/>
        <v>#DIV/0!</v>
      </c>
      <c r="M90" s="25"/>
      <c r="N90" s="25"/>
    </row>
    <row r="91" spans="1:14" ht="14.25" x14ac:dyDescent="0.2">
      <c r="A91" s="27"/>
      <c r="B91" s="20">
        <f t="shared" si="1"/>
        <v>-1075667</v>
      </c>
      <c r="C91" s="21"/>
      <c r="D91" s="21"/>
      <c r="E91" s="21"/>
      <c r="F91" s="21"/>
      <c r="G91" s="21"/>
      <c r="H91" s="22" t="e">
        <f t="shared" si="2"/>
        <v>#DIV/0!</v>
      </c>
      <c r="I91" s="23" t="e">
        <f t="shared" si="0"/>
        <v>#DIV/0!</v>
      </c>
      <c r="J91" s="21"/>
      <c r="K91" s="21"/>
      <c r="L91" s="24" t="e">
        <f t="shared" si="6"/>
        <v>#DIV/0!</v>
      </c>
      <c r="M91" s="25"/>
      <c r="N91" s="25"/>
    </row>
    <row r="92" spans="1:14" ht="14.25" x14ac:dyDescent="0.2">
      <c r="A92" s="27"/>
      <c r="B92" s="20">
        <f t="shared" si="1"/>
        <v>-1075667</v>
      </c>
      <c r="C92" s="21"/>
      <c r="D92" s="21"/>
      <c r="E92" s="21"/>
      <c r="F92" s="21"/>
      <c r="G92" s="21"/>
      <c r="H92" s="22" t="e">
        <f t="shared" si="2"/>
        <v>#DIV/0!</v>
      </c>
      <c r="I92" s="23" t="e">
        <f t="shared" si="0"/>
        <v>#DIV/0!</v>
      </c>
      <c r="J92" s="21"/>
      <c r="K92" s="21"/>
      <c r="L92" s="24" t="e">
        <f t="shared" si="6"/>
        <v>#DIV/0!</v>
      </c>
      <c r="M92" s="25"/>
      <c r="N92" s="25"/>
    </row>
    <row r="93" spans="1:14" ht="14.25" x14ac:dyDescent="0.2">
      <c r="A93" s="27"/>
      <c r="B93" s="20">
        <f t="shared" si="1"/>
        <v>-1075667</v>
      </c>
      <c r="C93" s="21"/>
      <c r="D93" s="21"/>
      <c r="E93" s="21"/>
      <c r="F93" s="21"/>
      <c r="G93" s="21"/>
      <c r="H93" s="22" t="e">
        <f t="shared" si="2"/>
        <v>#DIV/0!</v>
      </c>
      <c r="I93" s="23" t="e">
        <f t="shared" si="0"/>
        <v>#DIV/0!</v>
      </c>
      <c r="J93" s="21"/>
      <c r="K93" s="21"/>
      <c r="L93" s="24" t="e">
        <f t="shared" si="6"/>
        <v>#DIV/0!</v>
      </c>
      <c r="M93" s="25"/>
      <c r="N93" s="25"/>
    </row>
    <row r="94" spans="1:14" ht="14.25" x14ac:dyDescent="0.2">
      <c r="A94" s="27"/>
      <c r="B94" s="20">
        <f t="shared" si="1"/>
        <v>-1075667</v>
      </c>
      <c r="C94" s="21"/>
      <c r="D94" s="21"/>
      <c r="E94" s="21"/>
      <c r="F94" s="21"/>
      <c r="G94" s="21"/>
      <c r="H94" s="22" t="e">
        <f t="shared" si="2"/>
        <v>#DIV/0!</v>
      </c>
      <c r="I94" s="23" t="e">
        <f t="shared" si="0"/>
        <v>#DIV/0!</v>
      </c>
      <c r="J94" s="21"/>
      <c r="K94" s="21"/>
      <c r="L94" s="24" t="e">
        <f t="shared" si="6"/>
        <v>#DIV/0!</v>
      </c>
      <c r="M94" s="25"/>
      <c r="N94" s="25"/>
    </row>
    <row r="95" spans="1:14" ht="14.25" x14ac:dyDescent="0.2">
      <c r="A95" s="27"/>
      <c r="B95" s="20">
        <f t="shared" si="1"/>
        <v>-1075667</v>
      </c>
      <c r="C95" s="21"/>
      <c r="D95" s="21"/>
      <c r="E95" s="21"/>
      <c r="F95" s="21"/>
      <c r="G95" s="21"/>
      <c r="H95" s="22" t="e">
        <f t="shared" si="2"/>
        <v>#DIV/0!</v>
      </c>
      <c r="I95" s="23" t="e">
        <f t="shared" si="0"/>
        <v>#DIV/0!</v>
      </c>
      <c r="J95" s="21"/>
      <c r="K95" s="21"/>
      <c r="L95" s="24" t="e">
        <f t="shared" si="6"/>
        <v>#DIV/0!</v>
      </c>
      <c r="M95" s="25"/>
      <c r="N95" s="25"/>
    </row>
    <row r="96" spans="1:14" ht="14.25" x14ac:dyDescent="0.2">
      <c r="A96" s="27"/>
      <c r="B96" s="20">
        <f t="shared" si="1"/>
        <v>-1075667</v>
      </c>
      <c r="C96" s="21"/>
      <c r="D96" s="21"/>
      <c r="E96" s="21"/>
      <c r="F96" s="21"/>
      <c r="G96" s="21"/>
      <c r="H96" s="22" t="e">
        <f t="shared" si="2"/>
        <v>#DIV/0!</v>
      </c>
      <c r="I96" s="23" t="e">
        <f t="shared" si="0"/>
        <v>#DIV/0!</v>
      </c>
      <c r="J96" s="21"/>
      <c r="K96" s="21"/>
      <c r="L96" s="24" t="e">
        <f t="shared" si="6"/>
        <v>#DIV/0!</v>
      </c>
      <c r="M96" s="25"/>
      <c r="N96" s="25"/>
    </row>
    <row r="97" spans="1:14" ht="14.25" x14ac:dyDescent="0.2">
      <c r="A97" s="27"/>
      <c r="B97" s="20">
        <f t="shared" si="1"/>
        <v>-1075667</v>
      </c>
      <c r="C97" s="21"/>
      <c r="D97" s="21"/>
      <c r="E97" s="21"/>
      <c r="F97" s="21"/>
      <c r="G97" s="21"/>
      <c r="H97" s="22" t="e">
        <f t="shared" si="2"/>
        <v>#DIV/0!</v>
      </c>
      <c r="I97" s="23" t="e">
        <f t="shared" si="0"/>
        <v>#DIV/0!</v>
      </c>
      <c r="J97" s="21"/>
      <c r="K97" s="21"/>
      <c r="L97" s="24" t="e">
        <f t="shared" si="6"/>
        <v>#DIV/0!</v>
      </c>
      <c r="M97" s="25"/>
      <c r="N97" s="25"/>
    </row>
    <row r="98" spans="1:14" ht="14.25" x14ac:dyDescent="0.2">
      <c r="A98" s="27"/>
      <c r="B98" s="20">
        <f t="shared" si="1"/>
        <v>-1075667</v>
      </c>
      <c r="C98" s="21"/>
      <c r="D98" s="21"/>
      <c r="E98" s="21"/>
      <c r="F98" s="21"/>
      <c r="G98" s="21"/>
      <c r="H98" s="22" t="e">
        <f t="shared" si="2"/>
        <v>#DIV/0!</v>
      </c>
      <c r="I98" s="23" t="e">
        <f t="shared" si="0"/>
        <v>#DIV/0!</v>
      </c>
      <c r="J98" s="21"/>
      <c r="K98" s="21"/>
      <c r="L98" s="24" t="e">
        <f t="shared" si="6"/>
        <v>#DIV/0!</v>
      </c>
      <c r="M98" s="25"/>
      <c r="N98" s="25"/>
    </row>
    <row r="99" spans="1:14" ht="14.25" x14ac:dyDescent="0.2">
      <c r="A99" s="27"/>
      <c r="B99" s="20">
        <f t="shared" si="1"/>
        <v>-1075667</v>
      </c>
      <c r="C99" s="21"/>
      <c r="D99" s="21"/>
      <c r="E99" s="21"/>
      <c r="F99" s="21"/>
      <c r="G99" s="21"/>
      <c r="H99" s="22" t="e">
        <f t="shared" si="2"/>
        <v>#DIV/0!</v>
      </c>
      <c r="I99" s="23" t="e">
        <f t="shared" si="0"/>
        <v>#DIV/0!</v>
      </c>
      <c r="J99" s="21"/>
      <c r="K99" s="21"/>
      <c r="L99" s="24" t="e">
        <f t="shared" si="6"/>
        <v>#DIV/0!</v>
      </c>
      <c r="M99" s="25"/>
      <c r="N99" s="25"/>
    </row>
    <row r="100" spans="1:14" ht="14.25" x14ac:dyDescent="0.2">
      <c r="A100" s="27"/>
      <c r="B100" s="20">
        <f t="shared" si="1"/>
        <v>-1075667</v>
      </c>
      <c r="C100" s="21"/>
      <c r="D100" s="21"/>
      <c r="E100" s="21"/>
      <c r="F100" s="21"/>
      <c r="G100" s="21"/>
      <c r="H100" s="22" t="e">
        <f t="shared" si="2"/>
        <v>#DIV/0!</v>
      </c>
      <c r="I100" s="23" t="e">
        <f t="shared" si="0"/>
        <v>#DIV/0!</v>
      </c>
      <c r="J100" s="21"/>
      <c r="K100" s="21"/>
      <c r="L100" s="24" t="e">
        <f t="shared" si="6"/>
        <v>#DIV/0!</v>
      </c>
      <c r="M100" s="25"/>
      <c r="N100" s="25"/>
    </row>
    <row r="101" spans="1:14" ht="14.25" x14ac:dyDescent="0.2">
      <c r="A101" s="27"/>
      <c r="B101" s="20">
        <f t="shared" si="1"/>
        <v>-1075667</v>
      </c>
      <c r="C101" s="21"/>
      <c r="D101" s="21"/>
      <c r="E101" s="21"/>
      <c r="F101" s="21"/>
      <c r="G101" s="21"/>
      <c r="H101" s="22" t="e">
        <f t="shared" si="2"/>
        <v>#DIV/0!</v>
      </c>
      <c r="I101" s="23" t="e">
        <f t="shared" si="0"/>
        <v>#DIV/0!</v>
      </c>
      <c r="J101" s="21"/>
      <c r="K101" s="21"/>
      <c r="L101" s="24" t="e">
        <f t="shared" si="6"/>
        <v>#DIV/0!</v>
      </c>
      <c r="M101" s="25"/>
      <c r="N101" s="25"/>
    </row>
    <row r="102" spans="1:14" ht="14.25" x14ac:dyDescent="0.2">
      <c r="A102" s="28"/>
      <c r="B102" s="29"/>
      <c r="C102" s="30"/>
      <c r="D102" s="31"/>
      <c r="E102" s="30"/>
      <c r="F102" s="30"/>
      <c r="G102" s="30"/>
      <c r="H102" s="32"/>
      <c r="I102" s="33"/>
      <c r="J102" s="34"/>
      <c r="K102" s="31"/>
      <c r="L102" s="34"/>
      <c r="M102" s="35"/>
      <c r="N102" s="36"/>
    </row>
    <row r="103" spans="1:14" ht="14.25" x14ac:dyDescent="0.2">
      <c r="A103" s="28"/>
      <c r="B103" s="29"/>
      <c r="C103" s="30"/>
      <c r="D103" s="31"/>
      <c r="E103" s="30"/>
      <c r="F103" s="30"/>
      <c r="G103" s="30"/>
      <c r="H103" s="37"/>
      <c r="I103" s="38"/>
      <c r="J103" s="39"/>
      <c r="K103" s="31"/>
      <c r="L103" s="39"/>
      <c r="M103" s="35"/>
      <c r="N103" s="36"/>
    </row>
    <row r="104" spans="1:14" ht="14.25" x14ac:dyDescent="0.2">
      <c r="A104" s="28"/>
      <c r="B104" s="29"/>
      <c r="C104" s="30"/>
      <c r="D104" s="31"/>
      <c r="E104" s="30"/>
      <c r="F104" s="30"/>
      <c r="G104" s="30"/>
      <c r="H104" s="37"/>
      <c r="I104" s="38"/>
      <c r="J104" s="39"/>
      <c r="K104" s="31"/>
      <c r="L104" s="39"/>
      <c r="M104" s="35"/>
      <c r="N104" s="36"/>
    </row>
    <row r="105" spans="1:14" ht="14.25" x14ac:dyDescent="0.2">
      <c r="A105" s="28"/>
      <c r="B105" s="29"/>
      <c r="C105" s="30"/>
      <c r="D105" s="31"/>
      <c r="E105" s="30"/>
      <c r="F105" s="30"/>
      <c r="G105" s="30"/>
      <c r="H105" s="37"/>
      <c r="I105" s="38"/>
      <c r="J105" s="39"/>
      <c r="K105" s="31"/>
      <c r="L105" s="39"/>
      <c r="M105" s="35"/>
      <c r="N105" s="36"/>
    </row>
    <row r="106" spans="1:14" ht="14.25" x14ac:dyDescent="0.2">
      <c r="A106" s="28"/>
      <c r="B106" s="29"/>
      <c r="C106" s="30"/>
      <c r="D106" s="31"/>
      <c r="E106" s="30"/>
      <c r="F106" s="30"/>
      <c r="G106" s="30"/>
      <c r="H106" s="37"/>
      <c r="I106" s="38"/>
      <c r="J106" s="39"/>
      <c r="K106" s="31"/>
      <c r="L106" s="39"/>
      <c r="M106" s="35"/>
      <c r="N106" s="36"/>
    </row>
    <row r="107" spans="1:14" ht="14.25" x14ac:dyDescent="0.2">
      <c r="A107" s="28"/>
      <c r="B107" s="29"/>
      <c r="C107" s="30"/>
      <c r="D107" s="31"/>
      <c r="E107" s="30"/>
      <c r="F107" s="30"/>
      <c r="G107" s="30"/>
      <c r="H107" s="37"/>
      <c r="I107" s="38"/>
      <c r="J107" s="39"/>
      <c r="K107" s="31"/>
      <c r="L107" s="39"/>
      <c r="M107" s="35"/>
      <c r="N107" s="36"/>
    </row>
    <row r="108" spans="1:14" ht="14.25" x14ac:dyDescent="0.2">
      <c r="A108" s="28"/>
      <c r="B108" s="29"/>
      <c r="C108" s="30"/>
      <c r="D108" s="31"/>
      <c r="E108" s="30"/>
      <c r="F108" s="30"/>
      <c r="G108" s="30"/>
      <c r="H108" s="37"/>
      <c r="I108" s="38"/>
      <c r="J108" s="39"/>
      <c r="K108" s="31"/>
      <c r="L108" s="39"/>
      <c r="M108" s="35"/>
      <c r="N108" s="36"/>
    </row>
    <row r="109" spans="1:14" ht="14.25" x14ac:dyDescent="0.2">
      <c r="A109" s="28"/>
      <c r="B109" s="29"/>
      <c r="C109" s="30"/>
      <c r="D109" s="31"/>
      <c r="E109" s="30"/>
      <c r="F109" s="30"/>
      <c r="G109" s="30"/>
      <c r="H109" s="37"/>
      <c r="I109" s="38"/>
      <c r="J109" s="39"/>
      <c r="K109" s="31"/>
      <c r="L109" s="39"/>
      <c r="M109" s="35"/>
      <c r="N109" s="36"/>
    </row>
    <row r="110" spans="1:14" ht="14.25" x14ac:dyDescent="0.2">
      <c r="A110" s="28"/>
      <c r="B110" s="29"/>
      <c r="C110" s="30"/>
      <c r="D110" s="31"/>
      <c r="E110" s="30"/>
      <c r="F110" s="30"/>
      <c r="G110" s="30"/>
      <c r="H110" s="37"/>
      <c r="I110" s="38"/>
      <c r="J110" s="39"/>
      <c r="K110" s="31"/>
      <c r="L110" s="39"/>
      <c r="M110" s="35"/>
      <c r="N110" s="36"/>
    </row>
    <row r="111" spans="1:14" ht="14.25" x14ac:dyDescent="0.2">
      <c r="A111" s="28"/>
      <c r="B111" s="29"/>
      <c r="C111" s="30"/>
      <c r="D111" s="31"/>
      <c r="E111" s="30"/>
      <c r="F111" s="30"/>
      <c r="G111" s="30"/>
      <c r="H111" s="37"/>
      <c r="I111" s="38"/>
      <c r="J111" s="39"/>
      <c r="K111" s="31"/>
      <c r="L111" s="39"/>
      <c r="M111" s="35"/>
      <c r="N111" s="36"/>
    </row>
    <row r="112" spans="1:14" ht="14.25" x14ac:dyDescent="0.2">
      <c r="A112" s="28"/>
      <c r="B112" s="29"/>
      <c r="C112" s="30"/>
      <c r="D112" s="31"/>
      <c r="E112" s="30"/>
      <c r="F112" s="30"/>
      <c r="G112" s="30"/>
      <c r="H112" s="37"/>
      <c r="I112" s="38"/>
      <c r="J112" s="39"/>
      <c r="K112" s="31"/>
      <c r="L112" s="39"/>
      <c r="M112" s="35"/>
      <c r="N112" s="36"/>
    </row>
    <row r="113" spans="1:14" ht="14.25" x14ac:dyDescent="0.2">
      <c r="A113" s="28"/>
      <c r="B113" s="29"/>
      <c r="C113" s="30"/>
      <c r="D113" s="31"/>
      <c r="E113" s="30"/>
      <c r="F113" s="30"/>
      <c r="G113" s="30"/>
      <c r="H113" s="37"/>
      <c r="I113" s="38"/>
      <c r="J113" s="39"/>
      <c r="K113" s="31"/>
      <c r="L113" s="39"/>
      <c r="M113" s="35"/>
      <c r="N113" s="36"/>
    </row>
    <row r="114" spans="1:14" ht="14.25" x14ac:dyDescent="0.2">
      <c r="A114" s="28"/>
      <c r="B114" s="29"/>
      <c r="C114" s="30"/>
      <c r="D114" s="31"/>
      <c r="E114" s="30"/>
      <c r="F114" s="30"/>
      <c r="G114" s="30"/>
      <c r="H114" s="37"/>
      <c r="I114" s="38"/>
      <c r="J114" s="39"/>
      <c r="K114" s="31"/>
      <c r="L114" s="39"/>
      <c r="M114" s="35"/>
      <c r="N114" s="36"/>
    </row>
    <row r="115" spans="1:14" ht="14.25" x14ac:dyDescent="0.2">
      <c r="A115" s="28"/>
      <c r="B115" s="29"/>
      <c r="C115" s="30"/>
      <c r="D115" s="31"/>
      <c r="E115" s="30"/>
      <c r="F115" s="30"/>
      <c r="G115" s="30"/>
      <c r="H115" s="37"/>
      <c r="I115" s="38"/>
      <c r="J115" s="39"/>
      <c r="K115" s="31"/>
      <c r="L115" s="39"/>
      <c r="M115" s="35"/>
      <c r="N115" s="36"/>
    </row>
    <row r="116" spans="1:14" ht="14.25" x14ac:dyDescent="0.2">
      <c r="A116" s="28"/>
      <c r="B116" s="29"/>
      <c r="C116" s="30"/>
      <c r="D116" s="31"/>
      <c r="E116" s="30"/>
      <c r="F116" s="30"/>
      <c r="G116" s="30"/>
      <c r="H116" s="37"/>
      <c r="I116" s="38"/>
      <c r="J116" s="39"/>
      <c r="K116" s="31"/>
      <c r="L116" s="39"/>
      <c r="M116" s="35"/>
      <c r="N116" s="36"/>
    </row>
    <row r="117" spans="1:14" ht="14.25" x14ac:dyDescent="0.2">
      <c r="A117" s="28"/>
      <c r="B117" s="29"/>
      <c r="C117" s="30"/>
      <c r="D117" s="31"/>
      <c r="E117" s="30"/>
      <c r="F117" s="30"/>
      <c r="G117" s="30"/>
      <c r="H117" s="37"/>
      <c r="I117" s="38"/>
      <c r="J117" s="39"/>
      <c r="K117" s="31"/>
      <c r="L117" s="39"/>
      <c r="M117" s="35"/>
      <c r="N117" s="36"/>
    </row>
    <row r="118" spans="1:14" ht="14.25" x14ac:dyDescent="0.2">
      <c r="A118" s="28"/>
      <c r="B118" s="29"/>
      <c r="C118" s="30"/>
      <c r="D118" s="31"/>
      <c r="E118" s="30"/>
      <c r="F118" s="30"/>
      <c r="G118" s="30"/>
      <c r="H118" s="37"/>
      <c r="I118" s="38"/>
      <c r="J118" s="39"/>
      <c r="K118" s="31"/>
      <c r="L118" s="39"/>
      <c r="M118" s="35"/>
      <c r="N118" s="36"/>
    </row>
    <row r="119" spans="1:14" ht="14.25" x14ac:dyDescent="0.2">
      <c r="A119" s="28"/>
      <c r="B119" s="29"/>
      <c r="C119" s="30"/>
      <c r="D119" s="31"/>
      <c r="E119" s="30"/>
      <c r="F119" s="30"/>
      <c r="G119" s="30"/>
      <c r="H119" s="37"/>
      <c r="I119" s="38"/>
      <c r="J119" s="39"/>
      <c r="K119" s="31"/>
      <c r="L119" s="39"/>
      <c r="M119" s="35"/>
      <c r="N119" s="36"/>
    </row>
    <row r="120" spans="1:14" ht="14.25" x14ac:dyDescent="0.2">
      <c r="A120" s="28"/>
      <c r="B120" s="29"/>
      <c r="C120" s="30"/>
      <c r="D120" s="31"/>
      <c r="E120" s="30"/>
      <c r="F120" s="30"/>
      <c r="G120" s="30"/>
      <c r="H120" s="37"/>
      <c r="I120" s="38"/>
      <c r="J120" s="39"/>
      <c r="K120" s="31"/>
      <c r="L120" s="39"/>
      <c r="M120" s="35"/>
      <c r="N120" s="36"/>
    </row>
    <row r="121" spans="1:14" ht="14.25" x14ac:dyDescent="0.2">
      <c r="A121" s="28"/>
      <c r="B121" s="29"/>
      <c r="C121" s="30"/>
      <c r="D121" s="31"/>
      <c r="E121" s="30"/>
      <c r="F121" s="30"/>
      <c r="G121" s="30"/>
      <c r="H121" s="37"/>
      <c r="I121" s="38"/>
      <c r="J121" s="39"/>
      <c r="K121" s="31"/>
      <c r="L121" s="39"/>
      <c r="M121" s="35"/>
      <c r="N121" s="36"/>
    </row>
    <row r="122" spans="1:14" ht="14.25" x14ac:dyDescent="0.2">
      <c r="A122" s="28"/>
      <c r="B122" s="29"/>
      <c r="C122" s="30"/>
      <c r="D122" s="31"/>
      <c r="E122" s="30"/>
      <c r="F122" s="30"/>
      <c r="G122" s="30"/>
      <c r="H122" s="37"/>
      <c r="I122" s="38"/>
      <c r="J122" s="39"/>
      <c r="K122" s="31"/>
      <c r="L122" s="39"/>
      <c r="M122" s="35"/>
      <c r="N122" s="36"/>
    </row>
    <row r="123" spans="1:14" ht="14.25" x14ac:dyDescent="0.2">
      <c r="A123" s="28"/>
      <c r="B123" s="29"/>
      <c r="C123" s="30"/>
      <c r="D123" s="31"/>
      <c r="E123" s="30"/>
      <c r="F123" s="30"/>
      <c r="G123" s="30"/>
      <c r="H123" s="37"/>
      <c r="I123" s="38"/>
      <c r="J123" s="39"/>
      <c r="K123" s="31"/>
      <c r="L123" s="39"/>
      <c r="M123" s="35"/>
      <c r="N123" s="36"/>
    </row>
    <row r="124" spans="1:14" ht="14.25" x14ac:dyDescent="0.2">
      <c r="A124" s="28"/>
      <c r="B124" s="29"/>
      <c r="C124" s="30"/>
      <c r="D124" s="31"/>
      <c r="E124" s="30"/>
      <c r="F124" s="30"/>
      <c r="G124" s="30"/>
      <c r="H124" s="37"/>
      <c r="I124" s="38"/>
      <c r="J124" s="39"/>
      <c r="K124" s="31"/>
      <c r="L124" s="39"/>
      <c r="M124" s="35"/>
      <c r="N124" s="36"/>
    </row>
    <row r="125" spans="1:14" ht="14.25" x14ac:dyDescent="0.2">
      <c r="A125" s="28"/>
      <c r="B125" s="29"/>
      <c r="C125" s="30"/>
      <c r="D125" s="31"/>
      <c r="E125" s="30"/>
      <c r="F125" s="30"/>
      <c r="G125" s="30"/>
      <c r="H125" s="37"/>
      <c r="I125" s="38"/>
      <c r="J125" s="39"/>
      <c r="K125" s="31"/>
      <c r="L125" s="39"/>
      <c r="M125" s="35"/>
      <c r="N125" s="36"/>
    </row>
    <row r="126" spans="1:14" ht="14.25" x14ac:dyDescent="0.2">
      <c r="A126" s="28"/>
      <c r="B126" s="29"/>
      <c r="C126" s="30"/>
      <c r="D126" s="31"/>
      <c r="E126" s="30"/>
      <c r="F126" s="30"/>
      <c r="G126" s="30"/>
      <c r="H126" s="37"/>
      <c r="I126" s="38"/>
      <c r="J126" s="39"/>
      <c r="K126" s="31"/>
      <c r="L126" s="39"/>
      <c r="M126" s="35"/>
      <c r="N126" s="36"/>
    </row>
    <row r="127" spans="1:14" ht="14.25" x14ac:dyDescent="0.2">
      <c r="A127" s="28"/>
      <c r="B127" s="29"/>
      <c r="C127" s="30"/>
      <c r="D127" s="31"/>
      <c r="E127" s="30"/>
      <c r="F127" s="30"/>
      <c r="G127" s="30"/>
      <c r="H127" s="37"/>
      <c r="I127" s="38"/>
      <c r="J127" s="39"/>
      <c r="K127" s="31"/>
      <c r="L127" s="39"/>
      <c r="M127" s="35"/>
      <c r="N127" s="36"/>
    </row>
    <row r="128" spans="1:14" ht="14.25" x14ac:dyDescent="0.2">
      <c r="A128" s="28"/>
      <c r="B128" s="29"/>
      <c r="C128" s="30"/>
      <c r="D128" s="31"/>
      <c r="E128" s="30"/>
      <c r="F128" s="30"/>
      <c r="G128" s="30"/>
      <c r="H128" s="37"/>
      <c r="I128" s="38"/>
      <c r="J128" s="39"/>
      <c r="K128" s="31"/>
      <c r="L128" s="39"/>
      <c r="M128" s="35"/>
      <c r="N128" s="36"/>
    </row>
    <row r="129" spans="1:14" ht="14.25" x14ac:dyDescent="0.2">
      <c r="A129" s="28"/>
      <c r="B129" s="29"/>
      <c r="C129" s="30"/>
      <c r="D129" s="31"/>
      <c r="E129" s="30"/>
      <c r="F129" s="30"/>
      <c r="G129" s="30"/>
      <c r="H129" s="37"/>
      <c r="I129" s="38"/>
      <c r="J129" s="39"/>
      <c r="K129" s="31"/>
      <c r="L129" s="39"/>
      <c r="M129" s="35"/>
      <c r="N129" s="36"/>
    </row>
    <row r="130" spans="1:14" ht="14.25" x14ac:dyDescent="0.2">
      <c r="A130" s="28"/>
      <c r="B130" s="29"/>
      <c r="C130" s="30"/>
      <c r="D130" s="31"/>
      <c r="E130" s="30"/>
      <c r="F130" s="30"/>
      <c r="G130" s="30"/>
      <c r="H130" s="37"/>
      <c r="I130" s="38"/>
      <c r="J130" s="39"/>
      <c r="K130" s="31"/>
      <c r="L130" s="39"/>
      <c r="M130" s="35"/>
      <c r="N130" s="36"/>
    </row>
    <row r="131" spans="1:14" ht="14.25" x14ac:dyDescent="0.2">
      <c r="A131" s="28"/>
      <c r="B131" s="29"/>
      <c r="C131" s="30"/>
      <c r="D131" s="31"/>
      <c r="E131" s="30"/>
      <c r="F131" s="30"/>
      <c r="G131" s="30"/>
      <c r="H131" s="37"/>
      <c r="I131" s="38"/>
      <c r="J131" s="39"/>
      <c r="K131" s="31"/>
      <c r="L131" s="39"/>
      <c r="M131" s="35"/>
      <c r="N131" s="36"/>
    </row>
    <row r="132" spans="1:14" ht="14.25" x14ac:dyDescent="0.2">
      <c r="A132" s="28"/>
      <c r="B132" s="29"/>
      <c r="C132" s="30"/>
      <c r="D132" s="31"/>
      <c r="E132" s="30"/>
      <c r="F132" s="30"/>
      <c r="G132" s="30"/>
      <c r="H132" s="37"/>
      <c r="I132" s="38"/>
      <c r="J132" s="39"/>
      <c r="K132" s="31"/>
      <c r="L132" s="39"/>
      <c r="M132" s="35"/>
      <c r="N132" s="36"/>
    </row>
    <row r="133" spans="1:14" ht="14.25" x14ac:dyDescent="0.2">
      <c r="A133" s="28"/>
      <c r="B133" s="29"/>
      <c r="C133" s="30"/>
      <c r="D133" s="31"/>
      <c r="E133" s="30"/>
      <c r="F133" s="30"/>
      <c r="G133" s="30"/>
      <c r="H133" s="37"/>
      <c r="I133" s="38"/>
      <c r="J133" s="39"/>
      <c r="K133" s="31"/>
      <c r="L133" s="39"/>
      <c r="M133" s="35"/>
      <c r="N133" s="36"/>
    </row>
    <row r="134" spans="1:14" ht="14.25" x14ac:dyDescent="0.2">
      <c r="A134" s="28"/>
      <c r="B134" s="29"/>
      <c r="C134" s="30"/>
      <c r="D134" s="31"/>
      <c r="E134" s="30"/>
      <c r="F134" s="30"/>
      <c r="G134" s="30"/>
      <c r="H134" s="37"/>
      <c r="I134" s="38"/>
      <c r="J134" s="39"/>
      <c r="K134" s="31"/>
      <c r="L134" s="39"/>
      <c r="M134" s="35"/>
      <c r="N134" s="36"/>
    </row>
    <row r="135" spans="1:14" ht="14.25" x14ac:dyDescent="0.2">
      <c r="A135" s="28"/>
      <c r="B135" s="29"/>
      <c r="C135" s="30"/>
      <c r="D135" s="31"/>
      <c r="E135" s="30"/>
      <c r="F135" s="30"/>
      <c r="G135" s="30"/>
      <c r="H135" s="37"/>
      <c r="I135" s="38"/>
      <c r="J135" s="39"/>
      <c r="K135" s="31"/>
      <c r="L135" s="39"/>
      <c r="M135" s="35"/>
      <c r="N135" s="36"/>
    </row>
    <row r="136" spans="1:14" ht="14.25" x14ac:dyDescent="0.2">
      <c r="A136" s="28"/>
      <c r="B136" s="29"/>
      <c r="C136" s="30"/>
      <c r="D136" s="31"/>
      <c r="E136" s="30"/>
      <c r="F136" s="30"/>
      <c r="G136" s="30"/>
      <c r="H136" s="37"/>
      <c r="I136" s="38"/>
      <c r="J136" s="39"/>
      <c r="K136" s="31"/>
      <c r="L136" s="39"/>
      <c r="M136" s="35"/>
      <c r="N136" s="36"/>
    </row>
    <row r="137" spans="1:14" ht="14.25" x14ac:dyDescent="0.2">
      <c r="A137" s="28"/>
      <c r="B137" s="29"/>
      <c r="C137" s="30"/>
      <c r="D137" s="31"/>
      <c r="E137" s="30"/>
      <c r="F137" s="30"/>
      <c r="G137" s="30"/>
      <c r="H137" s="37"/>
      <c r="I137" s="38"/>
      <c r="J137" s="39"/>
      <c r="K137" s="31"/>
      <c r="L137" s="39"/>
      <c r="M137" s="35"/>
      <c r="N137" s="36"/>
    </row>
    <row r="138" spans="1:14" ht="14.25" x14ac:dyDescent="0.2">
      <c r="A138" s="28"/>
      <c r="B138" s="29"/>
      <c r="C138" s="30"/>
      <c r="D138" s="31"/>
      <c r="E138" s="30"/>
      <c r="F138" s="30"/>
      <c r="G138" s="30"/>
      <c r="H138" s="37"/>
      <c r="I138" s="38"/>
      <c r="J138" s="39"/>
      <c r="K138" s="31"/>
      <c r="L138" s="39"/>
      <c r="M138" s="35"/>
      <c r="N138" s="36"/>
    </row>
    <row r="139" spans="1:14" ht="14.25" x14ac:dyDescent="0.2">
      <c r="A139" s="28"/>
      <c r="B139" s="29"/>
      <c r="C139" s="30"/>
      <c r="D139" s="31"/>
      <c r="E139" s="30"/>
      <c r="F139" s="30"/>
      <c r="G139" s="30"/>
      <c r="H139" s="37"/>
      <c r="I139" s="38"/>
      <c r="J139" s="39"/>
      <c r="K139" s="31"/>
      <c r="L139" s="39"/>
      <c r="M139" s="35"/>
      <c r="N139" s="36"/>
    </row>
    <row r="140" spans="1:14" ht="14.25" x14ac:dyDescent="0.2">
      <c r="A140" s="28"/>
      <c r="B140" s="29"/>
      <c r="C140" s="30"/>
      <c r="D140" s="31"/>
      <c r="E140" s="30"/>
      <c r="F140" s="30"/>
      <c r="G140" s="30"/>
      <c r="H140" s="37"/>
      <c r="I140" s="38"/>
      <c r="J140" s="39"/>
      <c r="K140" s="31"/>
      <c r="L140" s="39"/>
      <c r="M140" s="35"/>
      <c r="N140" s="36"/>
    </row>
    <row r="141" spans="1:14" ht="14.25" x14ac:dyDescent="0.2">
      <c r="A141" s="28"/>
      <c r="B141" s="29"/>
      <c r="C141" s="30"/>
      <c r="D141" s="31"/>
      <c r="E141" s="30"/>
      <c r="F141" s="30"/>
      <c r="G141" s="30"/>
      <c r="H141" s="37"/>
      <c r="I141" s="38"/>
      <c r="J141" s="39"/>
      <c r="K141" s="31"/>
      <c r="L141" s="39"/>
      <c r="M141" s="35"/>
      <c r="N141" s="36"/>
    </row>
    <row r="142" spans="1:14" ht="14.25" x14ac:dyDescent="0.2">
      <c r="A142" s="28"/>
      <c r="B142" s="29"/>
      <c r="C142" s="30"/>
      <c r="D142" s="31"/>
      <c r="E142" s="30"/>
      <c r="F142" s="30"/>
      <c r="G142" s="30"/>
      <c r="H142" s="37"/>
      <c r="I142" s="38"/>
      <c r="J142" s="39"/>
      <c r="K142" s="31"/>
      <c r="L142" s="39"/>
      <c r="M142" s="35"/>
      <c r="N142" s="36"/>
    </row>
    <row r="143" spans="1:14" ht="14.25" x14ac:dyDescent="0.2">
      <c r="A143" s="28"/>
      <c r="B143" s="29"/>
      <c r="C143" s="30"/>
      <c r="D143" s="31"/>
      <c r="E143" s="30"/>
      <c r="F143" s="30"/>
      <c r="G143" s="30"/>
      <c r="H143" s="37"/>
      <c r="I143" s="38"/>
      <c r="J143" s="39"/>
      <c r="K143" s="31"/>
      <c r="L143" s="39"/>
      <c r="M143" s="35"/>
      <c r="N143" s="36"/>
    </row>
    <row r="144" spans="1:14" ht="14.25" x14ac:dyDescent="0.2">
      <c r="A144" s="28"/>
      <c r="B144" s="29"/>
      <c r="C144" s="30"/>
      <c r="D144" s="31"/>
      <c r="E144" s="30"/>
      <c r="F144" s="30"/>
      <c r="G144" s="30"/>
      <c r="H144" s="37"/>
      <c r="I144" s="38"/>
      <c r="J144" s="39"/>
      <c r="K144" s="31"/>
      <c r="L144" s="39"/>
      <c r="M144" s="35"/>
      <c r="N144" s="36"/>
    </row>
    <row r="145" spans="1:14" ht="14.25" x14ac:dyDescent="0.2">
      <c r="A145" s="28"/>
      <c r="B145" s="29"/>
      <c r="C145" s="30"/>
      <c r="D145" s="31"/>
      <c r="E145" s="30"/>
      <c r="F145" s="30"/>
      <c r="G145" s="30"/>
      <c r="H145" s="37"/>
      <c r="I145" s="38"/>
      <c r="J145" s="39"/>
      <c r="K145" s="31"/>
      <c r="L145" s="39"/>
      <c r="M145" s="35"/>
      <c r="N145" s="36"/>
    </row>
    <row r="146" spans="1:14" ht="14.25" x14ac:dyDescent="0.2">
      <c r="A146" s="28"/>
      <c r="B146" s="29"/>
      <c r="C146" s="30"/>
      <c r="D146" s="31"/>
      <c r="E146" s="30"/>
      <c r="F146" s="30"/>
      <c r="G146" s="30"/>
      <c r="H146" s="37"/>
      <c r="I146" s="38"/>
      <c r="J146" s="39"/>
      <c r="K146" s="31"/>
      <c r="L146" s="39"/>
      <c r="M146" s="35"/>
      <c r="N146" s="36"/>
    </row>
    <row r="147" spans="1:14" ht="14.25" x14ac:dyDescent="0.2">
      <c r="A147" s="28"/>
      <c r="B147" s="29"/>
      <c r="C147" s="30"/>
      <c r="D147" s="31"/>
      <c r="E147" s="30"/>
      <c r="F147" s="30"/>
      <c r="G147" s="30"/>
      <c r="H147" s="37"/>
      <c r="I147" s="38"/>
      <c r="J147" s="39"/>
      <c r="K147" s="31"/>
      <c r="L147" s="39"/>
      <c r="M147" s="35"/>
      <c r="N147" s="36"/>
    </row>
    <row r="148" spans="1:14" ht="14.25" x14ac:dyDescent="0.2">
      <c r="A148" s="28"/>
      <c r="B148" s="29"/>
      <c r="C148" s="30"/>
      <c r="D148" s="31"/>
      <c r="E148" s="30"/>
      <c r="F148" s="30"/>
      <c r="G148" s="30"/>
      <c r="H148" s="37"/>
      <c r="I148" s="38"/>
      <c r="J148" s="39"/>
      <c r="K148" s="31"/>
      <c r="L148" s="39"/>
      <c r="M148" s="35"/>
      <c r="N148" s="36"/>
    </row>
    <row r="149" spans="1:14" ht="14.25" x14ac:dyDescent="0.2">
      <c r="A149" s="28"/>
      <c r="B149" s="29"/>
      <c r="C149" s="30"/>
      <c r="D149" s="31"/>
      <c r="E149" s="30"/>
      <c r="F149" s="30"/>
      <c r="G149" s="30"/>
      <c r="H149" s="37"/>
      <c r="I149" s="38"/>
      <c r="J149" s="39"/>
      <c r="K149" s="31"/>
      <c r="L149" s="39"/>
      <c r="M149" s="35"/>
      <c r="N149" s="36"/>
    </row>
    <row r="150" spans="1:14" ht="14.25" x14ac:dyDescent="0.2">
      <c r="A150" s="28"/>
      <c r="B150" s="29"/>
      <c r="C150" s="30"/>
      <c r="D150" s="31"/>
      <c r="E150" s="30"/>
      <c r="F150" s="30"/>
      <c r="G150" s="30"/>
      <c r="H150" s="37"/>
      <c r="I150" s="38"/>
      <c r="J150" s="39"/>
      <c r="K150" s="31"/>
      <c r="L150" s="39"/>
      <c r="M150" s="35"/>
      <c r="N150" s="36"/>
    </row>
    <row r="151" spans="1:14" ht="14.25" x14ac:dyDescent="0.2">
      <c r="A151" s="28"/>
      <c r="B151" s="29"/>
      <c r="C151" s="30"/>
      <c r="D151" s="31"/>
      <c r="E151" s="30"/>
      <c r="F151" s="30"/>
      <c r="G151" s="30"/>
      <c r="H151" s="37"/>
      <c r="I151" s="38"/>
      <c r="J151" s="39"/>
      <c r="K151" s="31"/>
      <c r="L151" s="39"/>
      <c r="M151" s="35"/>
      <c r="N151" s="36"/>
    </row>
    <row r="152" spans="1:14" ht="14.25" x14ac:dyDescent="0.2">
      <c r="A152" s="28"/>
      <c r="B152" s="29"/>
      <c r="C152" s="30"/>
      <c r="D152" s="31"/>
      <c r="E152" s="30"/>
      <c r="F152" s="30"/>
      <c r="G152" s="30"/>
      <c r="H152" s="37"/>
      <c r="I152" s="38"/>
      <c r="J152" s="39"/>
      <c r="K152" s="31"/>
      <c r="L152" s="39"/>
      <c r="M152" s="35"/>
      <c r="N152" s="36"/>
    </row>
    <row r="153" spans="1:14" ht="14.25" x14ac:dyDescent="0.2">
      <c r="A153" s="28"/>
      <c r="B153" s="29"/>
      <c r="C153" s="30"/>
      <c r="D153" s="31"/>
      <c r="E153" s="30"/>
      <c r="F153" s="30"/>
      <c r="G153" s="30"/>
      <c r="H153" s="37"/>
      <c r="I153" s="38"/>
      <c r="J153" s="39"/>
      <c r="K153" s="31"/>
      <c r="L153" s="39"/>
      <c r="M153" s="35"/>
      <c r="N153" s="36"/>
    </row>
    <row r="154" spans="1:14" ht="14.25" x14ac:dyDescent="0.2">
      <c r="A154" s="28"/>
      <c r="B154" s="29"/>
      <c r="C154" s="30"/>
      <c r="D154" s="31"/>
      <c r="E154" s="30"/>
      <c r="F154" s="30"/>
      <c r="G154" s="30"/>
      <c r="H154" s="37"/>
      <c r="I154" s="38"/>
      <c r="J154" s="39"/>
      <c r="K154" s="31"/>
      <c r="L154" s="39"/>
      <c r="M154" s="35"/>
      <c r="N154" s="36"/>
    </row>
    <row r="155" spans="1:14" ht="14.25" x14ac:dyDescent="0.2">
      <c r="A155" s="28"/>
      <c r="B155" s="29"/>
      <c r="C155" s="30"/>
      <c r="D155" s="31"/>
      <c r="E155" s="30"/>
      <c r="F155" s="30"/>
      <c r="G155" s="30"/>
      <c r="H155" s="37"/>
      <c r="I155" s="38"/>
      <c r="J155" s="39"/>
      <c r="K155" s="31"/>
      <c r="L155" s="39"/>
      <c r="M155" s="35"/>
      <c r="N155" s="36"/>
    </row>
    <row r="156" spans="1:14" ht="14.25" x14ac:dyDescent="0.2">
      <c r="A156" s="28"/>
      <c r="B156" s="29"/>
      <c r="C156" s="30"/>
      <c r="D156" s="31"/>
      <c r="E156" s="30"/>
      <c r="F156" s="30"/>
      <c r="G156" s="30"/>
      <c r="H156" s="37"/>
      <c r="I156" s="38"/>
      <c r="J156" s="39"/>
      <c r="K156" s="31"/>
      <c r="L156" s="39"/>
      <c r="M156" s="35"/>
      <c r="N156" s="36"/>
    </row>
    <row r="157" spans="1:14" ht="14.25" x14ac:dyDescent="0.2">
      <c r="A157" s="28"/>
      <c r="B157" s="29"/>
      <c r="C157" s="30"/>
      <c r="D157" s="31"/>
      <c r="E157" s="30"/>
      <c r="F157" s="30"/>
      <c r="G157" s="30"/>
      <c r="H157" s="37"/>
      <c r="I157" s="38"/>
      <c r="J157" s="39"/>
      <c r="K157" s="31"/>
      <c r="L157" s="39"/>
      <c r="M157" s="35"/>
      <c r="N157" s="36"/>
    </row>
    <row r="158" spans="1:14" ht="14.25" x14ac:dyDescent="0.2">
      <c r="A158" s="28"/>
      <c r="B158" s="29"/>
      <c r="C158" s="30"/>
      <c r="D158" s="31"/>
      <c r="E158" s="30"/>
      <c r="F158" s="30"/>
      <c r="G158" s="30"/>
      <c r="H158" s="37"/>
      <c r="I158" s="38"/>
      <c r="J158" s="39"/>
      <c r="K158" s="31"/>
      <c r="L158" s="39"/>
      <c r="M158" s="35"/>
      <c r="N158" s="36"/>
    </row>
    <row r="159" spans="1:14" ht="14.25" x14ac:dyDescent="0.2">
      <c r="A159" s="28"/>
      <c r="B159" s="29"/>
      <c r="C159" s="30"/>
      <c r="D159" s="31"/>
      <c r="E159" s="30"/>
      <c r="F159" s="30"/>
      <c r="G159" s="30"/>
      <c r="H159" s="37"/>
      <c r="I159" s="38"/>
      <c r="J159" s="39"/>
      <c r="K159" s="31"/>
      <c r="L159" s="39"/>
      <c r="M159" s="35"/>
      <c r="N159" s="36"/>
    </row>
    <row r="160" spans="1:14" ht="14.25" x14ac:dyDescent="0.2">
      <c r="A160" s="28"/>
      <c r="B160" s="29"/>
      <c r="C160" s="30"/>
      <c r="D160" s="31"/>
      <c r="E160" s="30"/>
      <c r="F160" s="30"/>
      <c r="G160" s="30"/>
      <c r="H160" s="37"/>
      <c r="I160" s="38"/>
      <c r="J160" s="39"/>
      <c r="K160" s="31"/>
      <c r="L160" s="39"/>
      <c r="M160" s="35"/>
      <c r="N160" s="36"/>
    </row>
    <row r="161" spans="1:14" ht="14.25" x14ac:dyDescent="0.2">
      <c r="A161" s="28"/>
      <c r="B161" s="29"/>
      <c r="C161" s="30"/>
      <c r="D161" s="31"/>
      <c r="E161" s="30"/>
      <c r="F161" s="30"/>
      <c r="G161" s="30"/>
      <c r="H161" s="37"/>
      <c r="I161" s="38"/>
      <c r="J161" s="39"/>
      <c r="K161" s="31"/>
      <c r="L161" s="39"/>
      <c r="M161" s="35"/>
      <c r="N161" s="36"/>
    </row>
    <row r="162" spans="1:14" ht="14.25" x14ac:dyDescent="0.2">
      <c r="A162" s="28"/>
      <c r="B162" s="29"/>
      <c r="C162" s="30"/>
      <c r="D162" s="31"/>
      <c r="E162" s="30"/>
      <c r="F162" s="30"/>
      <c r="G162" s="30"/>
      <c r="H162" s="37"/>
      <c r="I162" s="38"/>
      <c r="J162" s="39"/>
      <c r="K162" s="31"/>
      <c r="L162" s="39"/>
      <c r="M162" s="35"/>
      <c r="N162" s="36"/>
    </row>
    <row r="163" spans="1:14" ht="14.25" x14ac:dyDescent="0.2">
      <c r="A163" s="28"/>
      <c r="B163" s="29"/>
      <c r="C163" s="30"/>
      <c r="D163" s="31"/>
      <c r="E163" s="30"/>
      <c r="F163" s="30"/>
      <c r="G163" s="30"/>
      <c r="H163" s="37"/>
      <c r="I163" s="38"/>
      <c r="J163" s="39"/>
      <c r="K163" s="31"/>
      <c r="L163" s="39"/>
      <c r="M163" s="35"/>
      <c r="N163" s="36"/>
    </row>
    <row r="164" spans="1:14" ht="14.25" x14ac:dyDescent="0.2">
      <c r="A164" s="28"/>
      <c r="B164" s="29"/>
      <c r="C164" s="30"/>
      <c r="D164" s="31"/>
      <c r="E164" s="30"/>
      <c r="F164" s="30"/>
      <c r="G164" s="30"/>
      <c r="H164" s="37"/>
      <c r="I164" s="38"/>
      <c r="J164" s="39"/>
      <c r="K164" s="31"/>
      <c r="L164" s="39"/>
      <c r="M164" s="35"/>
      <c r="N164" s="36"/>
    </row>
    <row r="165" spans="1:14" ht="14.25" x14ac:dyDescent="0.2">
      <c r="A165" s="28"/>
      <c r="B165" s="29"/>
      <c r="C165" s="30"/>
      <c r="D165" s="31"/>
      <c r="E165" s="30"/>
      <c r="F165" s="30"/>
      <c r="G165" s="30"/>
      <c r="H165" s="37"/>
      <c r="I165" s="38"/>
      <c r="J165" s="39"/>
      <c r="K165" s="31"/>
      <c r="L165" s="39"/>
      <c r="M165" s="35"/>
      <c r="N165" s="36"/>
    </row>
    <row r="166" spans="1:14" ht="14.25" x14ac:dyDescent="0.2">
      <c r="A166" s="28"/>
      <c r="B166" s="29"/>
      <c r="C166" s="30"/>
      <c r="D166" s="31"/>
      <c r="E166" s="30"/>
      <c r="F166" s="30"/>
      <c r="G166" s="30"/>
      <c r="H166" s="37"/>
      <c r="I166" s="38"/>
      <c r="J166" s="39"/>
      <c r="K166" s="31"/>
      <c r="L166" s="39"/>
      <c r="M166" s="35"/>
      <c r="N166" s="36"/>
    </row>
    <row r="167" spans="1:14" ht="14.25" x14ac:dyDescent="0.2">
      <c r="A167" s="28"/>
      <c r="B167" s="29"/>
      <c r="C167" s="30"/>
      <c r="D167" s="31"/>
      <c r="E167" s="30"/>
      <c r="F167" s="30"/>
      <c r="G167" s="30"/>
      <c r="H167" s="37"/>
      <c r="I167" s="38"/>
      <c r="J167" s="39"/>
      <c r="K167" s="31"/>
      <c r="L167" s="39"/>
      <c r="M167" s="35"/>
      <c r="N167" s="36"/>
    </row>
    <row r="168" spans="1:14" ht="14.25" x14ac:dyDescent="0.2">
      <c r="A168" s="28"/>
      <c r="B168" s="29"/>
      <c r="C168" s="30"/>
      <c r="D168" s="31"/>
      <c r="E168" s="30"/>
      <c r="F168" s="30"/>
      <c r="G168" s="30"/>
      <c r="H168" s="37"/>
      <c r="I168" s="38"/>
      <c r="J168" s="39"/>
      <c r="K168" s="31"/>
      <c r="L168" s="39"/>
      <c r="M168" s="35"/>
      <c r="N168" s="36"/>
    </row>
    <row r="169" spans="1:14" ht="14.25" x14ac:dyDescent="0.2">
      <c r="A169" s="28"/>
      <c r="B169" s="29"/>
      <c r="C169" s="30"/>
      <c r="D169" s="31"/>
      <c r="E169" s="30"/>
      <c r="F169" s="30"/>
      <c r="G169" s="30"/>
      <c r="H169" s="37"/>
      <c r="I169" s="38"/>
      <c r="J169" s="39"/>
      <c r="K169" s="31"/>
      <c r="L169" s="39"/>
      <c r="M169" s="35"/>
      <c r="N169" s="36"/>
    </row>
    <row r="170" spans="1:14" ht="14.25" x14ac:dyDescent="0.2">
      <c r="A170" s="28"/>
      <c r="B170" s="29"/>
      <c r="C170" s="30"/>
      <c r="D170" s="31"/>
      <c r="E170" s="30"/>
      <c r="F170" s="30"/>
      <c r="G170" s="30"/>
      <c r="H170" s="37"/>
      <c r="I170" s="38"/>
      <c r="J170" s="39"/>
      <c r="K170" s="31"/>
      <c r="L170" s="39"/>
      <c r="M170" s="35"/>
      <c r="N170" s="36"/>
    </row>
    <row r="171" spans="1:14" ht="14.25" x14ac:dyDescent="0.2">
      <c r="A171" s="28"/>
      <c r="B171" s="29"/>
      <c r="C171" s="30"/>
      <c r="D171" s="31"/>
      <c r="E171" s="30"/>
      <c r="F171" s="30"/>
      <c r="G171" s="30"/>
      <c r="H171" s="37"/>
      <c r="I171" s="38"/>
      <c r="J171" s="39"/>
      <c r="K171" s="31"/>
      <c r="L171" s="39"/>
      <c r="M171" s="35"/>
      <c r="N171" s="36"/>
    </row>
    <row r="172" spans="1:14" ht="14.25" x14ac:dyDescent="0.2">
      <c r="A172" s="28"/>
      <c r="B172" s="29"/>
      <c r="C172" s="30"/>
      <c r="D172" s="31"/>
      <c r="E172" s="30"/>
      <c r="F172" s="30"/>
      <c r="G172" s="30"/>
      <c r="H172" s="37"/>
      <c r="I172" s="38"/>
      <c r="J172" s="39"/>
      <c r="K172" s="31"/>
      <c r="L172" s="39"/>
      <c r="M172" s="35"/>
      <c r="N172" s="36"/>
    </row>
    <row r="173" spans="1:14" ht="14.25" x14ac:dyDescent="0.2">
      <c r="A173" s="28"/>
      <c r="B173" s="29"/>
      <c r="C173" s="30"/>
      <c r="D173" s="31"/>
      <c r="E173" s="30"/>
      <c r="F173" s="30"/>
      <c r="G173" s="30"/>
      <c r="H173" s="37"/>
      <c r="I173" s="38"/>
      <c r="J173" s="39"/>
      <c r="K173" s="31"/>
      <c r="L173" s="39"/>
      <c r="M173" s="35"/>
      <c r="N173" s="36"/>
    </row>
    <row r="174" spans="1:14" ht="14.25" x14ac:dyDescent="0.2">
      <c r="A174" s="28"/>
      <c r="B174" s="29"/>
      <c r="C174" s="30"/>
      <c r="D174" s="31"/>
      <c r="E174" s="30"/>
      <c r="F174" s="30"/>
      <c r="G174" s="30"/>
      <c r="H174" s="37"/>
      <c r="I174" s="38"/>
      <c r="J174" s="39"/>
      <c r="K174" s="31"/>
      <c r="L174" s="39"/>
      <c r="M174" s="35"/>
      <c r="N174" s="36"/>
    </row>
    <row r="175" spans="1:14" ht="14.25" x14ac:dyDescent="0.2">
      <c r="A175" s="28"/>
      <c r="B175" s="29"/>
      <c r="C175" s="30"/>
      <c r="D175" s="31"/>
      <c r="E175" s="30"/>
      <c r="F175" s="30"/>
      <c r="G175" s="30"/>
      <c r="H175" s="37"/>
      <c r="I175" s="38"/>
      <c r="J175" s="39"/>
      <c r="K175" s="31"/>
      <c r="L175" s="39"/>
      <c r="M175" s="35"/>
      <c r="N175" s="36"/>
    </row>
    <row r="176" spans="1:14" ht="14.25" x14ac:dyDescent="0.2">
      <c r="A176" s="28"/>
      <c r="B176" s="29"/>
      <c r="C176" s="30"/>
      <c r="D176" s="31"/>
      <c r="E176" s="30"/>
      <c r="F176" s="30"/>
      <c r="G176" s="30"/>
      <c r="H176" s="37"/>
      <c r="I176" s="38"/>
      <c r="J176" s="39"/>
      <c r="K176" s="31"/>
      <c r="L176" s="39"/>
      <c r="M176" s="35"/>
      <c r="N176" s="36"/>
    </row>
    <row r="177" spans="1:14" ht="14.25" x14ac:dyDescent="0.2">
      <c r="A177" s="28"/>
      <c r="B177" s="29"/>
      <c r="C177" s="30"/>
      <c r="D177" s="31"/>
      <c r="E177" s="30"/>
      <c r="F177" s="30"/>
      <c r="G177" s="30"/>
      <c r="H177" s="37"/>
      <c r="I177" s="38"/>
      <c r="J177" s="39"/>
      <c r="K177" s="31"/>
      <c r="L177" s="39"/>
      <c r="M177" s="35"/>
      <c r="N177" s="36"/>
    </row>
    <row r="178" spans="1:14" ht="14.25" x14ac:dyDescent="0.2">
      <c r="A178" s="28"/>
      <c r="B178" s="29"/>
      <c r="C178" s="30"/>
      <c r="D178" s="31"/>
      <c r="E178" s="30"/>
      <c r="F178" s="30"/>
      <c r="G178" s="30"/>
      <c r="H178" s="37"/>
      <c r="I178" s="38"/>
      <c r="J178" s="39"/>
      <c r="K178" s="31"/>
      <c r="L178" s="39"/>
      <c r="M178" s="35"/>
      <c r="N178" s="36"/>
    </row>
    <row r="179" spans="1:14" ht="14.25" x14ac:dyDescent="0.2">
      <c r="A179" s="28"/>
      <c r="B179" s="29"/>
      <c r="C179" s="30"/>
      <c r="D179" s="31"/>
      <c r="E179" s="30"/>
      <c r="F179" s="30"/>
      <c r="G179" s="30"/>
      <c r="H179" s="37"/>
      <c r="I179" s="38"/>
      <c r="J179" s="39"/>
      <c r="K179" s="31"/>
      <c r="L179" s="39"/>
      <c r="M179" s="35"/>
      <c r="N179" s="36"/>
    </row>
    <row r="180" spans="1:14" ht="14.25" x14ac:dyDescent="0.2">
      <c r="A180" s="28"/>
      <c r="B180" s="29"/>
      <c r="C180" s="30"/>
      <c r="D180" s="31"/>
      <c r="E180" s="30"/>
      <c r="F180" s="30"/>
      <c r="G180" s="30"/>
      <c r="H180" s="37"/>
      <c r="I180" s="38"/>
      <c r="J180" s="39"/>
      <c r="K180" s="31"/>
      <c r="L180" s="39"/>
      <c r="M180" s="35"/>
      <c r="N180" s="36"/>
    </row>
    <row r="181" spans="1:14" ht="14.25" x14ac:dyDescent="0.2">
      <c r="A181" s="28"/>
      <c r="B181" s="29"/>
      <c r="C181" s="30"/>
      <c r="D181" s="31"/>
      <c r="E181" s="30"/>
      <c r="F181" s="30"/>
      <c r="G181" s="30"/>
      <c r="H181" s="37"/>
      <c r="I181" s="38"/>
      <c r="J181" s="39"/>
      <c r="K181" s="31"/>
      <c r="L181" s="39"/>
      <c r="M181" s="35"/>
      <c r="N181" s="36"/>
    </row>
    <row r="182" spans="1:14" ht="14.25" x14ac:dyDescent="0.2">
      <c r="A182" s="28"/>
      <c r="B182" s="29"/>
      <c r="C182" s="30"/>
      <c r="D182" s="31"/>
      <c r="E182" s="30"/>
      <c r="F182" s="30"/>
      <c r="G182" s="30"/>
      <c r="H182" s="37"/>
      <c r="I182" s="38"/>
      <c r="J182" s="39"/>
      <c r="K182" s="31"/>
      <c r="L182" s="39"/>
      <c r="M182" s="35"/>
      <c r="N182" s="36"/>
    </row>
    <row r="183" spans="1:14" ht="14.25" x14ac:dyDescent="0.2">
      <c r="A183" s="28"/>
      <c r="B183" s="29"/>
      <c r="C183" s="30"/>
      <c r="D183" s="31"/>
      <c r="E183" s="30"/>
      <c r="F183" s="30"/>
      <c r="G183" s="30"/>
      <c r="H183" s="37"/>
      <c r="I183" s="38"/>
      <c r="J183" s="39"/>
      <c r="K183" s="31"/>
      <c r="L183" s="39"/>
      <c r="M183" s="35"/>
      <c r="N183" s="36"/>
    </row>
    <row r="184" spans="1:14" ht="14.25" x14ac:dyDescent="0.2">
      <c r="A184" s="28"/>
      <c r="B184" s="29"/>
      <c r="C184" s="30"/>
      <c r="D184" s="31"/>
      <c r="E184" s="30"/>
      <c r="F184" s="30"/>
      <c r="G184" s="30"/>
      <c r="H184" s="37"/>
      <c r="I184" s="38"/>
      <c r="J184" s="39"/>
      <c r="K184" s="31"/>
      <c r="L184" s="39"/>
      <c r="M184" s="35"/>
      <c r="N184" s="36"/>
    </row>
    <row r="185" spans="1:14" ht="14.25" x14ac:dyDescent="0.2">
      <c r="A185" s="28"/>
      <c r="B185" s="29"/>
      <c r="C185" s="30"/>
      <c r="D185" s="31"/>
      <c r="E185" s="30"/>
      <c r="F185" s="30"/>
      <c r="G185" s="30"/>
      <c r="H185" s="37"/>
      <c r="I185" s="38"/>
      <c r="J185" s="39"/>
      <c r="K185" s="31"/>
      <c r="L185" s="39"/>
      <c r="M185" s="35"/>
      <c r="N185" s="36"/>
    </row>
    <row r="186" spans="1:14" ht="14.25" x14ac:dyDescent="0.2">
      <c r="A186" s="28"/>
      <c r="B186" s="29"/>
      <c r="C186" s="30"/>
      <c r="D186" s="31"/>
      <c r="E186" s="30"/>
      <c r="F186" s="30"/>
      <c r="G186" s="30"/>
      <c r="H186" s="37"/>
      <c r="I186" s="38"/>
      <c r="J186" s="39"/>
      <c r="K186" s="31"/>
      <c r="L186" s="39"/>
      <c r="M186" s="35"/>
      <c r="N186" s="36"/>
    </row>
    <row r="187" spans="1:14" ht="14.25" x14ac:dyDescent="0.2">
      <c r="A187" s="28"/>
      <c r="B187" s="29"/>
      <c r="C187" s="30"/>
      <c r="D187" s="31"/>
      <c r="E187" s="30"/>
      <c r="F187" s="30"/>
      <c r="G187" s="30"/>
      <c r="H187" s="37"/>
      <c r="I187" s="38"/>
      <c r="J187" s="39"/>
      <c r="K187" s="31"/>
      <c r="L187" s="39"/>
      <c r="M187" s="35"/>
      <c r="N187" s="36"/>
    </row>
    <row r="188" spans="1:14" ht="14.25" x14ac:dyDescent="0.2">
      <c r="A188" s="28"/>
      <c r="B188" s="29"/>
      <c r="C188" s="30"/>
      <c r="D188" s="31"/>
      <c r="E188" s="30"/>
      <c r="F188" s="30"/>
      <c r="G188" s="30"/>
      <c r="H188" s="37"/>
      <c r="I188" s="38"/>
      <c r="J188" s="39"/>
      <c r="K188" s="31"/>
      <c r="L188" s="39"/>
      <c r="M188" s="35"/>
      <c r="N188" s="36"/>
    </row>
    <row r="189" spans="1:14" ht="14.25" x14ac:dyDescent="0.2">
      <c r="A189" s="28"/>
      <c r="B189" s="29"/>
      <c r="C189" s="30"/>
      <c r="D189" s="31"/>
      <c r="E189" s="30"/>
      <c r="F189" s="30"/>
      <c r="G189" s="30"/>
      <c r="H189" s="37"/>
      <c r="I189" s="38"/>
      <c r="J189" s="39"/>
      <c r="K189" s="31"/>
      <c r="L189" s="39"/>
      <c r="M189" s="35"/>
      <c r="N189" s="36"/>
    </row>
    <row r="190" spans="1:14" ht="14.25" x14ac:dyDescent="0.2">
      <c r="A190" s="28"/>
      <c r="B190" s="29"/>
      <c r="C190" s="30"/>
      <c r="D190" s="31"/>
      <c r="E190" s="30"/>
      <c r="F190" s="30"/>
      <c r="G190" s="30"/>
      <c r="H190" s="37"/>
      <c r="I190" s="38"/>
      <c r="J190" s="39"/>
      <c r="K190" s="31"/>
      <c r="L190" s="39"/>
      <c r="M190" s="35"/>
      <c r="N190" s="36"/>
    </row>
    <row r="191" spans="1:14" ht="14.25" x14ac:dyDescent="0.2">
      <c r="A191" s="28"/>
      <c r="B191" s="29"/>
      <c r="C191" s="30"/>
      <c r="D191" s="31"/>
      <c r="E191" s="30"/>
      <c r="F191" s="30"/>
      <c r="G191" s="30"/>
      <c r="H191" s="37"/>
      <c r="I191" s="38"/>
      <c r="J191" s="39"/>
      <c r="K191" s="31"/>
      <c r="L191" s="39"/>
      <c r="M191" s="35"/>
      <c r="N191" s="36"/>
    </row>
    <row r="192" spans="1:14" ht="14.25" x14ac:dyDescent="0.2">
      <c r="A192" s="28"/>
      <c r="B192" s="29"/>
      <c r="C192" s="30"/>
      <c r="D192" s="31"/>
      <c r="E192" s="30"/>
      <c r="F192" s="30"/>
      <c r="G192" s="30"/>
      <c r="H192" s="37"/>
      <c r="I192" s="38"/>
      <c r="J192" s="39"/>
      <c r="K192" s="31"/>
      <c r="L192" s="39"/>
      <c r="M192" s="35"/>
      <c r="N192" s="36"/>
    </row>
    <row r="193" spans="1:14" ht="14.25" x14ac:dyDescent="0.2">
      <c r="A193" s="28"/>
      <c r="B193" s="29"/>
      <c r="C193" s="30"/>
      <c r="D193" s="31"/>
      <c r="E193" s="30"/>
      <c r="F193" s="30"/>
      <c r="G193" s="30"/>
      <c r="H193" s="37"/>
      <c r="I193" s="38"/>
      <c r="J193" s="39"/>
      <c r="K193" s="31"/>
      <c r="L193" s="39"/>
      <c r="M193" s="35"/>
      <c r="N193" s="36"/>
    </row>
    <row r="194" spans="1:14" ht="14.25" x14ac:dyDescent="0.2">
      <c r="A194" s="28"/>
      <c r="B194" s="29"/>
      <c r="C194" s="30"/>
      <c r="D194" s="31"/>
      <c r="E194" s="30"/>
      <c r="F194" s="30"/>
      <c r="G194" s="30"/>
      <c r="H194" s="37"/>
      <c r="I194" s="38"/>
      <c r="J194" s="39"/>
      <c r="K194" s="31"/>
      <c r="L194" s="39"/>
      <c r="M194" s="35"/>
      <c r="N194" s="36"/>
    </row>
    <row r="195" spans="1:14" ht="14.25" x14ac:dyDescent="0.2">
      <c r="A195" s="28"/>
      <c r="B195" s="29"/>
      <c r="C195" s="30"/>
      <c r="D195" s="31"/>
      <c r="E195" s="30"/>
      <c r="F195" s="30"/>
      <c r="G195" s="30"/>
      <c r="H195" s="37"/>
      <c r="I195" s="38"/>
      <c r="J195" s="39"/>
      <c r="K195" s="31"/>
      <c r="L195" s="39"/>
      <c r="M195" s="35"/>
      <c r="N195" s="36"/>
    </row>
    <row r="196" spans="1:14" ht="14.25" x14ac:dyDescent="0.2">
      <c r="A196" s="28"/>
      <c r="B196" s="29"/>
      <c r="C196" s="30"/>
      <c r="D196" s="31"/>
      <c r="E196" s="30"/>
      <c r="F196" s="30"/>
      <c r="G196" s="30"/>
      <c r="H196" s="37"/>
      <c r="I196" s="38"/>
      <c r="J196" s="39"/>
      <c r="K196" s="31"/>
      <c r="L196" s="39"/>
      <c r="M196" s="35"/>
      <c r="N196" s="36"/>
    </row>
    <row r="197" spans="1:14" ht="14.25" x14ac:dyDescent="0.2">
      <c r="A197" s="28"/>
      <c r="B197" s="29"/>
      <c r="C197" s="30"/>
      <c r="D197" s="31"/>
      <c r="E197" s="30"/>
      <c r="F197" s="30"/>
      <c r="G197" s="30"/>
      <c r="H197" s="37"/>
      <c r="I197" s="38"/>
      <c r="J197" s="39"/>
      <c r="K197" s="31"/>
      <c r="L197" s="39"/>
      <c r="M197" s="35"/>
      <c r="N197" s="36"/>
    </row>
    <row r="198" spans="1:14" ht="14.25" x14ac:dyDescent="0.2">
      <c r="A198" s="28"/>
      <c r="B198" s="29"/>
      <c r="C198" s="30"/>
      <c r="D198" s="31"/>
      <c r="E198" s="30"/>
      <c r="F198" s="30"/>
      <c r="G198" s="30"/>
      <c r="H198" s="37"/>
      <c r="I198" s="38"/>
      <c r="J198" s="39"/>
      <c r="K198" s="31"/>
      <c r="L198" s="39"/>
      <c r="M198" s="35"/>
      <c r="N198" s="36"/>
    </row>
    <row r="199" spans="1:14" ht="14.25" x14ac:dyDescent="0.2">
      <c r="A199" s="28"/>
      <c r="B199" s="29"/>
      <c r="C199" s="30"/>
      <c r="D199" s="31"/>
      <c r="E199" s="30"/>
      <c r="F199" s="30"/>
      <c r="G199" s="30"/>
      <c r="H199" s="37"/>
      <c r="I199" s="38"/>
      <c r="J199" s="39"/>
      <c r="K199" s="31"/>
      <c r="L199" s="39"/>
      <c r="M199" s="35"/>
      <c r="N199" s="36"/>
    </row>
    <row r="200" spans="1:14" ht="14.25" x14ac:dyDescent="0.2">
      <c r="A200" s="28"/>
      <c r="B200" s="29"/>
      <c r="C200" s="30"/>
      <c r="D200" s="31"/>
      <c r="E200" s="30"/>
      <c r="F200" s="30"/>
      <c r="G200" s="30"/>
      <c r="H200" s="37"/>
      <c r="I200" s="38"/>
      <c r="J200" s="39"/>
      <c r="K200" s="31"/>
      <c r="L200" s="39"/>
      <c r="M200" s="35"/>
      <c r="N200" s="36"/>
    </row>
    <row r="201" spans="1:14" ht="14.25" x14ac:dyDescent="0.2">
      <c r="A201" s="28"/>
      <c r="B201" s="29"/>
      <c r="C201" s="30"/>
      <c r="D201" s="31"/>
      <c r="E201" s="30"/>
      <c r="F201" s="30"/>
      <c r="G201" s="30"/>
      <c r="H201" s="37"/>
      <c r="I201" s="38"/>
      <c r="J201" s="39"/>
      <c r="K201" s="31"/>
      <c r="L201" s="39"/>
      <c r="M201" s="35"/>
      <c r="N201" s="36"/>
    </row>
    <row r="202" spans="1:14" ht="14.25" x14ac:dyDescent="0.2">
      <c r="A202" s="28"/>
      <c r="B202" s="29"/>
      <c r="C202" s="30"/>
      <c r="D202" s="31"/>
      <c r="E202" s="30"/>
      <c r="F202" s="30"/>
      <c r="G202" s="30"/>
      <c r="H202" s="37"/>
      <c r="I202" s="38"/>
      <c r="J202" s="39"/>
      <c r="K202" s="31"/>
      <c r="L202" s="39"/>
      <c r="M202" s="35"/>
      <c r="N202" s="36"/>
    </row>
    <row r="203" spans="1:14" ht="14.25" x14ac:dyDescent="0.2">
      <c r="A203" s="28"/>
      <c r="B203" s="29"/>
      <c r="C203" s="30"/>
      <c r="D203" s="31"/>
      <c r="E203" s="30"/>
      <c r="F203" s="30"/>
      <c r="G203" s="30"/>
      <c r="H203" s="37"/>
      <c r="I203" s="38"/>
      <c r="J203" s="39"/>
      <c r="K203" s="31"/>
      <c r="L203" s="39"/>
      <c r="M203" s="35"/>
      <c r="N203" s="36"/>
    </row>
    <row r="204" spans="1:14" ht="14.25" x14ac:dyDescent="0.2">
      <c r="A204" s="28"/>
      <c r="B204" s="29"/>
      <c r="C204" s="30"/>
      <c r="D204" s="31"/>
      <c r="E204" s="30"/>
      <c r="F204" s="30"/>
      <c r="G204" s="30"/>
      <c r="H204" s="37"/>
      <c r="I204" s="38"/>
      <c r="J204" s="39"/>
      <c r="K204" s="31"/>
      <c r="L204" s="39"/>
      <c r="M204" s="35"/>
      <c r="N204" s="36"/>
    </row>
    <row r="205" spans="1:14" ht="14.25" x14ac:dyDescent="0.2">
      <c r="A205" s="28"/>
      <c r="B205" s="29"/>
      <c r="C205" s="30"/>
      <c r="D205" s="31"/>
      <c r="E205" s="30"/>
      <c r="F205" s="30"/>
      <c r="G205" s="30"/>
      <c r="H205" s="37"/>
      <c r="I205" s="38"/>
      <c r="J205" s="39"/>
      <c r="K205" s="31"/>
      <c r="L205" s="39"/>
      <c r="M205" s="35"/>
      <c r="N205" s="36"/>
    </row>
    <row r="206" spans="1:14" ht="14.25" x14ac:dyDescent="0.2">
      <c r="A206" s="28"/>
      <c r="B206" s="29"/>
      <c r="C206" s="30"/>
      <c r="D206" s="31"/>
      <c r="E206" s="30"/>
      <c r="F206" s="30"/>
      <c r="G206" s="30"/>
      <c r="H206" s="37"/>
      <c r="I206" s="38"/>
      <c r="J206" s="39"/>
      <c r="K206" s="31"/>
      <c r="L206" s="39"/>
      <c r="M206" s="35"/>
      <c r="N206" s="36"/>
    </row>
    <row r="207" spans="1:14" ht="14.25" x14ac:dyDescent="0.2">
      <c r="A207" s="28"/>
      <c r="B207" s="29"/>
      <c r="C207" s="30"/>
      <c r="D207" s="31"/>
      <c r="E207" s="30"/>
      <c r="F207" s="30"/>
      <c r="G207" s="30"/>
      <c r="H207" s="37"/>
      <c r="I207" s="38"/>
      <c r="J207" s="39"/>
      <c r="K207" s="31"/>
      <c r="L207" s="39"/>
      <c r="M207" s="35"/>
      <c r="N207" s="36"/>
    </row>
    <row r="208" spans="1:14" ht="14.25" x14ac:dyDescent="0.2">
      <c r="A208" s="28"/>
      <c r="B208" s="29"/>
      <c r="C208" s="30"/>
      <c r="D208" s="31"/>
      <c r="E208" s="30"/>
      <c r="F208" s="30"/>
      <c r="G208" s="30"/>
      <c r="H208" s="37"/>
      <c r="I208" s="38"/>
      <c r="J208" s="39"/>
      <c r="K208" s="31"/>
      <c r="L208" s="39"/>
      <c r="M208" s="35"/>
      <c r="N208" s="36"/>
    </row>
    <row r="209" spans="1:14" ht="14.25" x14ac:dyDescent="0.2">
      <c r="A209" s="28"/>
      <c r="B209" s="29"/>
      <c r="C209" s="30"/>
      <c r="D209" s="31"/>
      <c r="E209" s="30"/>
      <c r="F209" s="30"/>
      <c r="G209" s="30"/>
      <c r="H209" s="37"/>
      <c r="I209" s="38"/>
      <c r="J209" s="39"/>
      <c r="K209" s="31"/>
      <c r="L209" s="39"/>
      <c r="M209" s="35"/>
      <c r="N209" s="36"/>
    </row>
    <row r="210" spans="1:14" ht="14.25" x14ac:dyDescent="0.2">
      <c r="A210" s="28"/>
      <c r="B210" s="29"/>
      <c r="C210" s="30"/>
      <c r="D210" s="31"/>
      <c r="E210" s="30"/>
      <c r="F210" s="30"/>
      <c r="G210" s="30"/>
      <c r="H210" s="37"/>
      <c r="I210" s="38"/>
      <c r="J210" s="39"/>
      <c r="K210" s="31"/>
      <c r="L210" s="39"/>
      <c r="M210" s="35"/>
      <c r="N210" s="36"/>
    </row>
    <row r="211" spans="1:14" ht="14.25" x14ac:dyDescent="0.2">
      <c r="A211" s="28"/>
      <c r="B211" s="29"/>
      <c r="C211" s="30"/>
      <c r="D211" s="31"/>
      <c r="E211" s="30"/>
      <c r="F211" s="30"/>
      <c r="G211" s="30"/>
      <c r="H211" s="37"/>
      <c r="I211" s="38"/>
      <c r="J211" s="39"/>
      <c r="K211" s="31"/>
      <c r="L211" s="39"/>
      <c r="M211" s="35"/>
      <c r="N211" s="36"/>
    </row>
    <row r="212" spans="1:14" ht="14.25" x14ac:dyDescent="0.2">
      <c r="A212" s="28"/>
      <c r="B212" s="29"/>
      <c r="C212" s="30"/>
      <c r="D212" s="31"/>
      <c r="E212" s="30"/>
      <c r="F212" s="30"/>
      <c r="G212" s="30"/>
      <c r="H212" s="37"/>
      <c r="I212" s="38"/>
      <c r="J212" s="39"/>
      <c r="K212" s="31"/>
      <c r="L212" s="39"/>
      <c r="M212" s="35"/>
      <c r="N212" s="36"/>
    </row>
    <row r="213" spans="1:14" ht="14.25" x14ac:dyDescent="0.2">
      <c r="A213" s="28"/>
      <c r="B213" s="29"/>
      <c r="C213" s="30"/>
      <c r="D213" s="31"/>
      <c r="E213" s="30"/>
      <c r="F213" s="30"/>
      <c r="G213" s="30"/>
      <c r="H213" s="37"/>
      <c r="I213" s="38"/>
      <c r="J213" s="39"/>
      <c r="K213" s="31"/>
      <c r="L213" s="39"/>
      <c r="M213" s="35"/>
      <c r="N213" s="36"/>
    </row>
    <row r="214" spans="1:14" ht="14.25" x14ac:dyDescent="0.2">
      <c r="A214" s="28"/>
      <c r="B214" s="29"/>
      <c r="C214" s="30"/>
      <c r="D214" s="31"/>
      <c r="E214" s="30"/>
      <c r="F214" s="30"/>
      <c r="G214" s="30"/>
      <c r="H214" s="37"/>
      <c r="I214" s="38"/>
      <c r="J214" s="39"/>
      <c r="K214" s="31"/>
      <c r="L214" s="39"/>
      <c r="M214" s="35"/>
      <c r="N214" s="36"/>
    </row>
    <row r="215" spans="1:14" ht="14.25" x14ac:dyDescent="0.2">
      <c r="A215" s="28"/>
      <c r="B215" s="29"/>
      <c r="C215" s="30"/>
      <c r="D215" s="31"/>
      <c r="E215" s="30"/>
      <c r="F215" s="30"/>
      <c r="G215" s="30"/>
      <c r="H215" s="37"/>
      <c r="I215" s="38"/>
      <c r="J215" s="39"/>
      <c r="K215" s="31"/>
      <c r="L215" s="39"/>
      <c r="M215" s="35"/>
      <c r="N215" s="36"/>
    </row>
    <row r="216" spans="1:14" ht="14.25" x14ac:dyDescent="0.2">
      <c r="A216" s="28"/>
      <c r="B216" s="29"/>
      <c r="C216" s="30"/>
      <c r="D216" s="31"/>
      <c r="E216" s="30"/>
      <c r="F216" s="30"/>
      <c r="G216" s="30"/>
      <c r="H216" s="37"/>
      <c r="I216" s="38"/>
      <c r="J216" s="39"/>
      <c r="K216" s="31"/>
      <c r="L216" s="39"/>
      <c r="M216" s="35"/>
      <c r="N216" s="36"/>
    </row>
    <row r="217" spans="1:14" ht="14.25" x14ac:dyDescent="0.2">
      <c r="A217" s="28"/>
      <c r="B217" s="29"/>
      <c r="C217" s="30"/>
      <c r="D217" s="31"/>
      <c r="E217" s="30"/>
      <c r="F217" s="30"/>
      <c r="G217" s="30"/>
      <c r="H217" s="37"/>
      <c r="I217" s="38"/>
      <c r="J217" s="39"/>
      <c r="K217" s="31"/>
      <c r="L217" s="39"/>
      <c r="M217" s="35"/>
      <c r="N217" s="36"/>
    </row>
    <row r="218" spans="1:14" ht="14.25" x14ac:dyDescent="0.2">
      <c r="A218" s="28"/>
      <c r="B218" s="29"/>
      <c r="C218" s="30"/>
      <c r="D218" s="31"/>
      <c r="E218" s="30"/>
      <c r="F218" s="30"/>
      <c r="G218" s="30"/>
      <c r="H218" s="37"/>
      <c r="I218" s="38"/>
      <c r="J218" s="39"/>
      <c r="K218" s="31"/>
      <c r="L218" s="39"/>
      <c r="M218" s="35"/>
      <c r="N218" s="36"/>
    </row>
    <row r="219" spans="1:14" ht="14.25" x14ac:dyDescent="0.2">
      <c r="A219" s="28"/>
      <c r="B219" s="29"/>
      <c r="C219" s="30"/>
      <c r="D219" s="31"/>
      <c r="E219" s="30"/>
      <c r="F219" s="30"/>
      <c r="G219" s="30"/>
      <c r="H219" s="37"/>
      <c r="I219" s="38"/>
      <c r="J219" s="39"/>
      <c r="K219" s="31"/>
      <c r="L219" s="39"/>
      <c r="M219" s="35"/>
      <c r="N219" s="36"/>
    </row>
    <row r="220" spans="1:14" ht="14.25" x14ac:dyDescent="0.2">
      <c r="A220" s="28"/>
      <c r="B220" s="29"/>
      <c r="C220" s="30"/>
      <c r="D220" s="31"/>
      <c r="E220" s="30"/>
      <c r="F220" s="30"/>
      <c r="G220" s="30"/>
      <c r="H220" s="37"/>
      <c r="I220" s="38"/>
      <c r="J220" s="39"/>
      <c r="K220" s="31"/>
      <c r="L220" s="39"/>
      <c r="M220" s="35"/>
      <c r="N220" s="36"/>
    </row>
    <row r="221" spans="1:14" ht="14.25" x14ac:dyDescent="0.2">
      <c r="A221" s="28"/>
      <c r="B221" s="29"/>
      <c r="C221" s="30"/>
      <c r="D221" s="31"/>
      <c r="E221" s="30"/>
      <c r="F221" s="30"/>
      <c r="G221" s="30"/>
      <c r="H221" s="37"/>
      <c r="I221" s="38"/>
      <c r="J221" s="39"/>
      <c r="K221" s="31"/>
      <c r="L221" s="39"/>
      <c r="M221" s="35"/>
      <c r="N221" s="36"/>
    </row>
    <row r="222" spans="1:14" ht="14.25" x14ac:dyDescent="0.2">
      <c r="A222" s="28"/>
      <c r="B222" s="29"/>
      <c r="C222" s="30"/>
      <c r="D222" s="31"/>
      <c r="E222" s="30"/>
      <c r="F222" s="30"/>
      <c r="G222" s="30"/>
      <c r="H222" s="37"/>
      <c r="I222" s="38"/>
      <c r="J222" s="39"/>
      <c r="K222" s="31"/>
      <c r="L222" s="39"/>
      <c r="M222" s="35"/>
      <c r="N222" s="36"/>
    </row>
    <row r="223" spans="1:14" ht="14.25" x14ac:dyDescent="0.2">
      <c r="A223" s="28"/>
      <c r="B223" s="29"/>
      <c r="C223" s="30"/>
      <c r="D223" s="31"/>
      <c r="E223" s="30"/>
      <c r="F223" s="30"/>
      <c r="G223" s="30"/>
      <c r="H223" s="37"/>
      <c r="I223" s="38"/>
      <c r="J223" s="39"/>
      <c r="K223" s="31"/>
      <c r="L223" s="39"/>
      <c r="M223" s="35"/>
      <c r="N223" s="36"/>
    </row>
    <row r="224" spans="1:14" ht="14.25" x14ac:dyDescent="0.2">
      <c r="A224" s="28"/>
      <c r="B224" s="29"/>
      <c r="C224" s="30"/>
      <c r="D224" s="31"/>
      <c r="E224" s="30"/>
      <c r="F224" s="30"/>
      <c r="G224" s="30"/>
      <c r="H224" s="37"/>
      <c r="I224" s="38"/>
      <c r="J224" s="39"/>
      <c r="K224" s="31"/>
      <c r="L224" s="39"/>
      <c r="M224" s="35"/>
      <c r="N224" s="36"/>
    </row>
    <row r="225" spans="1:14" ht="14.25" x14ac:dyDescent="0.2">
      <c r="A225" s="28"/>
      <c r="B225" s="29"/>
      <c r="C225" s="30"/>
      <c r="D225" s="31"/>
      <c r="E225" s="30"/>
      <c r="F225" s="30"/>
      <c r="G225" s="30"/>
      <c r="H225" s="37"/>
      <c r="I225" s="38"/>
      <c r="J225" s="39"/>
      <c r="K225" s="31"/>
      <c r="L225" s="39"/>
      <c r="M225" s="35"/>
      <c r="N225" s="36"/>
    </row>
    <row r="226" spans="1:14" ht="14.25" x14ac:dyDescent="0.2">
      <c r="A226" s="28"/>
      <c r="B226" s="29"/>
      <c r="C226" s="30"/>
      <c r="D226" s="31"/>
      <c r="E226" s="30"/>
      <c r="F226" s="30"/>
      <c r="G226" s="30"/>
      <c r="H226" s="37"/>
      <c r="I226" s="38"/>
      <c r="J226" s="39"/>
      <c r="K226" s="31"/>
      <c r="L226" s="39"/>
      <c r="M226" s="35"/>
      <c r="N226" s="36"/>
    </row>
    <row r="227" spans="1:14" ht="14.25" x14ac:dyDescent="0.2">
      <c r="A227" s="28"/>
      <c r="B227" s="29"/>
      <c r="C227" s="30"/>
      <c r="D227" s="31"/>
      <c r="E227" s="30"/>
      <c r="F227" s="30"/>
      <c r="G227" s="30"/>
      <c r="H227" s="37"/>
      <c r="I227" s="38"/>
      <c r="J227" s="39"/>
      <c r="K227" s="31"/>
      <c r="L227" s="39"/>
      <c r="M227" s="35"/>
      <c r="N227" s="36"/>
    </row>
    <row r="228" spans="1:14" ht="14.25" x14ac:dyDescent="0.2">
      <c r="A228" s="28"/>
      <c r="B228" s="29"/>
      <c r="C228" s="30"/>
      <c r="D228" s="31"/>
      <c r="E228" s="30"/>
      <c r="F228" s="30"/>
      <c r="G228" s="30"/>
      <c r="H228" s="37"/>
      <c r="I228" s="38"/>
      <c r="J228" s="39"/>
      <c r="K228" s="31"/>
      <c r="L228" s="39"/>
      <c r="M228" s="35"/>
      <c r="N228" s="36"/>
    </row>
    <row r="229" spans="1:14" ht="14.25" x14ac:dyDescent="0.2">
      <c r="A229" s="28"/>
      <c r="B229" s="29"/>
      <c r="C229" s="30"/>
      <c r="D229" s="31"/>
      <c r="E229" s="30"/>
      <c r="F229" s="30"/>
      <c r="G229" s="30"/>
      <c r="H229" s="37"/>
      <c r="I229" s="38"/>
      <c r="J229" s="39"/>
      <c r="K229" s="31"/>
      <c r="L229" s="39"/>
      <c r="M229" s="35"/>
      <c r="N229" s="36"/>
    </row>
    <row r="230" spans="1:14" ht="14.25" x14ac:dyDescent="0.2">
      <c r="A230" s="28"/>
      <c r="B230" s="29"/>
      <c r="C230" s="30"/>
      <c r="D230" s="31"/>
      <c r="E230" s="30"/>
      <c r="F230" s="30"/>
      <c r="G230" s="30"/>
      <c r="H230" s="37"/>
      <c r="I230" s="38"/>
      <c r="J230" s="39"/>
      <c r="K230" s="31"/>
      <c r="L230" s="39"/>
      <c r="M230" s="35"/>
      <c r="N230" s="36"/>
    </row>
    <row r="231" spans="1:14" ht="14.25" x14ac:dyDescent="0.2">
      <c r="A231" s="28"/>
      <c r="B231" s="29"/>
      <c r="C231" s="30"/>
      <c r="D231" s="31"/>
      <c r="E231" s="30"/>
      <c r="F231" s="30"/>
      <c r="G231" s="30"/>
      <c r="H231" s="37"/>
      <c r="I231" s="38"/>
      <c r="J231" s="39"/>
      <c r="K231" s="31"/>
      <c r="L231" s="39"/>
      <c r="M231" s="35"/>
      <c r="N231" s="36"/>
    </row>
    <row r="232" spans="1:14" ht="14.25" x14ac:dyDescent="0.2">
      <c r="A232" s="28"/>
      <c r="B232" s="29"/>
      <c r="C232" s="30"/>
      <c r="D232" s="31"/>
      <c r="E232" s="30"/>
      <c r="F232" s="30"/>
      <c r="G232" s="30"/>
      <c r="H232" s="37"/>
      <c r="I232" s="38"/>
      <c r="J232" s="39"/>
      <c r="K232" s="31"/>
      <c r="L232" s="39"/>
      <c r="M232" s="35"/>
      <c r="N232" s="36"/>
    </row>
    <row r="233" spans="1:14" ht="14.25" x14ac:dyDescent="0.2">
      <c r="A233" s="28"/>
      <c r="B233" s="29"/>
      <c r="C233" s="30"/>
      <c r="D233" s="31"/>
      <c r="E233" s="30"/>
      <c r="F233" s="30"/>
      <c r="G233" s="30"/>
      <c r="H233" s="37"/>
      <c r="I233" s="38"/>
      <c r="J233" s="39"/>
      <c r="K233" s="31"/>
      <c r="L233" s="39"/>
      <c r="M233" s="35"/>
      <c r="N233" s="36"/>
    </row>
    <row r="234" spans="1:14" ht="14.25" x14ac:dyDescent="0.2">
      <c r="A234" s="28"/>
      <c r="B234" s="29"/>
      <c r="C234" s="30"/>
      <c r="D234" s="31"/>
      <c r="E234" s="30"/>
      <c r="F234" s="30"/>
      <c r="G234" s="30"/>
      <c r="H234" s="37"/>
      <c r="I234" s="38"/>
      <c r="J234" s="39"/>
      <c r="K234" s="31"/>
      <c r="L234" s="39"/>
      <c r="M234" s="35"/>
      <c r="N234" s="36"/>
    </row>
    <row r="235" spans="1:14" ht="14.25" x14ac:dyDescent="0.2">
      <c r="A235" s="28"/>
      <c r="B235" s="29"/>
      <c r="C235" s="30"/>
      <c r="D235" s="31"/>
      <c r="E235" s="30"/>
      <c r="F235" s="30"/>
      <c r="G235" s="30"/>
      <c r="H235" s="37"/>
      <c r="I235" s="38"/>
      <c r="J235" s="39"/>
      <c r="K235" s="31"/>
      <c r="L235" s="39"/>
      <c r="M235" s="35"/>
      <c r="N235" s="36"/>
    </row>
    <row r="236" spans="1:14" ht="14.25" x14ac:dyDescent="0.2">
      <c r="A236" s="28"/>
      <c r="B236" s="29"/>
      <c r="C236" s="30"/>
      <c r="D236" s="31"/>
      <c r="E236" s="30"/>
      <c r="F236" s="30"/>
      <c r="G236" s="30"/>
      <c r="H236" s="37"/>
      <c r="I236" s="38"/>
      <c r="J236" s="39"/>
      <c r="K236" s="31"/>
      <c r="L236" s="39"/>
      <c r="M236" s="35"/>
      <c r="N236" s="36"/>
    </row>
    <row r="237" spans="1:14" ht="14.25" x14ac:dyDescent="0.2">
      <c r="A237" s="28"/>
      <c r="B237" s="29"/>
      <c r="C237" s="30"/>
      <c r="D237" s="31"/>
      <c r="E237" s="30"/>
      <c r="F237" s="30"/>
      <c r="G237" s="30"/>
      <c r="H237" s="37"/>
      <c r="I237" s="38"/>
      <c r="J237" s="39"/>
      <c r="K237" s="31"/>
      <c r="L237" s="39"/>
      <c r="M237" s="35"/>
      <c r="N237" s="36"/>
    </row>
    <row r="238" spans="1:14" ht="14.25" x14ac:dyDescent="0.2">
      <c r="A238" s="28"/>
      <c r="B238" s="29"/>
      <c r="C238" s="30"/>
      <c r="D238" s="31"/>
      <c r="E238" s="30"/>
      <c r="F238" s="30"/>
      <c r="G238" s="30"/>
      <c r="H238" s="37"/>
      <c r="I238" s="38"/>
      <c r="J238" s="39"/>
      <c r="K238" s="31"/>
      <c r="L238" s="39"/>
      <c r="M238" s="35"/>
      <c r="N238" s="36"/>
    </row>
    <row r="239" spans="1:14" ht="14.25" x14ac:dyDescent="0.2">
      <c r="A239" s="28"/>
      <c r="B239" s="29"/>
      <c r="C239" s="30"/>
      <c r="D239" s="31"/>
      <c r="E239" s="30"/>
      <c r="F239" s="30"/>
      <c r="G239" s="30"/>
      <c r="H239" s="37"/>
      <c r="I239" s="38"/>
      <c r="J239" s="39"/>
      <c r="K239" s="31"/>
      <c r="L239" s="39"/>
      <c r="M239" s="35"/>
      <c r="N239" s="36"/>
    </row>
    <row r="240" spans="1:14" ht="14.25" x14ac:dyDescent="0.2">
      <c r="A240" s="28"/>
      <c r="B240" s="29"/>
      <c r="C240" s="30"/>
      <c r="D240" s="31"/>
      <c r="E240" s="30"/>
      <c r="F240" s="30"/>
      <c r="G240" s="30"/>
      <c r="H240" s="37"/>
      <c r="I240" s="38"/>
      <c r="J240" s="39"/>
      <c r="K240" s="31"/>
      <c r="L240" s="39"/>
      <c r="M240" s="35"/>
      <c r="N240" s="36"/>
    </row>
    <row r="241" spans="1:14" ht="14.25" x14ac:dyDescent="0.2">
      <c r="A241" s="28"/>
      <c r="B241" s="29"/>
      <c r="C241" s="30"/>
      <c r="D241" s="31"/>
      <c r="E241" s="30"/>
      <c r="F241" s="30"/>
      <c r="G241" s="30"/>
      <c r="H241" s="37"/>
      <c r="I241" s="38"/>
      <c r="J241" s="39"/>
      <c r="K241" s="31"/>
      <c r="L241" s="39"/>
      <c r="M241" s="35"/>
      <c r="N241" s="36"/>
    </row>
    <row r="242" spans="1:14" ht="14.25" x14ac:dyDescent="0.2">
      <c r="A242" s="28"/>
      <c r="B242" s="29"/>
      <c r="C242" s="30"/>
      <c r="D242" s="31"/>
      <c r="E242" s="30"/>
      <c r="F242" s="30"/>
      <c r="G242" s="30"/>
      <c r="H242" s="37"/>
      <c r="I242" s="38"/>
      <c r="J242" s="39"/>
      <c r="K242" s="31"/>
      <c r="L242" s="39"/>
      <c r="M242" s="35"/>
      <c r="N242" s="36"/>
    </row>
    <row r="243" spans="1:14" ht="14.25" x14ac:dyDescent="0.2">
      <c r="A243" s="28"/>
      <c r="B243" s="29"/>
      <c r="C243" s="30"/>
      <c r="D243" s="31"/>
      <c r="E243" s="30"/>
      <c r="F243" s="30"/>
      <c r="G243" s="30"/>
      <c r="H243" s="37"/>
      <c r="I243" s="38"/>
      <c r="J243" s="39"/>
      <c r="K243" s="31"/>
      <c r="L243" s="39"/>
      <c r="M243" s="35"/>
      <c r="N243" s="36"/>
    </row>
    <row r="244" spans="1:14" ht="14.25" x14ac:dyDescent="0.2">
      <c r="A244" s="28"/>
      <c r="B244" s="29"/>
      <c r="C244" s="30"/>
      <c r="D244" s="31"/>
      <c r="E244" s="30"/>
      <c r="F244" s="30"/>
      <c r="G244" s="30"/>
      <c r="H244" s="37"/>
      <c r="I244" s="38"/>
      <c r="J244" s="39"/>
      <c r="K244" s="31"/>
      <c r="L244" s="39"/>
      <c r="M244" s="35"/>
      <c r="N244" s="36"/>
    </row>
    <row r="245" spans="1:14" ht="14.25" x14ac:dyDescent="0.2">
      <c r="A245" s="28"/>
      <c r="B245" s="29"/>
      <c r="C245" s="30"/>
      <c r="D245" s="31"/>
      <c r="E245" s="30"/>
      <c r="F245" s="30"/>
      <c r="G245" s="30"/>
      <c r="H245" s="37"/>
      <c r="I245" s="38"/>
      <c r="J245" s="39"/>
      <c r="K245" s="31"/>
      <c r="L245" s="39"/>
      <c r="M245" s="35"/>
      <c r="N245" s="36"/>
    </row>
    <row r="246" spans="1:14" ht="14.25" x14ac:dyDescent="0.2">
      <c r="A246" s="28"/>
      <c r="B246" s="29"/>
      <c r="C246" s="30"/>
      <c r="D246" s="31"/>
      <c r="E246" s="30"/>
      <c r="F246" s="30"/>
      <c r="G246" s="30"/>
      <c r="H246" s="37"/>
      <c r="I246" s="38"/>
      <c r="J246" s="39"/>
      <c r="K246" s="31"/>
      <c r="L246" s="39"/>
      <c r="M246" s="35"/>
      <c r="N246" s="36"/>
    </row>
    <row r="247" spans="1:14" ht="14.25" x14ac:dyDescent="0.2">
      <c r="A247" s="28"/>
      <c r="B247" s="29"/>
      <c r="C247" s="30"/>
      <c r="D247" s="31"/>
      <c r="E247" s="30"/>
      <c r="F247" s="30"/>
      <c r="G247" s="30"/>
      <c r="H247" s="37"/>
      <c r="I247" s="38"/>
      <c r="J247" s="39"/>
      <c r="K247" s="31"/>
      <c r="L247" s="39"/>
      <c r="M247" s="35"/>
      <c r="N247" s="36"/>
    </row>
    <row r="248" spans="1:14" ht="14.25" x14ac:dyDescent="0.2">
      <c r="A248" s="28"/>
      <c r="B248" s="29"/>
      <c r="C248" s="30"/>
      <c r="D248" s="31"/>
      <c r="E248" s="30"/>
      <c r="F248" s="30"/>
      <c r="G248" s="30"/>
      <c r="H248" s="37"/>
      <c r="I248" s="38"/>
      <c r="J248" s="39"/>
      <c r="K248" s="31"/>
      <c r="L248" s="39"/>
      <c r="M248" s="35"/>
      <c r="N248" s="36"/>
    </row>
    <row r="249" spans="1:14" ht="14.25" x14ac:dyDescent="0.2">
      <c r="A249" s="28"/>
      <c r="B249" s="29"/>
      <c r="C249" s="30"/>
      <c r="D249" s="31"/>
      <c r="E249" s="30"/>
      <c r="F249" s="30"/>
      <c r="G249" s="30"/>
      <c r="H249" s="37"/>
      <c r="I249" s="38"/>
      <c r="J249" s="39"/>
      <c r="K249" s="31"/>
      <c r="L249" s="39"/>
      <c r="M249" s="35"/>
      <c r="N249" s="36"/>
    </row>
    <row r="250" spans="1:14" ht="14.25" x14ac:dyDescent="0.2">
      <c r="A250" s="28"/>
      <c r="B250" s="29"/>
      <c r="C250" s="30"/>
      <c r="D250" s="31"/>
      <c r="E250" s="30"/>
      <c r="F250" s="30"/>
      <c r="G250" s="30"/>
      <c r="H250" s="37"/>
      <c r="I250" s="38"/>
      <c r="J250" s="39"/>
      <c r="K250" s="31"/>
      <c r="L250" s="39"/>
      <c r="M250" s="35"/>
      <c r="N250" s="36"/>
    </row>
    <row r="251" spans="1:14" ht="14.25" x14ac:dyDescent="0.2">
      <c r="A251" s="28"/>
      <c r="B251" s="29"/>
      <c r="C251" s="30"/>
      <c r="D251" s="31"/>
      <c r="E251" s="30"/>
      <c r="F251" s="30"/>
      <c r="G251" s="30"/>
      <c r="H251" s="37"/>
      <c r="I251" s="38"/>
      <c r="J251" s="39"/>
      <c r="K251" s="31"/>
      <c r="L251" s="39"/>
      <c r="M251" s="35"/>
      <c r="N251" s="36"/>
    </row>
    <row r="252" spans="1:14" ht="14.25" x14ac:dyDescent="0.2">
      <c r="A252" s="28"/>
      <c r="B252" s="29"/>
      <c r="C252" s="30"/>
      <c r="D252" s="31"/>
      <c r="E252" s="30"/>
      <c r="F252" s="30"/>
      <c r="G252" s="30"/>
      <c r="H252" s="37"/>
      <c r="I252" s="38"/>
      <c r="J252" s="39"/>
      <c r="K252" s="31"/>
      <c r="L252" s="39"/>
      <c r="M252" s="35"/>
      <c r="N252" s="36"/>
    </row>
    <row r="253" spans="1:14" ht="14.25" x14ac:dyDescent="0.2">
      <c r="A253" s="28"/>
      <c r="B253" s="29"/>
      <c r="C253" s="30"/>
      <c r="D253" s="31"/>
      <c r="E253" s="30"/>
      <c r="F253" s="30"/>
      <c r="G253" s="30"/>
      <c r="H253" s="37"/>
      <c r="I253" s="38"/>
      <c r="J253" s="39"/>
      <c r="K253" s="31"/>
      <c r="L253" s="39"/>
      <c r="M253" s="35"/>
      <c r="N253" s="36"/>
    </row>
    <row r="254" spans="1:14" ht="14.25" x14ac:dyDescent="0.2">
      <c r="A254" s="28"/>
      <c r="B254" s="29"/>
      <c r="C254" s="30"/>
      <c r="D254" s="31"/>
      <c r="E254" s="30"/>
      <c r="F254" s="30"/>
      <c r="G254" s="30"/>
      <c r="H254" s="37"/>
      <c r="I254" s="38"/>
      <c r="J254" s="39"/>
      <c r="K254" s="31"/>
      <c r="L254" s="39"/>
      <c r="M254" s="35"/>
      <c r="N254" s="36"/>
    </row>
    <row r="255" spans="1:14" ht="14.25" x14ac:dyDescent="0.2">
      <c r="A255" s="28"/>
      <c r="B255" s="29"/>
      <c r="C255" s="30"/>
      <c r="D255" s="31"/>
      <c r="E255" s="30"/>
      <c r="F255" s="30"/>
      <c r="G255" s="30"/>
      <c r="H255" s="37"/>
      <c r="I255" s="38"/>
      <c r="J255" s="39"/>
      <c r="K255" s="31"/>
      <c r="L255" s="39"/>
      <c r="M255" s="35"/>
      <c r="N255" s="36"/>
    </row>
    <row r="256" spans="1:14" ht="14.25" x14ac:dyDescent="0.2">
      <c r="A256" s="28"/>
      <c r="B256" s="29"/>
      <c r="C256" s="30"/>
      <c r="D256" s="31"/>
      <c r="E256" s="30"/>
      <c r="F256" s="30"/>
      <c r="G256" s="30"/>
      <c r="H256" s="37"/>
      <c r="I256" s="38"/>
      <c r="J256" s="39"/>
      <c r="K256" s="31"/>
      <c r="L256" s="39"/>
      <c r="M256" s="35"/>
      <c r="N256" s="36"/>
    </row>
    <row r="257" spans="1:14" ht="14.25" x14ac:dyDescent="0.2">
      <c r="A257" s="28"/>
      <c r="B257" s="29"/>
      <c r="C257" s="30"/>
      <c r="D257" s="31"/>
      <c r="E257" s="30"/>
      <c r="F257" s="30"/>
      <c r="G257" s="30"/>
      <c r="H257" s="37"/>
      <c r="I257" s="38"/>
      <c r="J257" s="39"/>
      <c r="K257" s="31"/>
      <c r="L257" s="39"/>
      <c r="M257" s="35"/>
      <c r="N257" s="36"/>
    </row>
    <row r="258" spans="1:14" ht="14.25" x14ac:dyDescent="0.2">
      <c r="A258" s="28"/>
      <c r="B258" s="29"/>
      <c r="C258" s="30"/>
      <c r="D258" s="31"/>
      <c r="E258" s="30"/>
      <c r="F258" s="30"/>
      <c r="G258" s="30"/>
      <c r="H258" s="37"/>
      <c r="I258" s="38"/>
      <c r="J258" s="39"/>
      <c r="K258" s="31"/>
      <c r="L258" s="39"/>
      <c r="M258" s="35"/>
      <c r="N258" s="36"/>
    </row>
    <row r="259" spans="1:14" ht="14.25" x14ac:dyDescent="0.2">
      <c r="A259" s="28"/>
      <c r="B259" s="29"/>
      <c r="C259" s="30"/>
      <c r="D259" s="31"/>
      <c r="E259" s="30"/>
      <c r="F259" s="30"/>
      <c r="G259" s="30"/>
      <c r="H259" s="37"/>
      <c r="I259" s="38"/>
      <c r="J259" s="39"/>
      <c r="K259" s="31"/>
      <c r="L259" s="39"/>
      <c r="M259" s="35"/>
      <c r="N259" s="36"/>
    </row>
    <row r="260" spans="1:14" ht="14.25" x14ac:dyDescent="0.2">
      <c r="A260" s="28"/>
      <c r="B260" s="29"/>
      <c r="C260" s="30"/>
      <c r="D260" s="31"/>
      <c r="E260" s="30"/>
      <c r="F260" s="30"/>
      <c r="G260" s="30"/>
      <c r="H260" s="37"/>
      <c r="I260" s="38"/>
      <c r="J260" s="39"/>
      <c r="K260" s="31"/>
      <c r="L260" s="39"/>
      <c r="M260" s="35"/>
      <c r="N260" s="36"/>
    </row>
    <row r="261" spans="1:14" ht="14.25" x14ac:dyDescent="0.2">
      <c r="A261" s="28"/>
      <c r="B261" s="29"/>
      <c r="C261" s="30"/>
      <c r="D261" s="31"/>
      <c r="E261" s="30"/>
      <c r="F261" s="30"/>
      <c r="G261" s="30"/>
      <c r="H261" s="37"/>
      <c r="I261" s="38"/>
      <c r="J261" s="39"/>
      <c r="K261" s="31"/>
      <c r="L261" s="39"/>
      <c r="M261" s="35"/>
      <c r="N261" s="36"/>
    </row>
    <row r="262" spans="1:14" ht="14.25" x14ac:dyDescent="0.2">
      <c r="A262" s="28"/>
      <c r="B262" s="29"/>
      <c r="C262" s="30"/>
      <c r="D262" s="31"/>
      <c r="E262" s="30"/>
      <c r="F262" s="30"/>
      <c r="G262" s="30"/>
      <c r="H262" s="37"/>
      <c r="I262" s="38"/>
      <c r="J262" s="39"/>
      <c r="K262" s="31"/>
      <c r="L262" s="39"/>
      <c r="M262" s="35"/>
      <c r="N262" s="36"/>
    </row>
    <row r="263" spans="1:14" ht="14.25" x14ac:dyDescent="0.2">
      <c r="A263" s="28"/>
      <c r="B263" s="29"/>
      <c r="C263" s="30"/>
      <c r="D263" s="31"/>
      <c r="E263" s="30"/>
      <c r="F263" s="30"/>
      <c r="G263" s="30"/>
      <c r="H263" s="37"/>
      <c r="I263" s="38"/>
      <c r="J263" s="39"/>
      <c r="K263" s="31"/>
      <c r="L263" s="39"/>
      <c r="M263" s="35"/>
      <c r="N263" s="36"/>
    </row>
    <row r="264" spans="1:14" ht="14.25" x14ac:dyDescent="0.2">
      <c r="A264" s="28"/>
      <c r="B264" s="29"/>
      <c r="C264" s="30"/>
      <c r="D264" s="31"/>
      <c r="E264" s="30"/>
      <c r="F264" s="30"/>
      <c r="G264" s="30"/>
      <c r="H264" s="37"/>
      <c r="I264" s="38"/>
      <c r="J264" s="39"/>
      <c r="K264" s="31"/>
      <c r="L264" s="39"/>
      <c r="M264" s="35"/>
      <c r="N264" s="36"/>
    </row>
    <row r="265" spans="1:14" ht="14.25" x14ac:dyDescent="0.2">
      <c r="A265" s="28"/>
      <c r="B265" s="29"/>
      <c r="C265" s="30"/>
      <c r="D265" s="31"/>
      <c r="E265" s="30"/>
      <c r="F265" s="30"/>
      <c r="G265" s="30"/>
      <c r="H265" s="37"/>
      <c r="I265" s="38"/>
      <c r="J265" s="39"/>
      <c r="K265" s="31"/>
      <c r="L265" s="39"/>
      <c r="M265" s="35"/>
      <c r="N265" s="36"/>
    </row>
    <row r="266" spans="1:14" ht="14.25" x14ac:dyDescent="0.2">
      <c r="A266" s="28"/>
      <c r="B266" s="29"/>
      <c r="C266" s="30"/>
      <c r="D266" s="31"/>
      <c r="E266" s="30"/>
      <c r="F266" s="30"/>
      <c r="G266" s="30"/>
      <c r="H266" s="37"/>
      <c r="I266" s="38"/>
      <c r="J266" s="39"/>
      <c r="K266" s="31"/>
      <c r="L266" s="39"/>
      <c r="M266" s="35"/>
      <c r="N266" s="36"/>
    </row>
    <row r="267" spans="1:14" ht="14.25" x14ac:dyDescent="0.2">
      <c r="A267" s="28"/>
      <c r="B267" s="29"/>
      <c r="C267" s="30"/>
      <c r="D267" s="31"/>
      <c r="E267" s="30"/>
      <c r="F267" s="30"/>
      <c r="G267" s="30"/>
      <c r="H267" s="37"/>
      <c r="I267" s="38"/>
      <c r="J267" s="39"/>
      <c r="K267" s="31"/>
      <c r="L267" s="39"/>
      <c r="M267" s="35"/>
      <c r="N267" s="36"/>
    </row>
    <row r="268" spans="1:14" ht="14.25" x14ac:dyDescent="0.2">
      <c r="A268" s="28"/>
      <c r="B268" s="29"/>
      <c r="C268" s="30"/>
      <c r="D268" s="31"/>
      <c r="E268" s="30"/>
      <c r="F268" s="30"/>
      <c r="G268" s="30"/>
      <c r="H268" s="37"/>
      <c r="I268" s="38"/>
      <c r="J268" s="39"/>
      <c r="K268" s="31"/>
      <c r="L268" s="39"/>
      <c r="M268" s="35"/>
      <c r="N268" s="36"/>
    </row>
    <row r="269" spans="1:14" ht="14.25" x14ac:dyDescent="0.2">
      <c r="A269" s="28"/>
      <c r="B269" s="29"/>
      <c r="C269" s="30"/>
      <c r="D269" s="31"/>
      <c r="E269" s="30"/>
      <c r="F269" s="30"/>
      <c r="G269" s="30"/>
      <c r="H269" s="37"/>
      <c r="I269" s="38"/>
      <c r="J269" s="39"/>
      <c r="K269" s="31"/>
      <c r="L269" s="39"/>
      <c r="M269" s="35"/>
      <c r="N269" s="36"/>
    </row>
    <row r="270" spans="1:14" ht="14.25" x14ac:dyDescent="0.2">
      <c r="A270" s="28"/>
      <c r="B270" s="29"/>
      <c r="C270" s="30"/>
      <c r="D270" s="31"/>
      <c r="E270" s="30"/>
      <c r="F270" s="30"/>
      <c r="G270" s="30"/>
      <c r="H270" s="37"/>
      <c r="I270" s="38"/>
      <c r="J270" s="39"/>
      <c r="K270" s="31"/>
      <c r="L270" s="39"/>
      <c r="M270" s="35"/>
      <c r="N270" s="36"/>
    </row>
    <row r="271" spans="1:14" ht="14.25" x14ac:dyDescent="0.2">
      <c r="A271" s="28"/>
      <c r="B271" s="29"/>
      <c r="C271" s="30"/>
      <c r="D271" s="31"/>
      <c r="E271" s="30"/>
      <c r="F271" s="30"/>
      <c r="G271" s="30"/>
      <c r="H271" s="37"/>
      <c r="I271" s="38"/>
      <c r="J271" s="39"/>
      <c r="K271" s="31"/>
      <c r="L271" s="39"/>
      <c r="M271" s="35"/>
      <c r="N271" s="36"/>
    </row>
    <row r="272" spans="1:14" ht="14.25" x14ac:dyDescent="0.2">
      <c r="A272" s="28"/>
      <c r="B272" s="29"/>
      <c r="C272" s="30"/>
      <c r="D272" s="31"/>
      <c r="E272" s="30"/>
      <c r="F272" s="30"/>
      <c r="G272" s="30"/>
      <c r="H272" s="37"/>
      <c r="I272" s="38"/>
      <c r="J272" s="39"/>
      <c r="K272" s="31"/>
      <c r="L272" s="39"/>
      <c r="M272" s="35"/>
      <c r="N272" s="36"/>
    </row>
    <row r="273" spans="1:14" ht="14.25" x14ac:dyDescent="0.2">
      <c r="A273" s="28"/>
      <c r="B273" s="29"/>
      <c r="C273" s="30"/>
      <c r="D273" s="31"/>
      <c r="E273" s="30"/>
      <c r="F273" s="30"/>
      <c r="G273" s="30"/>
      <c r="H273" s="37"/>
      <c r="I273" s="38"/>
      <c r="J273" s="39"/>
      <c r="K273" s="31"/>
      <c r="L273" s="39"/>
      <c r="M273" s="35"/>
      <c r="N273" s="36"/>
    </row>
    <row r="274" spans="1:14" ht="14.25" x14ac:dyDescent="0.2">
      <c r="A274" s="28"/>
      <c r="B274" s="29"/>
      <c r="C274" s="30"/>
      <c r="D274" s="31"/>
      <c r="E274" s="30"/>
      <c r="F274" s="30"/>
      <c r="G274" s="30"/>
      <c r="H274" s="37"/>
      <c r="I274" s="38"/>
      <c r="J274" s="39"/>
      <c r="K274" s="31"/>
      <c r="L274" s="39"/>
      <c r="M274" s="35"/>
      <c r="N274" s="36"/>
    </row>
    <row r="275" spans="1:14" ht="14.25" x14ac:dyDescent="0.2">
      <c r="A275" s="28"/>
      <c r="B275" s="29"/>
      <c r="C275" s="30"/>
      <c r="D275" s="31"/>
      <c r="E275" s="30"/>
      <c r="F275" s="30"/>
      <c r="G275" s="30"/>
      <c r="H275" s="37"/>
      <c r="I275" s="38"/>
      <c r="J275" s="39"/>
      <c r="K275" s="31"/>
      <c r="L275" s="39"/>
      <c r="M275" s="35"/>
      <c r="N275" s="36"/>
    </row>
    <row r="276" spans="1:14" ht="14.25" x14ac:dyDescent="0.2">
      <c r="A276" s="28"/>
      <c r="B276" s="29"/>
      <c r="C276" s="30"/>
      <c r="D276" s="31"/>
      <c r="E276" s="30"/>
      <c r="F276" s="30"/>
      <c r="G276" s="30"/>
      <c r="H276" s="37"/>
      <c r="I276" s="38"/>
      <c r="J276" s="39"/>
      <c r="K276" s="31"/>
      <c r="L276" s="39"/>
      <c r="M276" s="35"/>
      <c r="N276" s="36"/>
    </row>
    <row r="277" spans="1:14" ht="14.25" x14ac:dyDescent="0.2">
      <c r="A277" s="28"/>
      <c r="B277" s="29"/>
      <c r="C277" s="30"/>
      <c r="D277" s="31"/>
      <c r="E277" s="30"/>
      <c r="F277" s="30"/>
      <c r="G277" s="30"/>
      <c r="H277" s="37"/>
      <c r="I277" s="38"/>
      <c r="J277" s="39"/>
      <c r="K277" s="31"/>
      <c r="L277" s="39"/>
      <c r="M277" s="35"/>
      <c r="N277" s="36"/>
    </row>
    <row r="278" spans="1:14" ht="14.25" x14ac:dyDescent="0.2">
      <c r="A278" s="28"/>
      <c r="B278" s="29"/>
      <c r="C278" s="30"/>
      <c r="D278" s="31"/>
      <c r="E278" s="30"/>
      <c r="F278" s="30"/>
      <c r="G278" s="30"/>
      <c r="H278" s="37"/>
      <c r="I278" s="38"/>
      <c r="J278" s="39"/>
      <c r="K278" s="31"/>
      <c r="L278" s="39"/>
      <c r="M278" s="35"/>
      <c r="N278" s="36"/>
    </row>
    <row r="279" spans="1:14" ht="14.25" x14ac:dyDescent="0.2">
      <c r="A279" s="28"/>
      <c r="B279" s="29"/>
      <c r="C279" s="30"/>
      <c r="D279" s="31"/>
      <c r="E279" s="30"/>
      <c r="F279" s="30"/>
      <c r="G279" s="30"/>
      <c r="H279" s="37"/>
      <c r="I279" s="38"/>
      <c r="J279" s="39"/>
      <c r="K279" s="31"/>
      <c r="L279" s="39"/>
      <c r="M279" s="35"/>
      <c r="N279" s="36"/>
    </row>
    <row r="280" spans="1:14" ht="14.25" x14ac:dyDescent="0.2">
      <c r="A280" s="28"/>
      <c r="B280" s="29"/>
      <c r="C280" s="30"/>
      <c r="D280" s="31"/>
      <c r="E280" s="30"/>
      <c r="F280" s="30"/>
      <c r="G280" s="30"/>
      <c r="H280" s="37"/>
      <c r="I280" s="38"/>
      <c r="J280" s="39"/>
      <c r="K280" s="31"/>
      <c r="L280" s="39"/>
      <c r="M280" s="35"/>
      <c r="N280" s="36"/>
    </row>
    <row r="281" spans="1:14" ht="14.25" x14ac:dyDescent="0.2">
      <c r="A281" s="28"/>
      <c r="B281" s="29"/>
      <c r="C281" s="30"/>
      <c r="D281" s="31"/>
      <c r="E281" s="30"/>
      <c r="F281" s="30"/>
      <c r="G281" s="30"/>
      <c r="H281" s="37"/>
      <c r="I281" s="38"/>
      <c r="J281" s="39"/>
      <c r="K281" s="31"/>
      <c r="L281" s="39"/>
      <c r="M281" s="35"/>
      <c r="N281" s="36"/>
    </row>
    <row r="282" spans="1:14" ht="14.25" x14ac:dyDescent="0.2">
      <c r="A282" s="28"/>
      <c r="B282" s="29"/>
      <c r="C282" s="30"/>
      <c r="D282" s="31"/>
      <c r="E282" s="30"/>
      <c r="F282" s="30"/>
      <c r="G282" s="30"/>
      <c r="H282" s="37"/>
      <c r="I282" s="38"/>
      <c r="J282" s="39"/>
      <c r="K282" s="31"/>
      <c r="L282" s="39"/>
      <c r="M282" s="35"/>
      <c r="N282" s="36"/>
    </row>
    <row r="283" spans="1:14" ht="14.25" x14ac:dyDescent="0.2">
      <c r="A283" s="28"/>
      <c r="B283" s="29"/>
      <c r="C283" s="30"/>
      <c r="D283" s="31"/>
      <c r="E283" s="30"/>
      <c r="F283" s="30"/>
      <c r="G283" s="30"/>
      <c r="H283" s="37"/>
      <c r="I283" s="38"/>
      <c r="J283" s="39"/>
      <c r="K283" s="31"/>
      <c r="L283" s="39"/>
      <c r="M283" s="35"/>
      <c r="N283" s="36"/>
    </row>
    <row r="284" spans="1:14" ht="14.25" x14ac:dyDescent="0.2">
      <c r="A284" s="28"/>
      <c r="B284" s="29"/>
      <c r="C284" s="30"/>
      <c r="D284" s="31"/>
      <c r="E284" s="30"/>
      <c r="F284" s="30"/>
      <c r="G284" s="30"/>
      <c r="H284" s="37"/>
      <c r="I284" s="38"/>
      <c r="J284" s="39"/>
      <c r="K284" s="31"/>
      <c r="L284" s="39"/>
      <c r="M284" s="35"/>
      <c r="N284" s="36"/>
    </row>
    <row r="285" spans="1:14" ht="14.25" x14ac:dyDescent="0.2">
      <c r="A285" s="28"/>
      <c r="B285" s="29"/>
      <c r="C285" s="30"/>
      <c r="D285" s="31"/>
      <c r="E285" s="30"/>
      <c r="F285" s="30"/>
      <c r="G285" s="30"/>
      <c r="H285" s="37"/>
      <c r="I285" s="38"/>
      <c r="J285" s="39"/>
      <c r="K285" s="31"/>
      <c r="L285" s="39"/>
      <c r="M285" s="35"/>
      <c r="N285" s="36"/>
    </row>
    <row r="286" spans="1:14" ht="14.25" x14ac:dyDescent="0.2">
      <c r="A286" s="28"/>
      <c r="B286" s="29"/>
      <c r="C286" s="30"/>
      <c r="D286" s="31"/>
      <c r="E286" s="30"/>
      <c r="F286" s="30"/>
      <c r="G286" s="30"/>
      <c r="H286" s="37"/>
      <c r="I286" s="38"/>
      <c r="J286" s="39"/>
      <c r="K286" s="31"/>
      <c r="L286" s="39"/>
      <c r="M286" s="35"/>
      <c r="N286" s="36"/>
    </row>
    <row r="287" spans="1:14" ht="14.25" x14ac:dyDescent="0.2">
      <c r="A287" s="28"/>
      <c r="B287" s="29"/>
      <c r="C287" s="30"/>
      <c r="D287" s="31"/>
      <c r="E287" s="30"/>
      <c r="F287" s="30"/>
      <c r="G287" s="30"/>
      <c r="H287" s="37"/>
      <c r="I287" s="38"/>
      <c r="J287" s="39"/>
      <c r="K287" s="31"/>
      <c r="L287" s="39"/>
      <c r="M287" s="35"/>
      <c r="N287" s="36"/>
    </row>
    <row r="288" spans="1:14" ht="14.25" x14ac:dyDescent="0.2">
      <c r="A288" s="28"/>
      <c r="B288" s="29"/>
      <c r="C288" s="30"/>
      <c r="D288" s="31"/>
      <c r="E288" s="30"/>
      <c r="F288" s="30"/>
      <c r="G288" s="30"/>
      <c r="H288" s="37"/>
      <c r="I288" s="38"/>
      <c r="J288" s="39"/>
      <c r="K288" s="31"/>
      <c r="L288" s="39"/>
      <c r="M288" s="35"/>
      <c r="N288" s="36"/>
    </row>
    <row r="289" spans="1:14" ht="14.25" x14ac:dyDescent="0.2">
      <c r="A289" s="28"/>
      <c r="B289" s="29"/>
      <c r="C289" s="30"/>
      <c r="D289" s="31"/>
      <c r="E289" s="30"/>
      <c r="F289" s="30"/>
      <c r="G289" s="30"/>
      <c r="H289" s="37"/>
      <c r="I289" s="38"/>
      <c r="J289" s="39"/>
      <c r="K289" s="31"/>
      <c r="L289" s="39"/>
      <c r="M289" s="35"/>
      <c r="N289" s="36"/>
    </row>
    <row r="290" spans="1:14" ht="14.25" x14ac:dyDescent="0.2">
      <c r="A290" s="28"/>
      <c r="B290" s="29"/>
      <c r="C290" s="30"/>
      <c r="D290" s="31"/>
      <c r="E290" s="30"/>
      <c r="F290" s="30"/>
      <c r="G290" s="30"/>
      <c r="H290" s="37"/>
      <c r="I290" s="38"/>
      <c r="J290" s="39"/>
      <c r="K290" s="31"/>
      <c r="L290" s="39"/>
      <c r="M290" s="35"/>
      <c r="N290" s="36"/>
    </row>
    <row r="291" spans="1:14" ht="14.25" x14ac:dyDescent="0.2">
      <c r="A291" s="28"/>
      <c r="B291" s="29"/>
      <c r="C291" s="30"/>
      <c r="D291" s="31"/>
      <c r="E291" s="30"/>
      <c r="F291" s="30"/>
      <c r="G291" s="30"/>
      <c r="H291" s="37"/>
      <c r="I291" s="38"/>
      <c r="J291" s="39"/>
      <c r="K291" s="31"/>
      <c r="L291" s="39"/>
      <c r="M291" s="35"/>
      <c r="N291" s="36"/>
    </row>
    <row r="292" spans="1:14" ht="14.25" x14ac:dyDescent="0.2">
      <c r="A292" s="28"/>
      <c r="B292" s="29"/>
      <c r="C292" s="30"/>
      <c r="D292" s="31"/>
      <c r="E292" s="30"/>
      <c r="F292" s="30"/>
      <c r="G292" s="30"/>
      <c r="H292" s="37"/>
      <c r="I292" s="38"/>
      <c r="J292" s="39"/>
      <c r="K292" s="31"/>
      <c r="L292" s="39"/>
      <c r="M292" s="35"/>
      <c r="N292" s="36"/>
    </row>
    <row r="293" spans="1:14" ht="14.25" x14ac:dyDescent="0.2">
      <c r="A293" s="28"/>
      <c r="B293" s="29"/>
      <c r="C293" s="30"/>
      <c r="D293" s="31"/>
      <c r="E293" s="30"/>
      <c r="F293" s="30"/>
      <c r="G293" s="30"/>
      <c r="H293" s="37"/>
      <c r="I293" s="38"/>
      <c r="J293" s="39"/>
      <c r="K293" s="31"/>
      <c r="L293" s="39"/>
      <c r="M293" s="35"/>
      <c r="N293" s="36"/>
    </row>
    <row r="294" spans="1:14" ht="14.25" x14ac:dyDescent="0.2">
      <c r="A294" s="28"/>
      <c r="B294" s="29"/>
      <c r="C294" s="30"/>
      <c r="D294" s="31"/>
      <c r="E294" s="30"/>
      <c r="F294" s="30"/>
      <c r="G294" s="30"/>
      <c r="H294" s="37"/>
      <c r="I294" s="38"/>
      <c r="J294" s="39"/>
      <c r="K294" s="31"/>
      <c r="L294" s="39"/>
      <c r="M294" s="35"/>
      <c r="N294" s="36"/>
    </row>
    <row r="295" spans="1:14" ht="14.25" x14ac:dyDescent="0.2">
      <c r="A295" s="28"/>
      <c r="B295" s="29"/>
      <c r="C295" s="30"/>
      <c r="D295" s="31"/>
      <c r="E295" s="30"/>
      <c r="F295" s="30"/>
      <c r="G295" s="30"/>
      <c r="H295" s="37"/>
      <c r="I295" s="38"/>
      <c r="J295" s="39"/>
      <c r="K295" s="31"/>
      <c r="L295" s="39"/>
      <c r="M295" s="35"/>
      <c r="N295" s="36"/>
    </row>
    <row r="296" spans="1:14" ht="14.25" x14ac:dyDescent="0.2">
      <c r="A296" s="28"/>
      <c r="B296" s="29"/>
      <c r="C296" s="30"/>
      <c r="D296" s="31"/>
      <c r="E296" s="30"/>
      <c r="F296" s="30"/>
      <c r="G296" s="30"/>
      <c r="H296" s="37"/>
      <c r="I296" s="38"/>
      <c r="J296" s="39"/>
      <c r="K296" s="31"/>
      <c r="L296" s="39"/>
      <c r="M296" s="35"/>
      <c r="N296" s="36"/>
    </row>
    <row r="297" spans="1:14" ht="14.25" x14ac:dyDescent="0.2">
      <c r="A297" s="28"/>
      <c r="B297" s="29"/>
      <c r="C297" s="30"/>
      <c r="D297" s="31"/>
      <c r="E297" s="30"/>
      <c r="F297" s="30"/>
      <c r="G297" s="30"/>
      <c r="H297" s="37"/>
      <c r="I297" s="38"/>
      <c r="J297" s="39"/>
      <c r="K297" s="31"/>
      <c r="L297" s="39"/>
      <c r="M297" s="35"/>
      <c r="N297" s="36"/>
    </row>
    <row r="298" spans="1:14" ht="14.25" x14ac:dyDescent="0.2">
      <c r="A298" s="28"/>
      <c r="B298" s="29"/>
      <c r="C298" s="30"/>
      <c r="D298" s="31"/>
      <c r="E298" s="30"/>
      <c r="F298" s="30"/>
      <c r="G298" s="30"/>
      <c r="H298" s="37"/>
      <c r="I298" s="38"/>
      <c r="J298" s="39"/>
      <c r="K298" s="31"/>
      <c r="L298" s="39"/>
      <c r="M298" s="35"/>
      <c r="N298" s="36"/>
    </row>
    <row r="299" spans="1:14" ht="14.25" x14ac:dyDescent="0.2">
      <c r="A299" s="28"/>
      <c r="B299" s="29"/>
      <c r="C299" s="30"/>
      <c r="D299" s="31"/>
      <c r="E299" s="30"/>
      <c r="F299" s="30"/>
      <c r="G299" s="30"/>
      <c r="H299" s="37"/>
      <c r="I299" s="38"/>
      <c r="J299" s="39"/>
      <c r="K299" s="31"/>
      <c r="L299" s="39"/>
      <c r="M299" s="35"/>
      <c r="N299" s="36"/>
    </row>
    <row r="300" spans="1:14" ht="14.25" x14ac:dyDescent="0.2">
      <c r="A300" s="28"/>
      <c r="B300" s="29"/>
      <c r="C300" s="30"/>
      <c r="D300" s="31"/>
      <c r="E300" s="30"/>
      <c r="F300" s="30"/>
      <c r="G300" s="30"/>
      <c r="H300" s="37"/>
      <c r="I300" s="38"/>
      <c r="J300" s="39"/>
      <c r="K300" s="31"/>
      <c r="L300" s="39"/>
      <c r="M300" s="35"/>
      <c r="N300" s="36"/>
    </row>
    <row r="301" spans="1:14" ht="14.25" x14ac:dyDescent="0.2">
      <c r="A301" s="28"/>
      <c r="B301" s="29"/>
      <c r="C301" s="30"/>
      <c r="D301" s="31"/>
      <c r="E301" s="30"/>
      <c r="F301" s="30"/>
      <c r="G301" s="30"/>
      <c r="H301" s="37"/>
      <c r="I301" s="38"/>
      <c r="J301" s="39"/>
      <c r="K301" s="31"/>
      <c r="L301" s="39"/>
      <c r="M301" s="35"/>
      <c r="N301" s="36"/>
    </row>
    <row r="302" spans="1:14" ht="14.25" x14ac:dyDescent="0.2">
      <c r="A302" s="28"/>
      <c r="B302" s="29"/>
      <c r="C302" s="30"/>
      <c r="D302" s="31"/>
      <c r="E302" s="30"/>
      <c r="F302" s="30"/>
      <c r="G302" s="30"/>
      <c r="H302" s="37"/>
      <c r="I302" s="38"/>
      <c r="J302" s="39"/>
      <c r="K302" s="31"/>
      <c r="L302" s="39"/>
      <c r="M302" s="35"/>
      <c r="N302" s="36"/>
    </row>
    <row r="303" spans="1:14" ht="14.25" x14ac:dyDescent="0.2">
      <c r="A303" s="28"/>
      <c r="B303" s="29"/>
      <c r="C303" s="30"/>
      <c r="D303" s="31"/>
      <c r="E303" s="30"/>
      <c r="F303" s="30"/>
      <c r="G303" s="30"/>
      <c r="H303" s="37"/>
      <c r="I303" s="38"/>
      <c r="J303" s="39"/>
      <c r="K303" s="31"/>
      <c r="L303" s="39"/>
      <c r="M303" s="35"/>
      <c r="N303" s="36"/>
    </row>
    <row r="304" spans="1:14" ht="14.25" x14ac:dyDescent="0.2">
      <c r="A304" s="28"/>
      <c r="B304" s="29"/>
      <c r="C304" s="30"/>
      <c r="D304" s="31"/>
      <c r="E304" s="30"/>
      <c r="F304" s="30"/>
      <c r="G304" s="30"/>
      <c r="H304" s="37"/>
      <c r="I304" s="38"/>
      <c r="J304" s="39"/>
      <c r="K304" s="31"/>
      <c r="L304" s="39"/>
      <c r="M304" s="35"/>
      <c r="N304" s="36"/>
    </row>
    <row r="305" spans="1:14" ht="14.25" x14ac:dyDescent="0.2">
      <c r="A305" s="28"/>
      <c r="B305" s="29"/>
      <c r="C305" s="30"/>
      <c r="D305" s="31"/>
      <c r="E305" s="30"/>
      <c r="F305" s="30"/>
      <c r="G305" s="30"/>
      <c r="H305" s="37"/>
      <c r="I305" s="38"/>
      <c r="J305" s="39"/>
      <c r="K305" s="31"/>
      <c r="L305" s="39"/>
      <c r="M305" s="35"/>
      <c r="N305" s="36"/>
    </row>
    <row r="306" spans="1:14" ht="14.25" x14ac:dyDescent="0.2">
      <c r="A306" s="28"/>
      <c r="B306" s="29"/>
      <c r="C306" s="30"/>
      <c r="D306" s="31"/>
      <c r="E306" s="30"/>
      <c r="F306" s="30"/>
      <c r="G306" s="30"/>
      <c r="H306" s="37"/>
      <c r="I306" s="38"/>
      <c r="J306" s="39"/>
      <c r="K306" s="31"/>
      <c r="L306" s="39"/>
      <c r="M306" s="35"/>
      <c r="N306" s="36"/>
    </row>
    <row r="307" spans="1:14" ht="14.25" x14ac:dyDescent="0.2">
      <c r="A307" s="28"/>
      <c r="B307" s="29"/>
      <c r="C307" s="30"/>
      <c r="D307" s="31"/>
      <c r="E307" s="30"/>
      <c r="F307" s="30"/>
      <c r="G307" s="30"/>
      <c r="H307" s="37"/>
      <c r="I307" s="38"/>
      <c r="J307" s="39"/>
      <c r="K307" s="31"/>
      <c r="L307" s="39"/>
      <c r="M307" s="35"/>
      <c r="N307" s="36"/>
    </row>
    <row r="308" spans="1:14" ht="14.25" x14ac:dyDescent="0.2">
      <c r="A308" s="28"/>
      <c r="B308" s="29"/>
      <c r="C308" s="30"/>
      <c r="D308" s="31"/>
      <c r="E308" s="30"/>
      <c r="F308" s="30"/>
      <c r="G308" s="30"/>
      <c r="H308" s="37"/>
      <c r="I308" s="38"/>
      <c r="J308" s="39"/>
      <c r="K308" s="31"/>
      <c r="L308" s="39"/>
      <c r="M308" s="35"/>
      <c r="N308" s="36"/>
    </row>
    <row r="309" spans="1:14" ht="14.25" x14ac:dyDescent="0.2">
      <c r="A309" s="28"/>
      <c r="B309" s="29"/>
      <c r="C309" s="30"/>
      <c r="D309" s="31"/>
      <c r="E309" s="30"/>
      <c r="F309" s="30"/>
      <c r="G309" s="30"/>
      <c r="H309" s="37"/>
      <c r="I309" s="38"/>
      <c r="J309" s="39"/>
      <c r="K309" s="31"/>
      <c r="L309" s="39"/>
      <c r="M309" s="35"/>
      <c r="N309" s="36"/>
    </row>
    <row r="310" spans="1:14" ht="14.25" x14ac:dyDescent="0.2">
      <c r="A310" s="28"/>
      <c r="B310" s="29"/>
      <c r="C310" s="30"/>
      <c r="D310" s="31"/>
      <c r="E310" s="30"/>
      <c r="F310" s="30"/>
      <c r="G310" s="30"/>
      <c r="H310" s="37"/>
      <c r="I310" s="38"/>
      <c r="J310" s="39"/>
      <c r="K310" s="31"/>
      <c r="L310" s="39"/>
      <c r="M310" s="35"/>
      <c r="N310" s="36"/>
    </row>
    <row r="311" spans="1:14" ht="14.25" x14ac:dyDescent="0.2">
      <c r="A311" s="28"/>
      <c r="B311" s="29"/>
      <c r="C311" s="30"/>
      <c r="D311" s="31"/>
      <c r="E311" s="30"/>
      <c r="F311" s="30"/>
      <c r="G311" s="30"/>
      <c r="H311" s="37"/>
      <c r="I311" s="38"/>
      <c r="J311" s="39"/>
      <c r="K311" s="31"/>
      <c r="L311" s="39"/>
      <c r="M311" s="35"/>
      <c r="N311" s="36"/>
    </row>
    <row r="312" spans="1:14" ht="14.25" x14ac:dyDescent="0.2">
      <c r="A312" s="28"/>
      <c r="B312" s="29"/>
      <c r="C312" s="30"/>
      <c r="D312" s="31"/>
      <c r="E312" s="30"/>
      <c r="F312" s="30"/>
      <c r="G312" s="30"/>
      <c r="H312" s="37"/>
      <c r="I312" s="38"/>
      <c r="J312" s="39"/>
      <c r="K312" s="31"/>
      <c r="L312" s="39"/>
      <c r="M312" s="35"/>
      <c r="N312" s="36"/>
    </row>
    <row r="313" spans="1:14" ht="14.25" x14ac:dyDescent="0.2">
      <c r="A313" s="28"/>
      <c r="B313" s="29"/>
      <c r="C313" s="30"/>
      <c r="D313" s="31"/>
      <c r="E313" s="30"/>
      <c r="F313" s="30"/>
      <c r="G313" s="30"/>
      <c r="H313" s="37"/>
      <c r="I313" s="38"/>
      <c r="J313" s="39"/>
      <c r="K313" s="31"/>
      <c r="L313" s="39"/>
      <c r="M313" s="35"/>
      <c r="N313" s="36"/>
    </row>
    <row r="314" spans="1:14" ht="14.25" x14ac:dyDescent="0.2">
      <c r="A314" s="28"/>
      <c r="B314" s="29"/>
      <c r="C314" s="30"/>
      <c r="D314" s="31"/>
      <c r="E314" s="30"/>
      <c r="F314" s="30"/>
      <c r="G314" s="30"/>
      <c r="H314" s="37"/>
      <c r="I314" s="38"/>
      <c r="J314" s="39"/>
      <c r="K314" s="31"/>
      <c r="L314" s="39"/>
      <c r="M314" s="35"/>
      <c r="N314" s="36"/>
    </row>
    <row r="315" spans="1:14" ht="14.25" x14ac:dyDescent="0.2">
      <c r="A315" s="28"/>
      <c r="B315" s="29"/>
      <c r="C315" s="30"/>
      <c r="D315" s="31"/>
      <c r="E315" s="30"/>
      <c r="F315" s="30"/>
      <c r="G315" s="30"/>
      <c r="H315" s="37"/>
      <c r="I315" s="38"/>
      <c r="J315" s="39"/>
      <c r="K315" s="31"/>
      <c r="L315" s="39"/>
      <c r="M315" s="35"/>
      <c r="N315" s="36"/>
    </row>
    <row r="316" spans="1:14" ht="14.25" x14ac:dyDescent="0.2">
      <c r="A316" s="28"/>
      <c r="B316" s="29"/>
      <c r="C316" s="30"/>
      <c r="D316" s="31"/>
      <c r="E316" s="30"/>
      <c r="F316" s="30"/>
      <c r="G316" s="30"/>
      <c r="H316" s="37"/>
      <c r="I316" s="38"/>
      <c r="J316" s="39"/>
      <c r="K316" s="31"/>
      <c r="L316" s="39"/>
      <c r="M316" s="35"/>
      <c r="N316" s="36"/>
    </row>
    <row r="317" spans="1:14" ht="14.25" x14ac:dyDescent="0.2">
      <c r="A317" s="28"/>
      <c r="B317" s="29"/>
      <c r="C317" s="30"/>
      <c r="D317" s="31"/>
      <c r="E317" s="30"/>
      <c r="F317" s="30"/>
      <c r="G317" s="30"/>
      <c r="H317" s="37"/>
      <c r="I317" s="38"/>
      <c r="J317" s="39"/>
      <c r="K317" s="31"/>
      <c r="L317" s="39"/>
      <c r="M317" s="35"/>
      <c r="N317" s="36"/>
    </row>
    <row r="318" spans="1:14" ht="14.25" x14ac:dyDescent="0.2">
      <c r="A318" s="28"/>
      <c r="B318" s="29"/>
      <c r="C318" s="30"/>
      <c r="D318" s="31"/>
      <c r="E318" s="30"/>
      <c r="F318" s="30"/>
      <c r="G318" s="30"/>
      <c r="H318" s="37"/>
      <c r="I318" s="38"/>
      <c r="J318" s="39"/>
      <c r="K318" s="31"/>
      <c r="L318" s="39"/>
      <c r="M318" s="35"/>
      <c r="N318" s="36"/>
    </row>
    <row r="319" spans="1:14" ht="14.25" x14ac:dyDescent="0.2">
      <c r="A319" s="28"/>
      <c r="B319" s="29"/>
      <c r="C319" s="30"/>
      <c r="D319" s="31"/>
      <c r="E319" s="30"/>
      <c r="F319" s="30"/>
      <c r="G319" s="30"/>
      <c r="H319" s="37"/>
      <c r="I319" s="38"/>
      <c r="J319" s="39"/>
      <c r="K319" s="31"/>
      <c r="L319" s="39"/>
      <c r="M319" s="35"/>
      <c r="N319" s="36"/>
    </row>
    <row r="320" spans="1:14" ht="14.25" x14ac:dyDescent="0.2">
      <c r="A320" s="28"/>
      <c r="B320" s="29"/>
      <c r="C320" s="30"/>
      <c r="D320" s="31"/>
      <c r="E320" s="30"/>
      <c r="F320" s="30"/>
      <c r="G320" s="30"/>
      <c r="H320" s="37"/>
      <c r="I320" s="38"/>
      <c r="J320" s="39"/>
      <c r="K320" s="31"/>
      <c r="L320" s="39"/>
      <c r="M320" s="35"/>
      <c r="N320" s="36"/>
    </row>
    <row r="321" spans="1:14" ht="14.25" x14ac:dyDescent="0.2">
      <c r="A321" s="28"/>
      <c r="B321" s="29"/>
      <c r="C321" s="30"/>
      <c r="D321" s="31"/>
      <c r="E321" s="30"/>
      <c r="F321" s="30"/>
      <c r="G321" s="30"/>
      <c r="H321" s="37"/>
      <c r="I321" s="38"/>
      <c r="J321" s="39"/>
      <c r="K321" s="31"/>
      <c r="L321" s="39"/>
      <c r="M321" s="35"/>
      <c r="N321" s="36"/>
    </row>
    <row r="322" spans="1:14" ht="14.25" x14ac:dyDescent="0.2">
      <c r="A322" s="28"/>
      <c r="B322" s="29"/>
      <c r="C322" s="30"/>
      <c r="D322" s="31"/>
      <c r="E322" s="30"/>
      <c r="F322" s="30"/>
      <c r="G322" s="30"/>
      <c r="H322" s="37"/>
      <c r="I322" s="38"/>
      <c r="J322" s="39"/>
      <c r="K322" s="31"/>
      <c r="L322" s="39"/>
      <c r="M322" s="35"/>
      <c r="N322" s="36"/>
    </row>
    <row r="323" spans="1:14" ht="14.25" x14ac:dyDescent="0.2">
      <c r="A323" s="28"/>
      <c r="B323" s="29"/>
      <c r="C323" s="30"/>
      <c r="D323" s="31"/>
      <c r="E323" s="30"/>
      <c r="F323" s="30"/>
      <c r="G323" s="30"/>
      <c r="H323" s="37"/>
      <c r="I323" s="38"/>
      <c r="J323" s="39"/>
      <c r="K323" s="31"/>
      <c r="L323" s="39"/>
      <c r="M323" s="35"/>
      <c r="N323" s="36"/>
    </row>
    <row r="324" spans="1:14" ht="14.25" x14ac:dyDescent="0.2">
      <c r="A324" s="28"/>
      <c r="B324" s="29"/>
      <c r="C324" s="30"/>
      <c r="D324" s="31"/>
      <c r="E324" s="30"/>
      <c r="F324" s="30"/>
      <c r="G324" s="30"/>
      <c r="H324" s="37"/>
      <c r="I324" s="38"/>
      <c r="J324" s="39"/>
      <c r="K324" s="31"/>
      <c r="L324" s="39"/>
      <c r="M324" s="35"/>
      <c r="N324" s="36"/>
    </row>
    <row r="325" spans="1:14" ht="14.25" x14ac:dyDescent="0.2">
      <c r="A325" s="28"/>
      <c r="B325" s="29"/>
      <c r="C325" s="30"/>
      <c r="D325" s="31"/>
      <c r="E325" s="30"/>
      <c r="F325" s="30"/>
      <c r="G325" s="30"/>
      <c r="H325" s="37"/>
      <c r="I325" s="38"/>
      <c r="J325" s="39"/>
      <c r="K325" s="31"/>
      <c r="L325" s="39"/>
      <c r="M325" s="35"/>
      <c r="N325" s="36"/>
    </row>
    <row r="326" spans="1:14" ht="14.25" x14ac:dyDescent="0.2">
      <c r="A326" s="28"/>
      <c r="B326" s="29"/>
      <c r="C326" s="30"/>
      <c r="D326" s="31"/>
      <c r="E326" s="30"/>
      <c r="F326" s="30"/>
      <c r="G326" s="30"/>
      <c r="H326" s="37"/>
      <c r="I326" s="38"/>
      <c r="J326" s="39"/>
      <c r="K326" s="31"/>
      <c r="L326" s="39"/>
      <c r="M326" s="35"/>
      <c r="N326" s="36"/>
    </row>
    <row r="327" spans="1:14" ht="14.25" x14ac:dyDescent="0.2">
      <c r="A327" s="28"/>
      <c r="B327" s="29"/>
      <c r="C327" s="30"/>
      <c r="D327" s="31"/>
      <c r="E327" s="30"/>
      <c r="F327" s="30"/>
      <c r="G327" s="30"/>
      <c r="H327" s="37"/>
      <c r="I327" s="38"/>
      <c r="J327" s="39"/>
      <c r="K327" s="31"/>
      <c r="L327" s="39"/>
      <c r="M327" s="35"/>
      <c r="N327" s="36"/>
    </row>
    <row r="328" spans="1:14" ht="14.25" x14ac:dyDescent="0.2">
      <c r="A328" s="28"/>
      <c r="B328" s="29"/>
      <c r="C328" s="30"/>
      <c r="D328" s="31"/>
      <c r="E328" s="30"/>
      <c r="F328" s="30"/>
      <c r="G328" s="30"/>
      <c r="H328" s="37"/>
      <c r="I328" s="38"/>
      <c r="J328" s="39"/>
      <c r="K328" s="31"/>
      <c r="L328" s="39"/>
      <c r="M328" s="35"/>
      <c r="N328" s="36"/>
    </row>
    <row r="329" spans="1:14" ht="14.25" x14ac:dyDescent="0.2">
      <c r="A329" s="28"/>
      <c r="B329" s="29"/>
      <c r="C329" s="30"/>
      <c r="D329" s="31"/>
      <c r="E329" s="30"/>
      <c r="F329" s="30"/>
      <c r="G329" s="30"/>
      <c r="H329" s="37"/>
      <c r="I329" s="38"/>
      <c r="J329" s="39"/>
      <c r="K329" s="31"/>
      <c r="L329" s="39"/>
      <c r="M329" s="35"/>
      <c r="N329" s="36"/>
    </row>
    <row r="330" spans="1:14" ht="14.25" x14ac:dyDescent="0.2">
      <c r="A330" s="28"/>
      <c r="B330" s="29"/>
      <c r="C330" s="30"/>
      <c r="D330" s="31"/>
      <c r="E330" s="30"/>
      <c r="F330" s="30"/>
      <c r="G330" s="30"/>
      <c r="H330" s="37"/>
      <c r="I330" s="38"/>
      <c r="J330" s="39"/>
      <c r="K330" s="31"/>
      <c r="L330" s="39"/>
      <c r="M330" s="35"/>
      <c r="N330" s="36"/>
    </row>
    <row r="331" spans="1:14" ht="14.25" x14ac:dyDescent="0.2">
      <c r="A331" s="28"/>
      <c r="B331" s="29"/>
      <c r="C331" s="30"/>
      <c r="D331" s="31"/>
      <c r="E331" s="30"/>
      <c r="F331" s="30"/>
      <c r="G331" s="30"/>
      <c r="H331" s="37"/>
      <c r="I331" s="38"/>
      <c r="J331" s="39"/>
      <c r="K331" s="31"/>
      <c r="L331" s="39"/>
      <c r="M331" s="35"/>
      <c r="N331" s="36"/>
    </row>
    <row r="332" spans="1:14" ht="14.25" x14ac:dyDescent="0.2">
      <c r="A332" s="28"/>
      <c r="B332" s="29"/>
      <c r="C332" s="30"/>
      <c r="D332" s="31"/>
      <c r="E332" s="30"/>
      <c r="F332" s="30"/>
      <c r="G332" s="30"/>
      <c r="H332" s="37"/>
      <c r="I332" s="38"/>
      <c r="J332" s="39"/>
      <c r="K332" s="31"/>
      <c r="L332" s="39"/>
      <c r="M332" s="35"/>
      <c r="N332" s="36"/>
    </row>
    <row r="333" spans="1:14" ht="14.25" x14ac:dyDescent="0.2">
      <c r="A333" s="28"/>
      <c r="B333" s="29"/>
      <c r="C333" s="30"/>
      <c r="D333" s="31"/>
      <c r="E333" s="30"/>
      <c r="F333" s="30"/>
      <c r="G333" s="30"/>
      <c r="H333" s="37"/>
      <c r="I333" s="38"/>
      <c r="J333" s="39"/>
      <c r="K333" s="31"/>
      <c r="L333" s="39"/>
      <c r="M333" s="35"/>
      <c r="N333" s="36"/>
    </row>
    <row r="334" spans="1:14" ht="14.25" x14ac:dyDescent="0.2">
      <c r="A334" s="28"/>
      <c r="B334" s="29"/>
      <c r="C334" s="30"/>
      <c r="D334" s="31"/>
      <c r="E334" s="30"/>
      <c r="F334" s="30"/>
      <c r="G334" s="30"/>
      <c r="H334" s="37"/>
      <c r="I334" s="38"/>
      <c r="J334" s="39"/>
      <c r="K334" s="31"/>
      <c r="L334" s="39"/>
      <c r="M334" s="35"/>
      <c r="N334" s="36"/>
    </row>
    <row r="335" spans="1:14" ht="14.25" x14ac:dyDescent="0.2">
      <c r="A335" s="28"/>
      <c r="B335" s="29"/>
      <c r="C335" s="30"/>
      <c r="D335" s="31"/>
      <c r="E335" s="30"/>
      <c r="F335" s="30"/>
      <c r="G335" s="30"/>
      <c r="H335" s="37"/>
      <c r="I335" s="38"/>
      <c r="J335" s="39"/>
      <c r="K335" s="31"/>
      <c r="L335" s="39"/>
      <c r="M335" s="35"/>
      <c r="N335" s="36"/>
    </row>
    <row r="336" spans="1:14" ht="14.25" x14ac:dyDescent="0.2">
      <c r="A336" s="28"/>
      <c r="B336" s="29"/>
      <c r="C336" s="30"/>
      <c r="D336" s="31"/>
      <c r="E336" s="30"/>
      <c r="F336" s="30"/>
      <c r="G336" s="30"/>
      <c r="H336" s="37"/>
      <c r="I336" s="38"/>
      <c r="J336" s="39"/>
      <c r="K336" s="31"/>
      <c r="L336" s="39"/>
      <c r="M336" s="35"/>
      <c r="N336" s="36"/>
    </row>
    <row r="337" spans="1:14" ht="14.25" x14ac:dyDescent="0.2">
      <c r="A337" s="28"/>
      <c r="B337" s="29"/>
      <c r="C337" s="30"/>
      <c r="D337" s="31"/>
      <c r="E337" s="30"/>
      <c r="F337" s="30"/>
      <c r="G337" s="30"/>
      <c r="H337" s="37"/>
      <c r="I337" s="38"/>
      <c r="J337" s="39"/>
      <c r="K337" s="31"/>
      <c r="L337" s="39"/>
      <c r="M337" s="35"/>
      <c r="N337" s="36"/>
    </row>
    <row r="338" spans="1:14" ht="14.25" x14ac:dyDescent="0.2">
      <c r="A338" s="28"/>
      <c r="B338" s="29"/>
      <c r="C338" s="30"/>
      <c r="D338" s="31"/>
      <c r="E338" s="30"/>
      <c r="F338" s="30"/>
      <c r="G338" s="30"/>
      <c r="H338" s="37"/>
      <c r="I338" s="38"/>
      <c r="J338" s="39"/>
      <c r="K338" s="31"/>
      <c r="L338" s="39"/>
      <c r="M338" s="35"/>
      <c r="N338" s="36"/>
    </row>
    <row r="339" spans="1:14" ht="14.25" x14ac:dyDescent="0.2">
      <c r="A339" s="28"/>
      <c r="B339" s="29"/>
      <c r="C339" s="30"/>
      <c r="D339" s="31"/>
      <c r="E339" s="30"/>
      <c r="F339" s="30"/>
      <c r="G339" s="30"/>
      <c r="H339" s="37"/>
      <c r="I339" s="38"/>
      <c r="J339" s="39"/>
      <c r="K339" s="31"/>
      <c r="L339" s="39"/>
      <c r="M339" s="35"/>
      <c r="N339" s="36"/>
    </row>
    <row r="340" spans="1:14" ht="14.25" x14ac:dyDescent="0.2">
      <c r="A340" s="28"/>
      <c r="B340" s="29"/>
      <c r="C340" s="30"/>
      <c r="D340" s="31"/>
      <c r="E340" s="30"/>
      <c r="F340" s="30"/>
      <c r="G340" s="30"/>
      <c r="H340" s="37"/>
      <c r="I340" s="38"/>
      <c r="J340" s="39"/>
      <c r="K340" s="31"/>
      <c r="L340" s="39"/>
      <c r="M340" s="35"/>
      <c r="N340" s="36"/>
    </row>
    <row r="341" spans="1:14" ht="14.25" x14ac:dyDescent="0.2">
      <c r="A341" s="28"/>
      <c r="B341" s="29"/>
      <c r="C341" s="30"/>
      <c r="D341" s="31"/>
      <c r="E341" s="30"/>
      <c r="F341" s="30"/>
      <c r="G341" s="30"/>
      <c r="H341" s="37"/>
      <c r="I341" s="38"/>
      <c r="J341" s="39"/>
      <c r="K341" s="31"/>
      <c r="L341" s="39"/>
      <c r="M341" s="35"/>
      <c r="N341" s="36"/>
    </row>
    <row r="342" spans="1:14" ht="14.25" x14ac:dyDescent="0.2">
      <c r="A342" s="28"/>
      <c r="B342" s="29"/>
      <c r="C342" s="30"/>
      <c r="D342" s="31"/>
      <c r="E342" s="30"/>
      <c r="F342" s="30"/>
      <c r="G342" s="30"/>
      <c r="H342" s="37"/>
      <c r="I342" s="38"/>
      <c r="J342" s="39"/>
      <c r="K342" s="31"/>
      <c r="L342" s="39"/>
      <c r="M342" s="35"/>
      <c r="N342" s="36"/>
    </row>
    <row r="343" spans="1:14" ht="14.25" x14ac:dyDescent="0.2">
      <c r="A343" s="28"/>
      <c r="B343" s="29"/>
      <c r="C343" s="30"/>
      <c r="D343" s="31"/>
      <c r="E343" s="30"/>
      <c r="F343" s="30"/>
      <c r="G343" s="30"/>
      <c r="H343" s="37"/>
      <c r="I343" s="38"/>
      <c r="J343" s="39"/>
      <c r="K343" s="31"/>
      <c r="L343" s="39"/>
      <c r="M343" s="35"/>
      <c r="N343" s="36"/>
    </row>
    <row r="344" spans="1:14" ht="14.25" x14ac:dyDescent="0.2">
      <c r="A344" s="28"/>
      <c r="B344" s="29"/>
      <c r="C344" s="30"/>
      <c r="D344" s="31"/>
      <c r="E344" s="30"/>
      <c r="F344" s="30"/>
      <c r="G344" s="30"/>
      <c r="H344" s="37"/>
      <c r="I344" s="38"/>
      <c r="J344" s="39"/>
      <c r="K344" s="31"/>
      <c r="L344" s="39"/>
      <c r="M344" s="35"/>
      <c r="N344" s="36"/>
    </row>
    <row r="345" spans="1:14" ht="14.25" x14ac:dyDescent="0.2">
      <c r="A345" s="28"/>
      <c r="B345" s="29"/>
      <c r="C345" s="30"/>
      <c r="D345" s="31"/>
      <c r="E345" s="30"/>
      <c r="F345" s="30"/>
      <c r="G345" s="30"/>
      <c r="H345" s="37"/>
      <c r="I345" s="38"/>
      <c r="J345" s="39"/>
      <c r="K345" s="31"/>
      <c r="L345" s="39"/>
      <c r="M345" s="35"/>
      <c r="N345" s="36"/>
    </row>
    <row r="346" spans="1:14" ht="14.25" x14ac:dyDescent="0.2">
      <c r="A346" s="28"/>
      <c r="B346" s="29"/>
      <c r="C346" s="30"/>
      <c r="D346" s="31"/>
      <c r="E346" s="30"/>
      <c r="F346" s="30"/>
      <c r="G346" s="30"/>
      <c r="H346" s="37"/>
      <c r="I346" s="38"/>
      <c r="J346" s="39"/>
      <c r="K346" s="31"/>
      <c r="L346" s="39"/>
      <c r="M346" s="35"/>
      <c r="N346" s="36"/>
    </row>
    <row r="347" spans="1:14" ht="14.25" x14ac:dyDescent="0.2">
      <c r="A347" s="28"/>
      <c r="B347" s="29"/>
      <c r="C347" s="30"/>
      <c r="D347" s="31"/>
      <c r="E347" s="30"/>
      <c r="F347" s="30"/>
      <c r="G347" s="30"/>
      <c r="H347" s="37"/>
      <c r="I347" s="38"/>
      <c r="J347" s="39"/>
      <c r="K347" s="31"/>
      <c r="L347" s="39"/>
      <c r="M347" s="35"/>
      <c r="N347" s="36"/>
    </row>
    <row r="348" spans="1:14" ht="14.25" x14ac:dyDescent="0.2">
      <c r="A348" s="28"/>
      <c r="B348" s="29"/>
      <c r="C348" s="30"/>
      <c r="D348" s="31"/>
      <c r="E348" s="30"/>
      <c r="F348" s="30"/>
      <c r="G348" s="30"/>
      <c r="H348" s="37"/>
      <c r="I348" s="38"/>
      <c r="J348" s="39"/>
      <c r="K348" s="31"/>
      <c r="L348" s="39"/>
      <c r="M348" s="35"/>
      <c r="N348" s="36"/>
    </row>
    <row r="349" spans="1:14" ht="14.25" x14ac:dyDescent="0.2">
      <c r="A349" s="28"/>
      <c r="B349" s="29"/>
      <c r="C349" s="30"/>
      <c r="D349" s="31"/>
      <c r="E349" s="30"/>
      <c r="F349" s="30"/>
      <c r="G349" s="30"/>
      <c r="H349" s="37"/>
      <c r="I349" s="38"/>
      <c r="J349" s="39"/>
      <c r="K349" s="31"/>
      <c r="L349" s="39"/>
      <c r="M349" s="35"/>
      <c r="N349" s="36"/>
    </row>
    <row r="350" spans="1:14" ht="14.25" x14ac:dyDescent="0.2">
      <c r="A350" s="28"/>
      <c r="B350" s="29"/>
      <c r="C350" s="30"/>
      <c r="D350" s="31"/>
      <c r="E350" s="30"/>
      <c r="F350" s="30"/>
      <c r="G350" s="30"/>
      <c r="H350" s="37"/>
      <c r="I350" s="38"/>
      <c r="J350" s="39"/>
      <c r="K350" s="31"/>
      <c r="L350" s="39"/>
      <c r="M350" s="35"/>
      <c r="N350" s="36"/>
    </row>
    <row r="351" spans="1:14" ht="14.25" x14ac:dyDescent="0.2">
      <c r="A351" s="28"/>
      <c r="B351" s="29"/>
      <c r="C351" s="30"/>
      <c r="D351" s="31"/>
      <c r="E351" s="30"/>
      <c r="F351" s="30"/>
      <c r="G351" s="30"/>
      <c r="H351" s="37"/>
      <c r="I351" s="38"/>
      <c r="J351" s="39"/>
      <c r="K351" s="31"/>
      <c r="L351" s="39"/>
      <c r="M351" s="35"/>
      <c r="N351" s="36"/>
    </row>
    <row r="352" spans="1:14" ht="14.25" x14ac:dyDescent="0.2">
      <c r="A352" s="28"/>
      <c r="B352" s="29"/>
      <c r="C352" s="30"/>
      <c r="D352" s="31"/>
      <c r="E352" s="30"/>
      <c r="F352" s="30"/>
      <c r="G352" s="30"/>
      <c r="H352" s="37"/>
      <c r="I352" s="38"/>
      <c r="J352" s="39"/>
      <c r="K352" s="31"/>
      <c r="L352" s="39"/>
      <c r="M352" s="35"/>
      <c r="N352" s="36"/>
    </row>
    <row r="353" spans="1:14" ht="14.25" x14ac:dyDescent="0.2">
      <c r="A353" s="28"/>
      <c r="B353" s="29"/>
      <c r="C353" s="30"/>
      <c r="D353" s="31"/>
      <c r="E353" s="30"/>
      <c r="F353" s="30"/>
      <c r="G353" s="30"/>
      <c r="H353" s="37"/>
      <c r="I353" s="38"/>
      <c r="J353" s="39"/>
      <c r="K353" s="31"/>
      <c r="L353" s="39"/>
      <c r="M353" s="35"/>
      <c r="N353" s="36"/>
    </row>
    <row r="354" spans="1:14" ht="14.25" x14ac:dyDescent="0.2">
      <c r="A354" s="28"/>
      <c r="B354" s="29"/>
      <c r="C354" s="30"/>
      <c r="D354" s="31"/>
      <c r="E354" s="30"/>
      <c r="F354" s="30"/>
      <c r="G354" s="30"/>
      <c r="H354" s="37"/>
      <c r="I354" s="38"/>
      <c r="J354" s="39"/>
      <c r="K354" s="31"/>
      <c r="L354" s="39"/>
      <c r="M354" s="35"/>
      <c r="N354" s="36"/>
    </row>
    <row r="355" spans="1:14" ht="14.25" x14ac:dyDescent="0.2">
      <c r="A355" s="28"/>
      <c r="B355" s="29"/>
      <c r="C355" s="30"/>
      <c r="D355" s="31"/>
      <c r="E355" s="30"/>
      <c r="F355" s="30"/>
      <c r="G355" s="30"/>
      <c r="H355" s="37"/>
      <c r="I355" s="38"/>
      <c r="J355" s="39"/>
      <c r="K355" s="31"/>
      <c r="L355" s="39"/>
      <c r="M355" s="35"/>
      <c r="N355" s="36"/>
    </row>
    <row r="356" spans="1:14" ht="14.25" x14ac:dyDescent="0.2">
      <c r="A356" s="28"/>
      <c r="B356" s="29"/>
      <c r="C356" s="30"/>
      <c r="D356" s="31"/>
      <c r="E356" s="30"/>
      <c r="F356" s="30"/>
      <c r="G356" s="30"/>
      <c r="H356" s="37"/>
      <c r="I356" s="38"/>
      <c r="J356" s="39"/>
      <c r="K356" s="31"/>
      <c r="L356" s="39"/>
      <c r="M356" s="35"/>
      <c r="N356" s="36"/>
    </row>
    <row r="357" spans="1:14" ht="14.25" x14ac:dyDescent="0.2">
      <c r="A357" s="28"/>
      <c r="B357" s="29"/>
      <c r="C357" s="30"/>
      <c r="D357" s="31"/>
      <c r="E357" s="30"/>
      <c r="F357" s="30"/>
      <c r="G357" s="30"/>
      <c r="H357" s="37"/>
      <c r="I357" s="38"/>
      <c r="J357" s="39"/>
      <c r="K357" s="31"/>
      <c r="L357" s="39"/>
      <c r="M357" s="35"/>
      <c r="N357" s="36"/>
    </row>
    <row r="358" spans="1:14" ht="14.25" x14ac:dyDescent="0.2">
      <c r="A358" s="28"/>
      <c r="B358" s="29"/>
      <c r="C358" s="30"/>
      <c r="D358" s="31"/>
      <c r="E358" s="30"/>
      <c r="F358" s="30"/>
      <c r="G358" s="30"/>
      <c r="H358" s="37"/>
      <c r="I358" s="38"/>
      <c r="J358" s="39"/>
      <c r="K358" s="31"/>
      <c r="L358" s="39"/>
      <c r="M358" s="35"/>
      <c r="N358" s="36"/>
    </row>
    <row r="359" spans="1:14" ht="14.25" x14ac:dyDescent="0.2">
      <c r="A359" s="28"/>
      <c r="B359" s="29"/>
      <c r="C359" s="30"/>
      <c r="D359" s="31"/>
      <c r="E359" s="30"/>
      <c r="F359" s="30"/>
      <c r="G359" s="30"/>
      <c r="H359" s="37"/>
      <c r="I359" s="38"/>
      <c r="J359" s="39"/>
      <c r="K359" s="31"/>
      <c r="L359" s="39"/>
      <c r="M359" s="35"/>
      <c r="N359" s="36"/>
    </row>
    <row r="360" spans="1:14" ht="14.25" x14ac:dyDescent="0.2">
      <c r="A360" s="28"/>
      <c r="B360" s="29"/>
      <c r="C360" s="30"/>
      <c r="D360" s="31"/>
      <c r="E360" s="30"/>
      <c r="F360" s="30"/>
      <c r="G360" s="30"/>
      <c r="H360" s="37"/>
      <c r="I360" s="38"/>
      <c r="J360" s="39"/>
      <c r="K360" s="31"/>
      <c r="L360" s="39"/>
      <c r="M360" s="35"/>
      <c r="N360" s="36"/>
    </row>
    <row r="361" spans="1:14" ht="14.25" x14ac:dyDescent="0.2">
      <c r="A361" s="28"/>
      <c r="B361" s="29"/>
      <c r="C361" s="30"/>
      <c r="D361" s="31"/>
      <c r="E361" s="30"/>
      <c r="F361" s="30"/>
      <c r="G361" s="30"/>
      <c r="H361" s="37"/>
      <c r="I361" s="38"/>
      <c r="J361" s="39"/>
      <c r="K361" s="31"/>
      <c r="L361" s="39"/>
      <c r="M361" s="35"/>
      <c r="N361" s="36"/>
    </row>
    <row r="362" spans="1:14" ht="14.25" x14ac:dyDescent="0.2">
      <c r="A362" s="28"/>
      <c r="B362" s="29"/>
      <c r="C362" s="30"/>
      <c r="D362" s="31"/>
      <c r="E362" s="30"/>
      <c r="F362" s="30"/>
      <c r="G362" s="30"/>
      <c r="H362" s="37"/>
      <c r="I362" s="38"/>
      <c r="J362" s="39"/>
      <c r="K362" s="31"/>
      <c r="L362" s="39"/>
      <c r="M362" s="35"/>
      <c r="N362" s="36"/>
    </row>
    <row r="363" spans="1:14" ht="14.25" x14ac:dyDescent="0.2">
      <c r="A363" s="28"/>
      <c r="B363" s="29"/>
      <c r="C363" s="30"/>
      <c r="D363" s="31"/>
      <c r="E363" s="30"/>
      <c r="F363" s="30"/>
      <c r="G363" s="30"/>
      <c r="H363" s="37"/>
      <c r="I363" s="38"/>
      <c r="J363" s="39"/>
      <c r="K363" s="31"/>
      <c r="L363" s="39"/>
      <c r="M363" s="35"/>
      <c r="N363" s="36"/>
    </row>
    <row r="364" spans="1:14" ht="14.25" x14ac:dyDescent="0.2">
      <c r="A364" s="28"/>
      <c r="B364" s="29"/>
      <c r="C364" s="30"/>
      <c r="D364" s="31"/>
      <c r="E364" s="30"/>
      <c r="F364" s="30"/>
      <c r="G364" s="30"/>
      <c r="H364" s="37"/>
      <c r="I364" s="38"/>
      <c r="J364" s="39"/>
      <c r="K364" s="31"/>
      <c r="L364" s="39"/>
      <c r="M364" s="35"/>
      <c r="N364" s="36"/>
    </row>
    <row r="365" spans="1:14" ht="14.25" x14ac:dyDescent="0.2">
      <c r="A365" s="28"/>
      <c r="B365" s="29"/>
      <c r="C365" s="30"/>
      <c r="D365" s="31"/>
      <c r="E365" s="30"/>
      <c r="F365" s="30"/>
      <c r="G365" s="30"/>
      <c r="H365" s="37"/>
      <c r="I365" s="38"/>
      <c r="J365" s="39"/>
      <c r="K365" s="31"/>
      <c r="L365" s="39"/>
      <c r="M365" s="35"/>
      <c r="N365" s="36"/>
    </row>
    <row r="366" spans="1:14" ht="14.25" x14ac:dyDescent="0.2">
      <c r="A366" s="28"/>
      <c r="B366" s="29"/>
      <c r="C366" s="30"/>
      <c r="D366" s="31"/>
      <c r="E366" s="30"/>
      <c r="F366" s="30"/>
      <c r="G366" s="30"/>
      <c r="H366" s="37"/>
      <c r="I366" s="38"/>
      <c r="J366" s="39"/>
      <c r="K366" s="31"/>
      <c r="L366" s="39"/>
      <c r="M366" s="35"/>
      <c r="N366" s="36"/>
    </row>
    <row r="367" spans="1:14" ht="14.25" x14ac:dyDescent="0.2">
      <c r="A367" s="28"/>
      <c r="B367" s="29"/>
      <c r="C367" s="30"/>
      <c r="D367" s="31"/>
      <c r="E367" s="30"/>
      <c r="F367" s="30"/>
      <c r="G367" s="30"/>
      <c r="H367" s="37"/>
      <c r="I367" s="38"/>
      <c r="J367" s="39"/>
      <c r="K367" s="31"/>
      <c r="L367" s="39"/>
      <c r="M367" s="35"/>
      <c r="N367" s="36"/>
    </row>
    <row r="368" spans="1:14" ht="14.25" x14ac:dyDescent="0.2">
      <c r="A368" s="28"/>
      <c r="B368" s="29"/>
      <c r="C368" s="30"/>
      <c r="D368" s="31"/>
      <c r="E368" s="30"/>
      <c r="F368" s="30"/>
      <c r="G368" s="30"/>
      <c r="H368" s="37"/>
      <c r="I368" s="38"/>
      <c r="J368" s="39"/>
      <c r="K368" s="31"/>
      <c r="L368" s="39"/>
      <c r="M368" s="35"/>
      <c r="N368" s="36"/>
    </row>
    <row r="369" spans="1:14" ht="14.25" x14ac:dyDescent="0.2">
      <c r="A369" s="28"/>
      <c r="B369" s="29"/>
      <c r="C369" s="30"/>
      <c r="D369" s="31"/>
      <c r="E369" s="30"/>
      <c r="F369" s="30"/>
      <c r="G369" s="30"/>
      <c r="H369" s="37"/>
      <c r="I369" s="38"/>
      <c r="J369" s="39"/>
      <c r="K369" s="31"/>
      <c r="L369" s="39"/>
      <c r="M369" s="35"/>
      <c r="N369" s="36"/>
    </row>
    <row r="370" spans="1:14" ht="12.75" x14ac:dyDescent="0.2">
      <c r="A370" s="28"/>
      <c r="B370" s="38"/>
      <c r="C370" s="30"/>
      <c r="D370" s="31"/>
      <c r="E370" s="30"/>
      <c r="F370" s="30"/>
      <c r="G370" s="30"/>
      <c r="H370" s="37"/>
      <c r="I370" s="38"/>
      <c r="J370" s="39"/>
      <c r="K370" s="31"/>
      <c r="L370" s="39"/>
      <c r="M370" s="35"/>
      <c r="N370" s="36"/>
    </row>
    <row r="371" spans="1:14" ht="12.75" x14ac:dyDescent="0.2">
      <c r="A371" s="28"/>
      <c r="B371" s="38"/>
      <c r="C371" s="30"/>
      <c r="D371" s="31"/>
      <c r="E371" s="30"/>
      <c r="F371" s="30"/>
      <c r="G371" s="30"/>
      <c r="H371" s="37"/>
      <c r="I371" s="38"/>
      <c r="J371" s="39"/>
      <c r="K371" s="31"/>
      <c r="L371" s="39"/>
      <c r="M371" s="35"/>
      <c r="N371" s="36"/>
    </row>
    <row r="372" spans="1:14" ht="12.75" x14ac:dyDescent="0.2">
      <c r="A372" s="28"/>
      <c r="B372" s="38"/>
      <c r="C372" s="30"/>
      <c r="D372" s="31"/>
      <c r="E372" s="30"/>
      <c r="F372" s="30"/>
      <c r="G372" s="30"/>
      <c r="H372" s="37"/>
      <c r="I372" s="38"/>
      <c r="J372" s="39"/>
      <c r="K372" s="31"/>
      <c r="L372" s="39"/>
      <c r="M372" s="35"/>
      <c r="N372" s="36"/>
    </row>
    <row r="373" spans="1:14" ht="12.75" x14ac:dyDescent="0.2">
      <c r="A373" s="28"/>
      <c r="B373" s="38"/>
      <c r="C373" s="30"/>
      <c r="D373" s="31"/>
      <c r="E373" s="30"/>
      <c r="F373" s="30"/>
      <c r="G373" s="30"/>
      <c r="H373" s="37"/>
      <c r="I373" s="38"/>
      <c r="J373" s="39"/>
      <c r="K373" s="31"/>
      <c r="L373" s="39"/>
      <c r="M373" s="35"/>
      <c r="N373" s="36"/>
    </row>
    <row r="374" spans="1:14" ht="12.75" x14ac:dyDescent="0.2">
      <c r="A374" s="28"/>
      <c r="B374" s="38"/>
      <c r="C374" s="30"/>
      <c r="D374" s="31"/>
      <c r="E374" s="30"/>
      <c r="F374" s="30"/>
      <c r="G374" s="30"/>
      <c r="H374" s="37"/>
      <c r="I374" s="38"/>
      <c r="J374" s="39"/>
      <c r="K374" s="31"/>
      <c r="L374" s="39"/>
      <c r="M374" s="35"/>
      <c r="N374" s="36"/>
    </row>
    <row r="375" spans="1:14" ht="12.75" x14ac:dyDescent="0.2">
      <c r="A375" s="28"/>
      <c r="B375" s="38"/>
      <c r="C375" s="30"/>
      <c r="D375" s="31"/>
      <c r="E375" s="30"/>
      <c r="F375" s="30"/>
      <c r="G375" s="30"/>
      <c r="H375" s="37"/>
      <c r="I375" s="38"/>
      <c r="J375" s="39"/>
      <c r="K375" s="31"/>
      <c r="L375" s="39"/>
      <c r="M375" s="35"/>
      <c r="N375" s="36"/>
    </row>
    <row r="376" spans="1:14" ht="12.75" x14ac:dyDescent="0.2">
      <c r="A376" s="28"/>
      <c r="B376" s="38"/>
      <c r="C376" s="30"/>
      <c r="D376" s="31"/>
      <c r="E376" s="30"/>
      <c r="F376" s="30"/>
      <c r="G376" s="30"/>
      <c r="H376" s="37"/>
      <c r="I376" s="38"/>
      <c r="J376" s="39"/>
      <c r="K376" s="31"/>
      <c r="L376" s="39"/>
      <c r="M376" s="35"/>
      <c r="N376" s="36"/>
    </row>
    <row r="377" spans="1:14" ht="12.75" x14ac:dyDescent="0.2">
      <c r="A377" s="28"/>
      <c r="B377" s="38"/>
      <c r="C377" s="30"/>
      <c r="D377" s="31"/>
      <c r="E377" s="30"/>
      <c r="F377" s="30"/>
      <c r="G377" s="30"/>
      <c r="H377" s="37"/>
      <c r="I377" s="38"/>
      <c r="J377" s="39"/>
      <c r="K377" s="31"/>
      <c r="L377" s="39"/>
      <c r="M377" s="35"/>
      <c r="N377" s="36"/>
    </row>
    <row r="378" spans="1:14" ht="12.75" x14ac:dyDescent="0.2">
      <c r="A378" s="28"/>
      <c r="B378" s="38"/>
      <c r="C378" s="30"/>
      <c r="D378" s="31"/>
      <c r="E378" s="30"/>
      <c r="F378" s="30"/>
      <c r="G378" s="30"/>
      <c r="H378" s="37"/>
      <c r="I378" s="38"/>
      <c r="J378" s="39"/>
      <c r="K378" s="31"/>
      <c r="L378" s="39"/>
      <c r="M378" s="35"/>
      <c r="N378" s="36"/>
    </row>
    <row r="379" spans="1:14" ht="12.75" x14ac:dyDescent="0.2">
      <c r="A379" s="28"/>
      <c r="B379" s="38"/>
      <c r="C379" s="30"/>
      <c r="D379" s="31"/>
      <c r="E379" s="30"/>
      <c r="F379" s="30"/>
      <c r="G379" s="30"/>
      <c r="H379" s="37"/>
      <c r="I379" s="38"/>
      <c r="J379" s="39"/>
      <c r="K379" s="31"/>
      <c r="L379" s="39"/>
      <c r="M379" s="35"/>
      <c r="N379" s="36"/>
    </row>
    <row r="380" spans="1:14" ht="12.75" x14ac:dyDescent="0.2">
      <c r="A380" s="28"/>
      <c r="B380" s="38"/>
      <c r="C380" s="30"/>
      <c r="D380" s="31"/>
      <c r="E380" s="30"/>
      <c r="F380" s="30"/>
      <c r="G380" s="30"/>
      <c r="H380" s="37"/>
      <c r="I380" s="38"/>
      <c r="J380" s="39"/>
      <c r="K380" s="31"/>
      <c r="L380" s="39"/>
      <c r="M380" s="35"/>
      <c r="N380" s="36"/>
    </row>
    <row r="381" spans="1:14" ht="12.75" x14ac:dyDescent="0.2">
      <c r="A381" s="28"/>
      <c r="B381" s="38"/>
      <c r="C381" s="30"/>
      <c r="D381" s="31"/>
      <c r="E381" s="30"/>
      <c r="F381" s="30"/>
      <c r="G381" s="30"/>
      <c r="H381" s="37"/>
      <c r="I381" s="38"/>
      <c r="J381" s="39"/>
      <c r="K381" s="31"/>
      <c r="L381" s="39"/>
      <c r="M381" s="35"/>
      <c r="N381" s="36"/>
    </row>
    <row r="382" spans="1:14" ht="12.75" x14ac:dyDescent="0.2">
      <c r="A382" s="28"/>
      <c r="B382" s="38"/>
      <c r="C382" s="30"/>
      <c r="D382" s="31"/>
      <c r="E382" s="30"/>
      <c r="F382" s="30"/>
      <c r="G382" s="30"/>
      <c r="H382" s="37"/>
      <c r="I382" s="38"/>
      <c r="J382" s="39"/>
      <c r="K382" s="31"/>
      <c r="L382" s="39"/>
      <c r="M382" s="35"/>
      <c r="N382" s="36"/>
    </row>
    <row r="383" spans="1:14" ht="12.75" x14ac:dyDescent="0.2">
      <c r="A383" s="28"/>
      <c r="B383" s="38"/>
      <c r="C383" s="30"/>
      <c r="D383" s="31"/>
      <c r="E383" s="30"/>
      <c r="F383" s="30"/>
      <c r="G383" s="30"/>
      <c r="H383" s="37"/>
      <c r="I383" s="38"/>
      <c r="J383" s="39"/>
      <c r="K383" s="31"/>
      <c r="L383" s="39"/>
      <c r="M383" s="35"/>
      <c r="N383" s="36"/>
    </row>
    <row r="384" spans="1:14" ht="12.75" x14ac:dyDescent="0.2">
      <c r="A384" s="28"/>
      <c r="B384" s="38"/>
      <c r="C384" s="30"/>
      <c r="D384" s="31"/>
      <c r="E384" s="30"/>
      <c r="F384" s="30"/>
      <c r="G384" s="30"/>
      <c r="H384" s="37"/>
      <c r="I384" s="38"/>
      <c r="J384" s="39"/>
      <c r="K384" s="31"/>
      <c r="L384" s="39"/>
      <c r="M384" s="35"/>
      <c r="N384" s="36"/>
    </row>
    <row r="385" spans="1:14" ht="12.75" x14ac:dyDescent="0.2">
      <c r="A385" s="28"/>
      <c r="B385" s="38"/>
      <c r="C385" s="30"/>
      <c r="D385" s="31"/>
      <c r="E385" s="30"/>
      <c r="F385" s="30"/>
      <c r="G385" s="30"/>
      <c r="H385" s="37"/>
      <c r="I385" s="38"/>
      <c r="J385" s="39"/>
      <c r="K385" s="31"/>
      <c r="L385" s="39"/>
      <c r="M385" s="35"/>
      <c r="N385" s="36"/>
    </row>
    <row r="386" spans="1:14" ht="12.75" x14ac:dyDescent="0.2">
      <c r="A386" s="28"/>
      <c r="B386" s="38"/>
      <c r="C386" s="30"/>
      <c r="D386" s="31"/>
      <c r="E386" s="30"/>
      <c r="F386" s="30"/>
      <c r="G386" s="30"/>
      <c r="H386" s="37"/>
      <c r="I386" s="38"/>
      <c r="J386" s="39"/>
      <c r="K386" s="31"/>
      <c r="L386" s="39"/>
      <c r="M386" s="35"/>
      <c r="N386" s="36"/>
    </row>
    <row r="387" spans="1:14" ht="12.75" x14ac:dyDescent="0.2">
      <c r="A387" s="28"/>
      <c r="B387" s="38"/>
      <c r="C387" s="30"/>
      <c r="D387" s="31"/>
      <c r="E387" s="30"/>
      <c r="F387" s="30"/>
      <c r="G387" s="30"/>
      <c r="H387" s="37"/>
      <c r="I387" s="38"/>
      <c r="J387" s="39"/>
      <c r="K387" s="31"/>
      <c r="L387" s="39"/>
      <c r="M387" s="35"/>
      <c r="N387" s="36"/>
    </row>
    <row r="388" spans="1:14" ht="12.75" x14ac:dyDescent="0.2">
      <c r="A388" s="28"/>
      <c r="B388" s="38"/>
      <c r="C388" s="30"/>
      <c r="D388" s="31"/>
      <c r="E388" s="30"/>
      <c r="F388" s="30"/>
      <c r="G388" s="30"/>
      <c r="H388" s="37"/>
      <c r="I388" s="38"/>
      <c r="J388" s="39"/>
      <c r="K388" s="31"/>
      <c r="L388" s="39"/>
      <c r="M388" s="35"/>
      <c r="N388" s="36"/>
    </row>
    <row r="389" spans="1:14" ht="12.75" x14ac:dyDescent="0.2">
      <c r="A389" s="28"/>
      <c r="B389" s="38"/>
      <c r="C389" s="30"/>
      <c r="D389" s="31"/>
      <c r="E389" s="30"/>
      <c r="F389" s="30"/>
      <c r="G389" s="30"/>
      <c r="H389" s="37"/>
      <c r="I389" s="38"/>
      <c r="J389" s="39"/>
      <c r="K389" s="31"/>
      <c r="L389" s="39"/>
      <c r="M389" s="35"/>
      <c r="N389" s="36"/>
    </row>
    <row r="390" spans="1:14" ht="12.75" x14ac:dyDescent="0.2">
      <c r="A390" s="28"/>
      <c r="B390" s="38"/>
      <c r="C390" s="30"/>
      <c r="D390" s="31"/>
      <c r="E390" s="30"/>
      <c r="F390" s="30"/>
      <c r="G390" s="30"/>
      <c r="H390" s="37"/>
      <c r="I390" s="38"/>
      <c r="J390" s="39"/>
      <c r="K390" s="31"/>
      <c r="L390" s="39"/>
      <c r="M390" s="35"/>
      <c r="N390" s="36"/>
    </row>
    <row r="391" spans="1:14" ht="12.75" x14ac:dyDescent="0.2">
      <c r="A391" s="28"/>
      <c r="B391" s="38"/>
      <c r="C391" s="30"/>
      <c r="D391" s="31"/>
      <c r="E391" s="30"/>
      <c r="F391" s="30"/>
      <c r="G391" s="30"/>
      <c r="H391" s="37"/>
      <c r="I391" s="38"/>
      <c r="J391" s="39"/>
      <c r="K391" s="31"/>
      <c r="L391" s="39"/>
      <c r="M391" s="35"/>
      <c r="N391" s="36"/>
    </row>
    <row r="392" spans="1:14" ht="12.75" x14ac:dyDescent="0.2">
      <c r="A392" s="28"/>
      <c r="B392" s="38"/>
      <c r="C392" s="30"/>
      <c r="D392" s="31"/>
      <c r="E392" s="30"/>
      <c r="F392" s="30"/>
      <c r="G392" s="30"/>
      <c r="H392" s="37"/>
      <c r="I392" s="38"/>
      <c r="J392" s="39"/>
      <c r="K392" s="31"/>
      <c r="L392" s="39"/>
      <c r="M392" s="35"/>
      <c r="N392" s="36"/>
    </row>
    <row r="393" spans="1:14" ht="12.75" x14ac:dyDescent="0.2">
      <c r="A393" s="28"/>
      <c r="B393" s="38"/>
      <c r="C393" s="30"/>
      <c r="D393" s="31"/>
      <c r="E393" s="30"/>
      <c r="F393" s="30"/>
      <c r="G393" s="30"/>
      <c r="H393" s="37"/>
      <c r="I393" s="38"/>
      <c r="J393" s="39"/>
      <c r="K393" s="31"/>
      <c r="L393" s="39"/>
      <c r="M393" s="35"/>
      <c r="N393" s="36"/>
    </row>
    <row r="394" spans="1:14" ht="12.75" x14ac:dyDescent="0.2">
      <c r="A394" s="28"/>
      <c r="B394" s="38"/>
      <c r="C394" s="30"/>
      <c r="D394" s="31"/>
      <c r="E394" s="30"/>
      <c r="F394" s="30"/>
      <c r="G394" s="30"/>
      <c r="H394" s="37"/>
      <c r="I394" s="38"/>
      <c r="J394" s="39"/>
      <c r="K394" s="31"/>
      <c r="L394" s="39"/>
      <c r="M394" s="35"/>
      <c r="N394" s="36"/>
    </row>
    <row r="395" spans="1:14" ht="12.75" x14ac:dyDescent="0.2">
      <c r="A395" s="28"/>
      <c r="B395" s="38"/>
      <c r="C395" s="30"/>
      <c r="D395" s="31"/>
      <c r="E395" s="30"/>
      <c r="F395" s="30"/>
      <c r="G395" s="30"/>
      <c r="H395" s="37"/>
      <c r="I395" s="38"/>
      <c r="J395" s="39"/>
      <c r="K395" s="31"/>
      <c r="L395" s="39"/>
      <c r="M395" s="35"/>
      <c r="N395" s="36"/>
    </row>
    <row r="396" spans="1:14" ht="12.75" x14ac:dyDescent="0.2">
      <c r="A396" s="28"/>
      <c r="B396" s="38"/>
      <c r="C396" s="30"/>
      <c r="D396" s="31"/>
      <c r="E396" s="30"/>
      <c r="F396" s="30"/>
      <c r="G396" s="30"/>
      <c r="H396" s="37"/>
      <c r="I396" s="38"/>
      <c r="J396" s="39"/>
      <c r="K396" s="31"/>
      <c r="L396" s="39"/>
      <c r="M396" s="35"/>
      <c r="N396" s="36"/>
    </row>
    <row r="397" spans="1:14" ht="12.75" x14ac:dyDescent="0.2">
      <c r="A397" s="28"/>
      <c r="B397" s="38"/>
      <c r="C397" s="30"/>
      <c r="D397" s="31"/>
      <c r="E397" s="30"/>
      <c r="F397" s="30"/>
      <c r="G397" s="30"/>
      <c r="H397" s="37"/>
      <c r="I397" s="38"/>
      <c r="J397" s="39"/>
      <c r="K397" s="31"/>
      <c r="L397" s="39"/>
      <c r="M397" s="35"/>
      <c r="N397" s="36"/>
    </row>
    <row r="398" spans="1:14" ht="12.75" x14ac:dyDescent="0.2">
      <c r="A398" s="28"/>
      <c r="B398" s="38"/>
      <c r="C398" s="30"/>
      <c r="D398" s="31"/>
      <c r="E398" s="30"/>
      <c r="F398" s="30"/>
      <c r="G398" s="30"/>
      <c r="H398" s="37"/>
      <c r="I398" s="38"/>
      <c r="J398" s="39"/>
      <c r="K398" s="31"/>
      <c r="L398" s="39"/>
      <c r="M398" s="35"/>
      <c r="N398" s="36"/>
    </row>
    <row r="399" spans="1:14" ht="12.75" x14ac:dyDescent="0.2">
      <c r="A399" s="28"/>
      <c r="B399" s="38"/>
      <c r="C399" s="30"/>
      <c r="D399" s="31"/>
      <c r="E399" s="30"/>
      <c r="F399" s="30"/>
      <c r="G399" s="30"/>
      <c r="H399" s="37"/>
      <c r="I399" s="38"/>
      <c r="J399" s="39"/>
      <c r="K399" s="31"/>
      <c r="L399" s="39"/>
      <c r="M399" s="35"/>
      <c r="N399" s="36"/>
    </row>
    <row r="400" spans="1:14" ht="12.75" x14ac:dyDescent="0.2">
      <c r="A400" s="28"/>
      <c r="B400" s="38"/>
      <c r="C400" s="30"/>
      <c r="D400" s="31"/>
      <c r="E400" s="30"/>
      <c r="F400" s="30"/>
      <c r="G400" s="30"/>
      <c r="H400" s="37"/>
      <c r="I400" s="38"/>
      <c r="J400" s="39"/>
      <c r="K400" s="31"/>
      <c r="L400" s="39"/>
      <c r="M400" s="35"/>
      <c r="N400" s="36"/>
    </row>
    <row r="401" spans="1:14" ht="12.75" x14ac:dyDescent="0.2">
      <c r="A401" s="28"/>
      <c r="B401" s="38"/>
      <c r="C401" s="30"/>
      <c r="D401" s="31"/>
      <c r="E401" s="30"/>
      <c r="F401" s="30"/>
      <c r="G401" s="30"/>
      <c r="H401" s="37"/>
      <c r="I401" s="38"/>
      <c r="J401" s="39"/>
      <c r="K401" s="31"/>
      <c r="L401" s="39"/>
      <c r="M401" s="35"/>
      <c r="N401" s="36"/>
    </row>
    <row r="402" spans="1:14" ht="12.75" x14ac:dyDescent="0.2">
      <c r="A402" s="28"/>
      <c r="B402" s="38"/>
      <c r="C402" s="30"/>
      <c r="D402" s="31"/>
      <c r="E402" s="30"/>
      <c r="F402" s="30"/>
      <c r="G402" s="30"/>
      <c r="H402" s="37"/>
      <c r="I402" s="38"/>
      <c r="J402" s="39"/>
      <c r="K402" s="31"/>
      <c r="L402" s="39"/>
      <c r="M402" s="35"/>
      <c r="N402" s="36"/>
    </row>
    <row r="403" spans="1:14" ht="12.75" x14ac:dyDescent="0.2">
      <c r="A403" s="28"/>
      <c r="B403" s="38"/>
      <c r="C403" s="30"/>
      <c r="D403" s="31"/>
      <c r="E403" s="30"/>
      <c r="F403" s="30"/>
      <c r="G403" s="30"/>
      <c r="H403" s="37"/>
      <c r="I403" s="38"/>
      <c r="J403" s="39"/>
      <c r="K403" s="31"/>
      <c r="L403" s="39"/>
      <c r="M403" s="35"/>
      <c r="N403" s="36"/>
    </row>
    <row r="404" spans="1:14" ht="12.75" x14ac:dyDescent="0.2">
      <c r="A404" s="28"/>
      <c r="B404" s="38"/>
      <c r="C404" s="30"/>
      <c r="D404" s="31"/>
      <c r="E404" s="30"/>
      <c r="F404" s="30"/>
      <c r="G404" s="30"/>
      <c r="H404" s="37"/>
      <c r="I404" s="38"/>
      <c r="J404" s="39"/>
      <c r="K404" s="31"/>
      <c r="L404" s="39"/>
      <c r="M404" s="35"/>
      <c r="N404" s="36"/>
    </row>
    <row r="405" spans="1:14" ht="12.75" x14ac:dyDescent="0.2">
      <c r="A405" s="28"/>
      <c r="B405" s="38"/>
      <c r="C405" s="30"/>
      <c r="D405" s="31"/>
      <c r="E405" s="30"/>
      <c r="F405" s="30"/>
      <c r="G405" s="30"/>
      <c r="H405" s="37"/>
      <c r="I405" s="38"/>
      <c r="J405" s="39"/>
      <c r="K405" s="31"/>
      <c r="L405" s="39"/>
      <c r="M405" s="35"/>
      <c r="N405" s="36"/>
    </row>
    <row r="406" spans="1:14" ht="12.75" x14ac:dyDescent="0.2">
      <c r="A406" s="28"/>
      <c r="B406" s="38"/>
      <c r="C406" s="30"/>
      <c r="D406" s="31"/>
      <c r="E406" s="30"/>
      <c r="F406" s="30"/>
      <c r="G406" s="30"/>
      <c r="H406" s="37"/>
      <c r="I406" s="38"/>
      <c r="J406" s="39"/>
      <c r="K406" s="31"/>
      <c r="L406" s="39"/>
      <c r="M406" s="35"/>
      <c r="N406" s="36"/>
    </row>
    <row r="407" spans="1:14" ht="12.75" x14ac:dyDescent="0.2">
      <c r="A407" s="28"/>
      <c r="B407" s="38"/>
      <c r="C407" s="30"/>
      <c r="D407" s="31"/>
      <c r="E407" s="30"/>
      <c r="F407" s="30"/>
      <c r="G407" s="30"/>
      <c r="H407" s="37"/>
      <c r="I407" s="38"/>
      <c r="J407" s="39"/>
      <c r="K407" s="31"/>
      <c r="L407" s="39"/>
      <c r="M407" s="35"/>
      <c r="N407" s="36"/>
    </row>
    <row r="408" spans="1:14" ht="12.75" x14ac:dyDescent="0.2">
      <c r="A408" s="28"/>
      <c r="B408" s="38"/>
      <c r="C408" s="30"/>
      <c r="D408" s="31"/>
      <c r="E408" s="30"/>
      <c r="F408" s="30"/>
      <c r="G408" s="30"/>
      <c r="H408" s="37"/>
      <c r="I408" s="38"/>
      <c r="J408" s="39"/>
      <c r="K408" s="31"/>
      <c r="L408" s="39"/>
      <c r="M408" s="35"/>
      <c r="N408" s="36"/>
    </row>
    <row r="409" spans="1:14" ht="12.75" x14ac:dyDescent="0.2">
      <c r="A409" s="28"/>
      <c r="B409" s="38"/>
      <c r="C409" s="30"/>
      <c r="D409" s="31"/>
      <c r="E409" s="30"/>
      <c r="F409" s="30"/>
      <c r="G409" s="30"/>
      <c r="H409" s="37"/>
      <c r="I409" s="38"/>
      <c r="J409" s="39"/>
      <c r="K409" s="31"/>
      <c r="L409" s="39"/>
      <c r="M409" s="35"/>
      <c r="N409" s="36"/>
    </row>
    <row r="410" spans="1:14" ht="12.75" x14ac:dyDescent="0.2">
      <c r="A410" s="28"/>
      <c r="B410" s="38"/>
      <c r="C410" s="30"/>
      <c r="D410" s="31"/>
      <c r="E410" s="30"/>
      <c r="F410" s="30"/>
      <c r="G410" s="30"/>
      <c r="H410" s="37"/>
      <c r="I410" s="38"/>
      <c r="J410" s="39"/>
      <c r="K410" s="31"/>
      <c r="L410" s="39"/>
      <c r="M410" s="35"/>
      <c r="N410" s="36"/>
    </row>
    <row r="411" spans="1:14" ht="12.75" x14ac:dyDescent="0.2">
      <c r="A411" s="28"/>
      <c r="B411" s="38"/>
      <c r="C411" s="30"/>
      <c r="D411" s="31"/>
      <c r="E411" s="30"/>
      <c r="F411" s="30"/>
      <c r="G411" s="30"/>
      <c r="H411" s="37"/>
      <c r="I411" s="38"/>
      <c r="J411" s="39"/>
      <c r="K411" s="31"/>
      <c r="L411" s="39"/>
      <c r="M411" s="35"/>
      <c r="N411" s="36"/>
    </row>
    <row r="412" spans="1:14" ht="12.75" x14ac:dyDescent="0.2">
      <c r="A412" s="28"/>
      <c r="B412" s="38"/>
      <c r="C412" s="30"/>
      <c r="D412" s="31"/>
      <c r="E412" s="30"/>
      <c r="F412" s="30"/>
      <c r="G412" s="30"/>
      <c r="H412" s="37"/>
      <c r="I412" s="38"/>
      <c r="J412" s="39"/>
      <c r="K412" s="31"/>
      <c r="L412" s="39"/>
      <c r="M412" s="35"/>
      <c r="N412" s="36"/>
    </row>
    <row r="413" spans="1:14" ht="12.75" x14ac:dyDescent="0.2">
      <c r="A413" s="28"/>
      <c r="B413" s="38"/>
      <c r="C413" s="30"/>
      <c r="D413" s="31"/>
      <c r="E413" s="30"/>
      <c r="F413" s="30"/>
      <c r="G413" s="30"/>
      <c r="H413" s="37"/>
      <c r="I413" s="38"/>
      <c r="J413" s="39"/>
      <c r="K413" s="31"/>
      <c r="L413" s="39"/>
      <c r="M413" s="35"/>
      <c r="N413" s="36"/>
    </row>
    <row r="414" spans="1:14" ht="12.75" x14ac:dyDescent="0.2">
      <c r="A414" s="28"/>
      <c r="B414" s="38"/>
      <c r="C414" s="30"/>
      <c r="D414" s="31"/>
      <c r="E414" s="30"/>
      <c r="F414" s="30"/>
      <c r="G414" s="30"/>
      <c r="H414" s="37"/>
      <c r="I414" s="38"/>
      <c r="J414" s="39"/>
      <c r="K414" s="31"/>
      <c r="L414" s="39"/>
      <c r="M414" s="35"/>
      <c r="N414" s="36"/>
    </row>
    <row r="415" spans="1:14" ht="12.75" x14ac:dyDescent="0.2">
      <c r="A415" s="28"/>
      <c r="B415" s="38"/>
      <c r="C415" s="30"/>
      <c r="D415" s="31"/>
      <c r="E415" s="30"/>
      <c r="F415" s="30"/>
      <c r="G415" s="30"/>
      <c r="H415" s="37"/>
      <c r="I415" s="38"/>
      <c r="J415" s="39"/>
      <c r="K415" s="31"/>
      <c r="L415" s="39"/>
      <c r="M415" s="35"/>
      <c r="N415" s="36"/>
    </row>
    <row r="416" spans="1:14" ht="12.75" x14ac:dyDescent="0.2">
      <c r="A416" s="28"/>
      <c r="B416" s="38"/>
      <c r="C416" s="30"/>
      <c r="D416" s="31"/>
      <c r="E416" s="30"/>
      <c r="F416" s="30"/>
      <c r="G416" s="30"/>
      <c r="H416" s="37"/>
      <c r="I416" s="38"/>
      <c r="J416" s="39"/>
      <c r="K416" s="31"/>
      <c r="L416" s="39"/>
      <c r="M416" s="35"/>
      <c r="N416" s="36"/>
    </row>
    <row r="417" spans="1:14" ht="12.75" x14ac:dyDescent="0.2">
      <c r="A417" s="28"/>
      <c r="B417" s="38"/>
      <c r="C417" s="30"/>
      <c r="D417" s="31"/>
      <c r="E417" s="30"/>
      <c r="F417" s="30"/>
      <c r="G417" s="30"/>
      <c r="H417" s="37"/>
      <c r="I417" s="38"/>
      <c r="J417" s="39"/>
      <c r="K417" s="31"/>
      <c r="L417" s="39"/>
      <c r="M417" s="35"/>
      <c r="N417" s="36"/>
    </row>
    <row r="418" spans="1:14" ht="12.75" x14ac:dyDescent="0.2">
      <c r="A418" s="28"/>
      <c r="B418" s="38"/>
      <c r="C418" s="30"/>
      <c r="D418" s="31"/>
      <c r="E418" s="30"/>
      <c r="F418" s="30"/>
      <c r="G418" s="30"/>
      <c r="H418" s="37"/>
      <c r="I418" s="38"/>
      <c r="J418" s="39"/>
      <c r="K418" s="31"/>
      <c r="L418" s="39"/>
      <c r="M418" s="35"/>
      <c r="N418" s="36"/>
    </row>
    <row r="419" spans="1:14" ht="12.75" x14ac:dyDescent="0.2">
      <c r="A419" s="28"/>
      <c r="B419" s="38"/>
      <c r="C419" s="30"/>
      <c r="D419" s="31"/>
      <c r="E419" s="30"/>
      <c r="F419" s="30"/>
      <c r="G419" s="30"/>
      <c r="H419" s="37"/>
      <c r="I419" s="38"/>
      <c r="J419" s="39"/>
      <c r="K419" s="31"/>
      <c r="L419" s="39"/>
      <c r="M419" s="35"/>
      <c r="N419" s="36"/>
    </row>
    <row r="420" spans="1:14" ht="12.75" x14ac:dyDescent="0.2">
      <c r="A420" s="28"/>
      <c r="B420" s="38"/>
      <c r="C420" s="30"/>
      <c r="D420" s="31"/>
      <c r="E420" s="30"/>
      <c r="F420" s="30"/>
      <c r="G420" s="30"/>
      <c r="H420" s="37"/>
      <c r="I420" s="38"/>
      <c r="J420" s="39"/>
      <c r="K420" s="31"/>
      <c r="L420" s="39"/>
      <c r="M420" s="35"/>
      <c r="N420" s="36"/>
    </row>
    <row r="421" spans="1:14" ht="12.75" x14ac:dyDescent="0.2">
      <c r="A421" s="28"/>
      <c r="B421" s="38"/>
      <c r="C421" s="30"/>
      <c r="D421" s="31"/>
      <c r="E421" s="30"/>
      <c r="F421" s="30"/>
      <c r="G421" s="30"/>
      <c r="H421" s="37"/>
      <c r="I421" s="38"/>
      <c r="J421" s="39"/>
      <c r="K421" s="31"/>
      <c r="L421" s="39"/>
      <c r="M421" s="35"/>
      <c r="N421" s="36"/>
    </row>
    <row r="422" spans="1:14" ht="12.75" x14ac:dyDescent="0.2">
      <c r="A422" s="28"/>
      <c r="B422" s="38"/>
      <c r="C422" s="30"/>
      <c r="D422" s="31"/>
      <c r="E422" s="30"/>
      <c r="F422" s="30"/>
      <c r="G422" s="30"/>
      <c r="H422" s="37"/>
      <c r="I422" s="38"/>
      <c r="J422" s="39"/>
      <c r="K422" s="31"/>
      <c r="L422" s="39"/>
      <c r="M422" s="35"/>
      <c r="N422" s="36"/>
    </row>
    <row r="423" spans="1:14" ht="12.75" x14ac:dyDescent="0.2">
      <c r="A423" s="28"/>
      <c r="B423" s="38"/>
      <c r="C423" s="30"/>
      <c r="D423" s="31"/>
      <c r="E423" s="30"/>
      <c r="F423" s="30"/>
      <c r="G423" s="30"/>
      <c r="H423" s="37"/>
      <c r="I423" s="38"/>
      <c r="J423" s="39"/>
      <c r="K423" s="31"/>
      <c r="L423" s="39"/>
      <c r="M423" s="35"/>
      <c r="N423" s="36"/>
    </row>
    <row r="424" spans="1:14" ht="12.75" x14ac:dyDescent="0.2">
      <c r="A424" s="28"/>
      <c r="B424" s="38"/>
      <c r="C424" s="30"/>
      <c r="D424" s="31"/>
      <c r="E424" s="30"/>
      <c r="F424" s="30"/>
      <c r="G424" s="30"/>
      <c r="H424" s="37"/>
      <c r="I424" s="38"/>
      <c r="J424" s="39"/>
      <c r="K424" s="31"/>
      <c r="L424" s="39"/>
      <c r="M424" s="35"/>
      <c r="N424" s="36"/>
    </row>
    <row r="425" spans="1:14" ht="12.75" x14ac:dyDescent="0.2">
      <c r="A425" s="28"/>
      <c r="B425" s="38"/>
      <c r="C425" s="30"/>
      <c r="D425" s="31"/>
      <c r="E425" s="30"/>
      <c r="F425" s="30"/>
      <c r="G425" s="30"/>
      <c r="H425" s="37"/>
      <c r="I425" s="38"/>
      <c r="J425" s="39"/>
      <c r="K425" s="31"/>
      <c r="L425" s="39"/>
      <c r="M425" s="35"/>
      <c r="N425" s="36"/>
    </row>
    <row r="426" spans="1:14" ht="12.75" x14ac:dyDescent="0.2">
      <c r="A426" s="28"/>
      <c r="B426" s="38"/>
      <c r="C426" s="30"/>
      <c r="D426" s="31"/>
      <c r="E426" s="30"/>
      <c r="F426" s="30"/>
      <c r="G426" s="30"/>
      <c r="H426" s="37"/>
      <c r="I426" s="38"/>
      <c r="J426" s="39"/>
      <c r="K426" s="31"/>
      <c r="L426" s="39"/>
      <c r="M426" s="35"/>
      <c r="N426" s="36"/>
    </row>
    <row r="427" spans="1:14" ht="12.75" x14ac:dyDescent="0.2">
      <c r="A427" s="28"/>
      <c r="B427" s="38"/>
      <c r="C427" s="30"/>
      <c r="D427" s="31"/>
      <c r="E427" s="30"/>
      <c r="F427" s="30"/>
      <c r="G427" s="30"/>
      <c r="H427" s="37"/>
      <c r="I427" s="38"/>
      <c r="J427" s="39"/>
      <c r="K427" s="31"/>
      <c r="L427" s="39"/>
      <c r="M427" s="35"/>
      <c r="N427" s="36"/>
    </row>
    <row r="428" spans="1:14" ht="12.75" x14ac:dyDescent="0.2">
      <c r="A428" s="28"/>
      <c r="B428" s="38"/>
      <c r="C428" s="30"/>
      <c r="D428" s="31"/>
      <c r="E428" s="30"/>
      <c r="F428" s="30"/>
      <c r="G428" s="30"/>
      <c r="H428" s="37"/>
      <c r="I428" s="38"/>
      <c r="J428" s="39"/>
      <c r="K428" s="31"/>
      <c r="L428" s="39"/>
      <c r="M428" s="35"/>
      <c r="N428" s="36"/>
    </row>
    <row r="429" spans="1:14" ht="12.75" x14ac:dyDescent="0.2">
      <c r="A429" s="28"/>
      <c r="B429" s="38"/>
      <c r="C429" s="30"/>
      <c r="D429" s="31"/>
      <c r="E429" s="30"/>
      <c r="F429" s="30"/>
      <c r="G429" s="30"/>
      <c r="H429" s="37"/>
      <c r="I429" s="38"/>
      <c r="J429" s="39"/>
      <c r="K429" s="31"/>
      <c r="L429" s="39"/>
      <c r="M429" s="35"/>
      <c r="N429" s="36"/>
    </row>
    <row r="430" spans="1:14" ht="12.75" x14ac:dyDescent="0.2">
      <c r="A430" s="28"/>
      <c r="B430" s="38"/>
      <c r="C430" s="30"/>
      <c r="D430" s="31"/>
      <c r="E430" s="30"/>
      <c r="F430" s="30"/>
      <c r="G430" s="30"/>
      <c r="H430" s="37"/>
      <c r="I430" s="38"/>
      <c r="J430" s="39"/>
      <c r="K430" s="31"/>
      <c r="L430" s="39"/>
      <c r="M430" s="35"/>
      <c r="N430" s="36"/>
    </row>
    <row r="431" spans="1:14" ht="12.75" x14ac:dyDescent="0.2">
      <c r="A431" s="28"/>
      <c r="B431" s="38"/>
      <c r="C431" s="30"/>
      <c r="D431" s="31"/>
      <c r="E431" s="30"/>
      <c r="F431" s="30"/>
      <c r="G431" s="30"/>
      <c r="H431" s="37"/>
      <c r="I431" s="38"/>
      <c r="J431" s="39"/>
      <c r="K431" s="31"/>
      <c r="L431" s="39"/>
      <c r="M431" s="35"/>
      <c r="N431" s="36"/>
    </row>
    <row r="432" spans="1:14" ht="12.75" x14ac:dyDescent="0.2">
      <c r="A432" s="28"/>
      <c r="B432" s="38"/>
      <c r="C432" s="30"/>
      <c r="D432" s="31"/>
      <c r="E432" s="30"/>
      <c r="F432" s="30"/>
      <c r="G432" s="30"/>
      <c r="H432" s="37"/>
      <c r="I432" s="38"/>
      <c r="J432" s="39"/>
      <c r="K432" s="31"/>
      <c r="L432" s="39"/>
      <c r="M432" s="35"/>
      <c r="N432" s="36"/>
    </row>
    <row r="433" spans="1:14" ht="12.75" x14ac:dyDescent="0.2">
      <c r="A433" s="28"/>
      <c r="B433" s="38"/>
      <c r="C433" s="30"/>
      <c r="D433" s="31"/>
      <c r="E433" s="30"/>
      <c r="F433" s="30"/>
      <c r="G433" s="30"/>
      <c r="H433" s="37"/>
      <c r="I433" s="38"/>
      <c r="J433" s="39"/>
      <c r="K433" s="31"/>
      <c r="L433" s="39"/>
      <c r="M433" s="35"/>
      <c r="N433" s="36"/>
    </row>
    <row r="434" spans="1:14" ht="12.75" x14ac:dyDescent="0.2">
      <c r="A434" s="28"/>
      <c r="B434" s="38"/>
      <c r="C434" s="30"/>
      <c r="D434" s="31"/>
      <c r="E434" s="30"/>
      <c r="F434" s="30"/>
      <c r="G434" s="30"/>
      <c r="H434" s="37"/>
      <c r="I434" s="38"/>
      <c r="J434" s="39"/>
      <c r="K434" s="31"/>
      <c r="L434" s="39"/>
      <c r="M434" s="35"/>
      <c r="N434" s="36"/>
    </row>
    <row r="435" spans="1:14" ht="12.75" x14ac:dyDescent="0.2">
      <c r="A435" s="28"/>
      <c r="B435" s="38"/>
      <c r="C435" s="30"/>
      <c r="D435" s="31"/>
      <c r="E435" s="30"/>
      <c r="F435" s="30"/>
      <c r="G435" s="30"/>
      <c r="H435" s="37"/>
      <c r="I435" s="38"/>
      <c r="J435" s="39"/>
      <c r="K435" s="31"/>
      <c r="L435" s="39"/>
      <c r="M435" s="35"/>
      <c r="N435" s="36"/>
    </row>
    <row r="436" spans="1:14" ht="12.75" x14ac:dyDescent="0.2">
      <c r="A436" s="28"/>
      <c r="B436" s="38"/>
      <c r="C436" s="30"/>
      <c r="D436" s="31"/>
      <c r="E436" s="30"/>
      <c r="F436" s="30"/>
      <c r="G436" s="30"/>
      <c r="H436" s="37"/>
      <c r="I436" s="38"/>
      <c r="J436" s="39"/>
      <c r="K436" s="31"/>
      <c r="L436" s="39"/>
      <c r="M436" s="35"/>
      <c r="N436" s="36"/>
    </row>
    <row r="437" spans="1:14" ht="12.75" x14ac:dyDescent="0.2">
      <c r="A437" s="28"/>
      <c r="B437" s="38"/>
      <c r="C437" s="30"/>
      <c r="D437" s="31"/>
      <c r="E437" s="30"/>
      <c r="F437" s="30"/>
      <c r="G437" s="30"/>
      <c r="H437" s="37"/>
      <c r="I437" s="38"/>
      <c r="J437" s="39"/>
      <c r="K437" s="31"/>
      <c r="L437" s="39"/>
      <c r="M437" s="35"/>
      <c r="N437" s="36"/>
    </row>
    <row r="438" spans="1:14" ht="12.75" x14ac:dyDescent="0.2">
      <c r="A438" s="28"/>
      <c r="B438" s="38"/>
      <c r="C438" s="30"/>
      <c r="D438" s="31"/>
      <c r="E438" s="30"/>
      <c r="F438" s="30"/>
      <c r="G438" s="30"/>
      <c r="H438" s="37"/>
      <c r="I438" s="38"/>
      <c r="J438" s="39"/>
      <c r="K438" s="31"/>
      <c r="L438" s="39"/>
      <c r="M438" s="35"/>
      <c r="N438" s="36"/>
    </row>
    <row r="439" spans="1:14" ht="12.75" x14ac:dyDescent="0.2">
      <c r="A439" s="28"/>
      <c r="B439" s="38"/>
      <c r="C439" s="30"/>
      <c r="D439" s="31"/>
      <c r="E439" s="30"/>
      <c r="F439" s="30"/>
      <c r="G439" s="30"/>
      <c r="H439" s="37"/>
      <c r="I439" s="38"/>
      <c r="J439" s="39"/>
      <c r="K439" s="31"/>
      <c r="L439" s="39"/>
      <c r="M439" s="35"/>
      <c r="N439" s="36"/>
    </row>
    <row r="440" spans="1:14" ht="12.75" x14ac:dyDescent="0.2">
      <c r="A440" s="28"/>
      <c r="B440" s="38"/>
      <c r="C440" s="30"/>
      <c r="D440" s="31"/>
      <c r="E440" s="30"/>
      <c r="F440" s="30"/>
      <c r="G440" s="30"/>
      <c r="H440" s="37"/>
      <c r="I440" s="38"/>
      <c r="J440" s="39"/>
      <c r="K440" s="31"/>
      <c r="L440" s="39"/>
      <c r="M440" s="35"/>
      <c r="N440" s="36"/>
    </row>
    <row r="441" spans="1:14" ht="12.75" x14ac:dyDescent="0.2">
      <c r="A441" s="28"/>
      <c r="B441" s="38"/>
      <c r="C441" s="30"/>
      <c r="D441" s="31"/>
      <c r="E441" s="30"/>
      <c r="F441" s="30"/>
      <c r="G441" s="30"/>
      <c r="H441" s="37"/>
      <c r="I441" s="38"/>
      <c r="J441" s="39"/>
      <c r="K441" s="31"/>
      <c r="L441" s="39"/>
      <c r="M441" s="35"/>
      <c r="N441" s="36"/>
    </row>
    <row r="442" spans="1:14" ht="12.75" x14ac:dyDescent="0.2">
      <c r="A442" s="28"/>
      <c r="B442" s="38"/>
      <c r="C442" s="30"/>
      <c r="D442" s="31"/>
      <c r="E442" s="30"/>
      <c r="F442" s="30"/>
      <c r="G442" s="30"/>
      <c r="H442" s="37"/>
      <c r="I442" s="38"/>
      <c r="J442" s="39"/>
      <c r="K442" s="31"/>
      <c r="L442" s="39"/>
      <c r="M442" s="35"/>
      <c r="N442" s="36"/>
    </row>
    <row r="443" spans="1:14" ht="12.75" x14ac:dyDescent="0.2">
      <c r="A443" s="28"/>
      <c r="B443" s="38"/>
      <c r="C443" s="30"/>
      <c r="D443" s="31"/>
      <c r="E443" s="30"/>
      <c r="F443" s="30"/>
      <c r="G443" s="30"/>
      <c r="H443" s="37"/>
      <c r="I443" s="38"/>
      <c r="J443" s="39"/>
      <c r="K443" s="31"/>
      <c r="L443" s="39"/>
      <c r="M443" s="35"/>
      <c r="N443" s="36"/>
    </row>
    <row r="444" spans="1:14" ht="12.75" x14ac:dyDescent="0.2">
      <c r="A444" s="28"/>
      <c r="B444" s="38"/>
      <c r="C444" s="30"/>
      <c r="D444" s="31"/>
      <c r="E444" s="30"/>
      <c r="F444" s="30"/>
      <c r="G444" s="30"/>
      <c r="H444" s="37"/>
      <c r="I444" s="38"/>
      <c r="J444" s="39"/>
      <c r="K444" s="31"/>
      <c r="L444" s="39"/>
      <c r="M444" s="35"/>
      <c r="N444" s="36"/>
    </row>
    <row r="445" spans="1:14" ht="12.75" x14ac:dyDescent="0.2">
      <c r="A445" s="28"/>
      <c r="B445" s="38"/>
      <c r="C445" s="30"/>
      <c r="D445" s="31"/>
      <c r="E445" s="30"/>
      <c r="F445" s="30"/>
      <c r="G445" s="30"/>
      <c r="H445" s="37"/>
      <c r="I445" s="38"/>
      <c r="J445" s="39"/>
      <c r="K445" s="31"/>
      <c r="L445" s="39"/>
      <c r="M445" s="35"/>
      <c r="N445" s="36"/>
    </row>
    <row r="446" spans="1:14" ht="12.75" x14ac:dyDescent="0.2">
      <c r="A446" s="28"/>
      <c r="B446" s="38"/>
      <c r="C446" s="30"/>
      <c r="D446" s="31"/>
      <c r="E446" s="30"/>
      <c r="F446" s="30"/>
      <c r="G446" s="30"/>
      <c r="H446" s="37"/>
      <c r="I446" s="38"/>
      <c r="J446" s="39"/>
      <c r="K446" s="31"/>
      <c r="L446" s="39"/>
      <c r="M446" s="35"/>
      <c r="N446" s="36"/>
    </row>
    <row r="447" spans="1:14" ht="12.75" x14ac:dyDescent="0.2">
      <c r="A447" s="28"/>
      <c r="B447" s="38"/>
      <c r="C447" s="30"/>
      <c r="D447" s="31"/>
      <c r="E447" s="30"/>
      <c r="F447" s="30"/>
      <c r="G447" s="30"/>
      <c r="H447" s="37"/>
      <c r="I447" s="38"/>
      <c r="J447" s="39"/>
      <c r="K447" s="31"/>
      <c r="L447" s="39"/>
      <c r="M447" s="35"/>
      <c r="N447" s="36"/>
    </row>
    <row r="448" spans="1:14" ht="12.75" x14ac:dyDescent="0.2">
      <c r="A448" s="28"/>
      <c r="B448" s="38"/>
      <c r="C448" s="30"/>
      <c r="D448" s="31"/>
      <c r="E448" s="30"/>
      <c r="F448" s="30"/>
      <c r="G448" s="30"/>
      <c r="H448" s="37"/>
      <c r="I448" s="38"/>
      <c r="J448" s="39"/>
      <c r="K448" s="31"/>
      <c r="L448" s="39"/>
      <c r="M448" s="35"/>
      <c r="N448" s="36"/>
    </row>
    <row r="449" spans="1:14" ht="12.75" x14ac:dyDescent="0.2">
      <c r="A449" s="28"/>
      <c r="B449" s="38"/>
      <c r="C449" s="30"/>
      <c r="D449" s="31"/>
      <c r="E449" s="30"/>
      <c r="F449" s="30"/>
      <c r="G449" s="30"/>
      <c r="H449" s="37"/>
      <c r="I449" s="38"/>
      <c r="J449" s="39"/>
      <c r="K449" s="31"/>
      <c r="L449" s="39"/>
      <c r="M449" s="35"/>
      <c r="N449" s="36"/>
    </row>
    <row r="450" spans="1:14" ht="12.75" x14ac:dyDescent="0.2">
      <c r="A450" s="28"/>
      <c r="B450" s="38"/>
      <c r="C450" s="30"/>
      <c r="D450" s="31"/>
      <c r="E450" s="30"/>
      <c r="F450" s="30"/>
      <c r="G450" s="30"/>
      <c r="H450" s="37"/>
      <c r="I450" s="38"/>
      <c r="J450" s="39"/>
      <c r="K450" s="31"/>
      <c r="L450" s="39"/>
      <c r="M450" s="35"/>
      <c r="N450" s="36"/>
    </row>
    <row r="451" spans="1:14" ht="12.75" x14ac:dyDescent="0.2">
      <c r="A451" s="28"/>
      <c r="B451" s="38"/>
      <c r="C451" s="30"/>
      <c r="D451" s="31"/>
      <c r="E451" s="30"/>
      <c r="F451" s="30"/>
      <c r="G451" s="30"/>
      <c r="H451" s="37"/>
      <c r="I451" s="38"/>
      <c r="J451" s="39"/>
      <c r="K451" s="31"/>
      <c r="L451" s="39"/>
      <c r="M451" s="35"/>
      <c r="N451" s="36"/>
    </row>
    <row r="452" spans="1:14" ht="12.75" x14ac:dyDescent="0.2">
      <c r="A452" s="28"/>
      <c r="B452" s="38"/>
      <c r="C452" s="30"/>
      <c r="D452" s="31"/>
      <c r="E452" s="30"/>
      <c r="F452" s="30"/>
      <c r="G452" s="30"/>
      <c r="H452" s="37"/>
      <c r="I452" s="38"/>
      <c r="J452" s="39"/>
      <c r="K452" s="31"/>
      <c r="L452" s="39"/>
      <c r="M452" s="35"/>
      <c r="N452" s="36"/>
    </row>
    <row r="453" spans="1:14" ht="12.75" x14ac:dyDescent="0.2">
      <c r="A453" s="28"/>
      <c r="B453" s="38"/>
      <c r="C453" s="30"/>
      <c r="D453" s="31"/>
      <c r="E453" s="30"/>
      <c r="F453" s="30"/>
      <c r="G453" s="30"/>
      <c r="H453" s="37"/>
      <c r="I453" s="38"/>
      <c r="J453" s="39"/>
      <c r="K453" s="31"/>
      <c r="L453" s="39"/>
      <c r="M453" s="35"/>
      <c r="N453" s="36"/>
    </row>
    <row r="454" spans="1:14" ht="12.75" x14ac:dyDescent="0.2">
      <c r="A454" s="28"/>
      <c r="B454" s="38"/>
      <c r="C454" s="30"/>
      <c r="D454" s="31"/>
      <c r="E454" s="30"/>
      <c r="F454" s="30"/>
      <c r="G454" s="30"/>
      <c r="H454" s="37"/>
      <c r="I454" s="38"/>
      <c r="J454" s="39"/>
      <c r="K454" s="31"/>
      <c r="L454" s="39"/>
      <c r="M454" s="35"/>
      <c r="N454" s="36"/>
    </row>
    <row r="455" spans="1:14" ht="12.75" x14ac:dyDescent="0.2">
      <c r="A455" s="28"/>
      <c r="B455" s="38"/>
      <c r="C455" s="30"/>
      <c r="D455" s="31"/>
      <c r="E455" s="30"/>
      <c r="F455" s="30"/>
      <c r="G455" s="30"/>
      <c r="H455" s="37"/>
      <c r="I455" s="38"/>
      <c r="J455" s="39"/>
      <c r="K455" s="31"/>
      <c r="L455" s="39"/>
      <c r="M455" s="35"/>
      <c r="N455" s="36"/>
    </row>
    <row r="456" spans="1:14" ht="12.75" x14ac:dyDescent="0.2">
      <c r="A456" s="28"/>
      <c r="B456" s="38"/>
      <c r="C456" s="30"/>
      <c r="D456" s="31"/>
      <c r="E456" s="30"/>
      <c r="F456" s="30"/>
      <c r="G456" s="30"/>
      <c r="H456" s="37"/>
      <c r="I456" s="38"/>
      <c r="J456" s="39"/>
      <c r="K456" s="31"/>
      <c r="L456" s="39"/>
      <c r="M456" s="35"/>
      <c r="N456" s="36"/>
    </row>
    <row r="457" spans="1:14" ht="12.75" x14ac:dyDescent="0.2">
      <c r="A457" s="28"/>
      <c r="B457" s="38"/>
      <c r="C457" s="30"/>
      <c r="D457" s="31"/>
      <c r="E457" s="30"/>
      <c r="F457" s="30"/>
      <c r="G457" s="30"/>
      <c r="H457" s="37"/>
      <c r="I457" s="38"/>
      <c r="J457" s="39"/>
      <c r="K457" s="31"/>
      <c r="L457" s="39"/>
      <c r="M457" s="35"/>
      <c r="N457" s="36"/>
    </row>
    <row r="458" spans="1:14" ht="12.75" x14ac:dyDescent="0.2">
      <c r="A458" s="28"/>
      <c r="B458" s="38"/>
      <c r="C458" s="30"/>
      <c r="D458" s="31"/>
      <c r="E458" s="30"/>
      <c r="F458" s="30"/>
      <c r="G458" s="30"/>
      <c r="H458" s="37"/>
      <c r="I458" s="38"/>
      <c r="J458" s="39"/>
      <c r="K458" s="31"/>
      <c r="L458" s="39"/>
      <c r="M458" s="35"/>
      <c r="N458" s="36"/>
    </row>
    <row r="459" spans="1:14" ht="12.75" x14ac:dyDescent="0.2">
      <c r="A459" s="28"/>
      <c r="B459" s="38"/>
      <c r="C459" s="30"/>
      <c r="D459" s="31"/>
      <c r="E459" s="30"/>
      <c r="F459" s="30"/>
      <c r="G459" s="30"/>
      <c r="H459" s="37"/>
      <c r="I459" s="38"/>
      <c r="J459" s="39"/>
      <c r="K459" s="31"/>
      <c r="L459" s="39"/>
      <c r="M459" s="35"/>
      <c r="N459" s="36"/>
    </row>
    <row r="460" spans="1:14" ht="12.75" x14ac:dyDescent="0.2">
      <c r="A460" s="28"/>
      <c r="B460" s="38"/>
      <c r="C460" s="30"/>
      <c r="D460" s="31"/>
      <c r="E460" s="30"/>
      <c r="F460" s="30"/>
      <c r="G460" s="30"/>
      <c r="H460" s="37"/>
      <c r="I460" s="38"/>
      <c r="J460" s="39"/>
      <c r="K460" s="31"/>
      <c r="L460" s="39"/>
      <c r="M460" s="35"/>
      <c r="N460" s="36"/>
    </row>
    <row r="461" spans="1:14" ht="12.75" x14ac:dyDescent="0.2">
      <c r="A461" s="28"/>
      <c r="B461" s="38"/>
      <c r="C461" s="30"/>
      <c r="D461" s="31"/>
      <c r="E461" s="30"/>
      <c r="F461" s="30"/>
      <c r="G461" s="30"/>
      <c r="H461" s="37"/>
      <c r="I461" s="38"/>
      <c r="J461" s="39"/>
      <c r="K461" s="31"/>
      <c r="L461" s="39"/>
      <c r="M461" s="35"/>
      <c r="N461" s="36"/>
    </row>
    <row r="462" spans="1:14" ht="12.75" x14ac:dyDescent="0.2">
      <c r="A462" s="28"/>
      <c r="B462" s="38"/>
      <c r="C462" s="30"/>
      <c r="D462" s="31"/>
      <c r="E462" s="30"/>
      <c r="F462" s="30"/>
      <c r="G462" s="30"/>
      <c r="H462" s="37"/>
      <c r="I462" s="38"/>
      <c r="J462" s="39"/>
      <c r="K462" s="31"/>
      <c r="L462" s="39"/>
      <c r="M462" s="35"/>
      <c r="N462" s="36"/>
    </row>
    <row r="463" spans="1:14" ht="12.75" x14ac:dyDescent="0.2">
      <c r="A463" s="28"/>
      <c r="B463" s="38"/>
      <c r="C463" s="30"/>
      <c r="D463" s="31"/>
      <c r="E463" s="30"/>
      <c r="F463" s="30"/>
      <c r="G463" s="30"/>
      <c r="H463" s="37"/>
      <c r="I463" s="38"/>
      <c r="J463" s="39"/>
      <c r="K463" s="31"/>
      <c r="L463" s="39"/>
      <c r="M463" s="35"/>
      <c r="N463" s="36"/>
    </row>
    <row r="464" spans="1:14" ht="12.75" x14ac:dyDescent="0.2">
      <c r="A464" s="28"/>
      <c r="B464" s="38"/>
      <c r="C464" s="30"/>
      <c r="D464" s="31"/>
      <c r="E464" s="30"/>
      <c r="F464" s="30"/>
      <c r="G464" s="30"/>
      <c r="H464" s="37"/>
      <c r="I464" s="38"/>
      <c r="J464" s="39"/>
      <c r="K464" s="31"/>
      <c r="L464" s="39"/>
      <c r="M464" s="35"/>
      <c r="N464" s="36"/>
    </row>
    <row r="465" spans="1:14" ht="12.75" x14ac:dyDescent="0.2">
      <c r="A465" s="28"/>
      <c r="B465" s="38"/>
      <c r="C465" s="30"/>
      <c r="D465" s="31"/>
      <c r="E465" s="30"/>
      <c r="F465" s="30"/>
      <c r="G465" s="30"/>
      <c r="H465" s="37"/>
      <c r="I465" s="38"/>
      <c r="J465" s="39"/>
      <c r="K465" s="31"/>
      <c r="L465" s="39"/>
      <c r="M465" s="35"/>
      <c r="N465" s="36"/>
    </row>
    <row r="466" spans="1:14" ht="12.75" x14ac:dyDescent="0.2">
      <c r="A466" s="28"/>
      <c r="B466" s="38"/>
      <c r="C466" s="30"/>
      <c r="D466" s="31"/>
      <c r="E466" s="30"/>
      <c r="F466" s="30"/>
      <c r="G466" s="30"/>
      <c r="H466" s="37"/>
      <c r="I466" s="38"/>
      <c r="J466" s="39"/>
      <c r="K466" s="31"/>
      <c r="L466" s="39"/>
      <c r="M466" s="35"/>
      <c r="N466" s="36"/>
    </row>
    <row r="467" spans="1:14" ht="12.75" x14ac:dyDescent="0.2">
      <c r="A467" s="28"/>
      <c r="B467" s="38"/>
      <c r="C467" s="30"/>
      <c r="D467" s="31"/>
      <c r="E467" s="30"/>
      <c r="F467" s="30"/>
      <c r="G467" s="30"/>
      <c r="H467" s="37"/>
      <c r="I467" s="38"/>
      <c r="J467" s="39"/>
      <c r="K467" s="31"/>
      <c r="L467" s="39"/>
      <c r="M467" s="35"/>
      <c r="N467" s="36"/>
    </row>
    <row r="468" spans="1:14" ht="12.75" x14ac:dyDescent="0.2">
      <c r="A468" s="28"/>
      <c r="B468" s="38"/>
      <c r="C468" s="30"/>
      <c r="D468" s="31"/>
      <c r="E468" s="30"/>
      <c r="F468" s="30"/>
      <c r="G468" s="30"/>
      <c r="H468" s="37"/>
      <c r="I468" s="38"/>
      <c r="J468" s="39"/>
      <c r="K468" s="31"/>
      <c r="L468" s="39"/>
      <c r="M468" s="35"/>
      <c r="N468" s="36"/>
    </row>
    <row r="469" spans="1:14" ht="12.75" x14ac:dyDescent="0.2">
      <c r="A469" s="28"/>
      <c r="B469" s="38"/>
      <c r="C469" s="30"/>
      <c r="D469" s="31"/>
      <c r="E469" s="30"/>
      <c r="F469" s="30"/>
      <c r="G469" s="30"/>
      <c r="H469" s="37"/>
      <c r="I469" s="38"/>
      <c r="J469" s="39"/>
      <c r="K469" s="31"/>
      <c r="L469" s="39"/>
      <c r="M469" s="35"/>
      <c r="N469" s="36"/>
    </row>
    <row r="470" spans="1:14" ht="12.75" x14ac:dyDescent="0.2">
      <c r="A470" s="28"/>
      <c r="B470" s="38"/>
      <c r="C470" s="30"/>
      <c r="D470" s="31"/>
      <c r="E470" s="30"/>
      <c r="F470" s="30"/>
      <c r="G470" s="30"/>
      <c r="H470" s="37"/>
      <c r="I470" s="38"/>
      <c r="J470" s="39"/>
      <c r="K470" s="31"/>
      <c r="L470" s="39"/>
      <c r="M470" s="35"/>
      <c r="N470" s="36"/>
    </row>
    <row r="471" spans="1:14" ht="12.75" x14ac:dyDescent="0.2">
      <c r="A471" s="28"/>
      <c r="B471" s="38"/>
      <c r="C471" s="30"/>
      <c r="D471" s="31"/>
      <c r="E471" s="30"/>
      <c r="F471" s="30"/>
      <c r="G471" s="30"/>
      <c r="H471" s="37"/>
      <c r="I471" s="38"/>
      <c r="J471" s="39"/>
      <c r="K471" s="31"/>
      <c r="L471" s="39"/>
      <c r="M471" s="35"/>
      <c r="N471" s="36"/>
    </row>
    <row r="472" spans="1:14" ht="12.75" x14ac:dyDescent="0.2">
      <c r="A472" s="28"/>
      <c r="B472" s="38"/>
      <c r="C472" s="30"/>
      <c r="D472" s="31"/>
      <c r="E472" s="30"/>
      <c r="F472" s="30"/>
      <c r="G472" s="30"/>
      <c r="H472" s="37"/>
      <c r="I472" s="38"/>
      <c r="J472" s="39"/>
      <c r="K472" s="31"/>
      <c r="L472" s="39"/>
      <c r="M472" s="35"/>
      <c r="N472" s="36"/>
    </row>
    <row r="473" spans="1:14" ht="12.75" x14ac:dyDescent="0.2">
      <c r="A473" s="28"/>
      <c r="B473" s="38"/>
      <c r="C473" s="30"/>
      <c r="D473" s="31"/>
      <c r="E473" s="30"/>
      <c r="F473" s="30"/>
      <c r="G473" s="30"/>
      <c r="H473" s="37"/>
      <c r="I473" s="38"/>
      <c r="J473" s="39"/>
      <c r="K473" s="31"/>
      <c r="L473" s="39"/>
      <c r="M473" s="35"/>
      <c r="N473" s="36"/>
    </row>
    <row r="474" spans="1:14" ht="12.75" x14ac:dyDescent="0.2">
      <c r="A474" s="28"/>
      <c r="B474" s="38"/>
      <c r="C474" s="30"/>
      <c r="D474" s="31"/>
      <c r="E474" s="30"/>
      <c r="F474" s="30"/>
      <c r="G474" s="30"/>
      <c r="H474" s="37"/>
      <c r="I474" s="38"/>
      <c r="J474" s="39"/>
      <c r="K474" s="31"/>
      <c r="L474" s="39"/>
      <c r="M474" s="35"/>
      <c r="N474" s="36"/>
    </row>
    <row r="475" spans="1:14" ht="12.75" x14ac:dyDescent="0.2">
      <c r="A475" s="28"/>
      <c r="B475" s="38"/>
      <c r="C475" s="30"/>
      <c r="D475" s="31"/>
      <c r="E475" s="30"/>
      <c r="F475" s="30"/>
      <c r="G475" s="30"/>
      <c r="H475" s="37"/>
      <c r="I475" s="38"/>
      <c r="J475" s="39"/>
      <c r="K475" s="31"/>
      <c r="L475" s="39"/>
      <c r="M475" s="35"/>
      <c r="N475" s="36"/>
    </row>
    <row r="476" spans="1:14" ht="12.75" x14ac:dyDescent="0.2">
      <c r="A476" s="28"/>
      <c r="B476" s="38"/>
      <c r="C476" s="30"/>
      <c r="D476" s="31"/>
      <c r="E476" s="30"/>
      <c r="F476" s="30"/>
      <c r="G476" s="30"/>
      <c r="H476" s="37"/>
      <c r="I476" s="38"/>
      <c r="J476" s="39"/>
      <c r="K476" s="31"/>
      <c r="L476" s="39"/>
      <c r="M476" s="35"/>
      <c r="N476" s="36"/>
    </row>
    <row r="477" spans="1:14" ht="12.75" x14ac:dyDescent="0.2">
      <c r="A477" s="28"/>
      <c r="B477" s="38"/>
      <c r="C477" s="30"/>
      <c r="D477" s="31"/>
      <c r="E477" s="30"/>
      <c r="F477" s="30"/>
      <c r="G477" s="30"/>
      <c r="H477" s="37"/>
      <c r="I477" s="38"/>
      <c r="J477" s="39"/>
      <c r="K477" s="31"/>
      <c r="L477" s="39"/>
      <c r="M477" s="35"/>
      <c r="N477" s="36"/>
    </row>
    <row r="478" spans="1:14" ht="12.75" x14ac:dyDescent="0.2">
      <c r="A478" s="28"/>
      <c r="B478" s="38"/>
      <c r="C478" s="30"/>
      <c r="D478" s="31"/>
      <c r="E478" s="30"/>
      <c r="F478" s="30"/>
      <c r="G478" s="30"/>
      <c r="H478" s="37"/>
      <c r="I478" s="38"/>
      <c r="J478" s="39"/>
      <c r="K478" s="31"/>
      <c r="L478" s="39"/>
      <c r="M478" s="35"/>
      <c r="N478" s="36"/>
    </row>
    <row r="479" spans="1:14" ht="12.75" x14ac:dyDescent="0.2">
      <c r="A479" s="28"/>
      <c r="B479" s="38"/>
      <c r="C479" s="30"/>
      <c r="D479" s="31"/>
      <c r="E479" s="30"/>
      <c r="F479" s="30"/>
      <c r="G479" s="30"/>
      <c r="H479" s="37"/>
      <c r="I479" s="38"/>
      <c r="J479" s="39"/>
      <c r="K479" s="31"/>
      <c r="L479" s="39"/>
      <c r="M479" s="35"/>
      <c r="N479" s="36"/>
    </row>
    <row r="480" spans="1:14" ht="12.75" x14ac:dyDescent="0.2">
      <c r="A480" s="28"/>
      <c r="B480" s="38"/>
      <c r="C480" s="30"/>
      <c r="D480" s="31"/>
      <c r="E480" s="30"/>
      <c r="F480" s="30"/>
      <c r="G480" s="30"/>
      <c r="H480" s="37"/>
      <c r="I480" s="38"/>
      <c r="J480" s="39"/>
      <c r="K480" s="31"/>
      <c r="L480" s="39"/>
      <c r="M480" s="35"/>
      <c r="N480" s="36"/>
    </row>
    <row r="481" spans="1:14" ht="12.75" x14ac:dyDescent="0.2">
      <c r="A481" s="28"/>
      <c r="B481" s="38"/>
      <c r="C481" s="30"/>
      <c r="D481" s="31"/>
      <c r="E481" s="30"/>
      <c r="F481" s="30"/>
      <c r="G481" s="30"/>
      <c r="H481" s="37"/>
      <c r="I481" s="38"/>
      <c r="J481" s="39"/>
      <c r="K481" s="31"/>
      <c r="L481" s="39"/>
      <c r="M481" s="35"/>
      <c r="N481" s="36"/>
    </row>
    <row r="482" spans="1:14" ht="12.75" x14ac:dyDescent="0.2">
      <c r="A482" s="28"/>
      <c r="B482" s="38"/>
      <c r="C482" s="30"/>
      <c r="D482" s="31"/>
      <c r="E482" s="30"/>
      <c r="F482" s="30"/>
      <c r="G482" s="30"/>
      <c r="H482" s="37"/>
      <c r="I482" s="38"/>
      <c r="J482" s="39"/>
      <c r="K482" s="31"/>
      <c r="L482" s="39"/>
      <c r="M482" s="35"/>
      <c r="N482" s="36"/>
    </row>
    <row r="483" spans="1:14" ht="12.75" x14ac:dyDescent="0.2">
      <c r="A483" s="28"/>
      <c r="B483" s="38"/>
      <c r="C483" s="30"/>
      <c r="D483" s="31"/>
      <c r="E483" s="30"/>
      <c r="F483" s="30"/>
      <c r="G483" s="30"/>
      <c r="H483" s="37"/>
      <c r="I483" s="38"/>
      <c r="J483" s="39"/>
      <c r="K483" s="31"/>
      <c r="L483" s="39"/>
      <c r="M483" s="35"/>
      <c r="N483" s="36"/>
    </row>
    <row r="484" spans="1:14" ht="12.75" x14ac:dyDescent="0.2">
      <c r="A484" s="28"/>
      <c r="B484" s="38"/>
      <c r="C484" s="30"/>
      <c r="D484" s="31"/>
      <c r="E484" s="30"/>
      <c r="F484" s="30"/>
      <c r="G484" s="30"/>
      <c r="H484" s="37"/>
      <c r="I484" s="38"/>
      <c r="J484" s="39"/>
      <c r="K484" s="31"/>
      <c r="L484" s="39"/>
      <c r="M484" s="35"/>
      <c r="N484" s="36"/>
    </row>
    <row r="485" spans="1:14" ht="12.75" x14ac:dyDescent="0.2">
      <c r="A485" s="28"/>
      <c r="B485" s="38"/>
      <c r="C485" s="30"/>
      <c r="D485" s="31"/>
      <c r="E485" s="30"/>
      <c r="F485" s="30"/>
      <c r="G485" s="30"/>
      <c r="H485" s="37"/>
      <c r="I485" s="38"/>
      <c r="J485" s="39"/>
      <c r="K485" s="31"/>
      <c r="L485" s="39"/>
      <c r="M485" s="35"/>
      <c r="N485" s="36"/>
    </row>
    <row r="486" spans="1:14" ht="12.75" x14ac:dyDescent="0.2">
      <c r="A486" s="28"/>
      <c r="B486" s="38"/>
      <c r="C486" s="30"/>
      <c r="D486" s="31"/>
      <c r="E486" s="30"/>
      <c r="F486" s="30"/>
      <c r="G486" s="30"/>
      <c r="H486" s="37"/>
      <c r="I486" s="38"/>
      <c r="J486" s="39"/>
      <c r="K486" s="31"/>
      <c r="L486" s="39"/>
      <c r="M486" s="35"/>
      <c r="N486" s="36"/>
    </row>
    <row r="487" spans="1:14" ht="12.75" x14ac:dyDescent="0.2">
      <c r="A487" s="28"/>
      <c r="B487" s="38"/>
      <c r="C487" s="30"/>
      <c r="D487" s="31"/>
      <c r="E487" s="30"/>
      <c r="F487" s="30"/>
      <c r="G487" s="30"/>
      <c r="H487" s="37"/>
      <c r="I487" s="38"/>
      <c r="J487" s="39"/>
      <c r="K487" s="31"/>
      <c r="L487" s="39"/>
      <c r="M487" s="35"/>
      <c r="N487" s="36"/>
    </row>
    <row r="488" spans="1:14" ht="12.75" x14ac:dyDescent="0.2">
      <c r="A488" s="28"/>
      <c r="B488" s="38"/>
      <c r="C488" s="30"/>
      <c r="D488" s="31"/>
      <c r="E488" s="30"/>
      <c r="F488" s="30"/>
      <c r="G488" s="30"/>
      <c r="H488" s="37"/>
      <c r="I488" s="38"/>
      <c r="J488" s="39"/>
      <c r="K488" s="31"/>
      <c r="L488" s="39"/>
      <c r="M488" s="35"/>
      <c r="N488" s="36"/>
    </row>
    <row r="489" spans="1:14" ht="12.75" x14ac:dyDescent="0.2">
      <c r="A489" s="28"/>
      <c r="B489" s="38"/>
      <c r="C489" s="30"/>
      <c r="D489" s="31"/>
      <c r="E489" s="30"/>
      <c r="F489" s="30"/>
      <c r="G489" s="30"/>
      <c r="H489" s="37"/>
      <c r="I489" s="38"/>
      <c r="J489" s="39"/>
      <c r="K489" s="31"/>
      <c r="L489" s="39"/>
      <c r="M489" s="35"/>
      <c r="N489" s="36"/>
    </row>
    <row r="490" spans="1:14" ht="12.75" x14ac:dyDescent="0.2">
      <c r="A490" s="28"/>
      <c r="B490" s="38"/>
      <c r="C490" s="30"/>
      <c r="D490" s="31"/>
      <c r="E490" s="30"/>
      <c r="F490" s="30"/>
      <c r="G490" s="30"/>
      <c r="H490" s="37"/>
      <c r="I490" s="38"/>
      <c r="J490" s="39"/>
      <c r="K490" s="31"/>
      <c r="L490" s="39"/>
      <c r="M490" s="35"/>
      <c r="N490" s="36"/>
    </row>
    <row r="491" spans="1:14" ht="12.75" x14ac:dyDescent="0.2">
      <c r="A491" s="28"/>
      <c r="B491" s="38"/>
      <c r="C491" s="30"/>
      <c r="D491" s="31"/>
      <c r="E491" s="30"/>
      <c r="F491" s="30"/>
      <c r="G491" s="30"/>
      <c r="H491" s="37"/>
      <c r="I491" s="38"/>
      <c r="J491" s="39"/>
      <c r="K491" s="31"/>
      <c r="L491" s="39"/>
      <c r="M491" s="35"/>
      <c r="N491" s="36"/>
    </row>
    <row r="492" spans="1:14" ht="12.75" x14ac:dyDescent="0.2">
      <c r="A492" s="28"/>
      <c r="B492" s="38"/>
      <c r="C492" s="30"/>
      <c r="D492" s="31"/>
      <c r="E492" s="30"/>
      <c r="F492" s="30"/>
      <c r="G492" s="30"/>
      <c r="H492" s="37"/>
      <c r="I492" s="38"/>
      <c r="J492" s="39"/>
      <c r="K492" s="31"/>
      <c r="L492" s="39"/>
      <c r="M492" s="35"/>
      <c r="N492" s="36"/>
    </row>
    <row r="493" spans="1:14" ht="12.75" x14ac:dyDescent="0.2">
      <c r="A493" s="28"/>
      <c r="B493" s="38"/>
      <c r="C493" s="30"/>
      <c r="D493" s="31"/>
      <c r="E493" s="30"/>
      <c r="F493" s="30"/>
      <c r="G493" s="30"/>
      <c r="H493" s="37"/>
      <c r="I493" s="38"/>
      <c r="J493" s="39"/>
      <c r="K493" s="31"/>
      <c r="L493" s="39"/>
      <c r="M493" s="35"/>
      <c r="N493" s="36"/>
    </row>
    <row r="494" spans="1:14" ht="12.75" x14ac:dyDescent="0.2">
      <c r="A494" s="28"/>
      <c r="B494" s="38"/>
      <c r="C494" s="30"/>
      <c r="D494" s="31"/>
      <c r="E494" s="30"/>
      <c r="F494" s="30"/>
      <c r="G494" s="30"/>
      <c r="H494" s="37"/>
      <c r="I494" s="38"/>
      <c r="J494" s="39"/>
      <c r="K494" s="31"/>
      <c r="L494" s="39"/>
      <c r="M494" s="35"/>
      <c r="N494" s="36"/>
    </row>
    <row r="495" spans="1:14" ht="12.75" x14ac:dyDescent="0.2">
      <c r="A495" s="28"/>
      <c r="B495" s="38"/>
      <c r="C495" s="30"/>
      <c r="D495" s="31"/>
      <c r="E495" s="30"/>
      <c r="F495" s="30"/>
      <c r="G495" s="30"/>
      <c r="H495" s="37"/>
      <c r="I495" s="38"/>
      <c r="J495" s="39"/>
      <c r="K495" s="31"/>
      <c r="L495" s="39"/>
      <c r="M495" s="35"/>
      <c r="N495" s="36"/>
    </row>
    <row r="496" spans="1:14" ht="12.75" x14ac:dyDescent="0.2">
      <c r="A496" s="28"/>
      <c r="B496" s="38"/>
      <c r="C496" s="30"/>
      <c r="D496" s="31"/>
      <c r="E496" s="30"/>
      <c r="F496" s="30"/>
      <c r="G496" s="30"/>
      <c r="H496" s="37"/>
      <c r="I496" s="38"/>
      <c r="J496" s="39"/>
      <c r="K496" s="31"/>
      <c r="L496" s="39"/>
      <c r="M496" s="35"/>
      <c r="N496" s="36"/>
    </row>
    <row r="497" spans="1:14" ht="12.75" x14ac:dyDescent="0.2">
      <c r="A497" s="28"/>
      <c r="B497" s="38"/>
      <c r="C497" s="30"/>
      <c r="D497" s="31"/>
      <c r="E497" s="30"/>
      <c r="F497" s="30"/>
      <c r="G497" s="30"/>
      <c r="H497" s="37"/>
      <c r="I497" s="38"/>
      <c r="J497" s="39"/>
      <c r="K497" s="31"/>
      <c r="L497" s="39"/>
      <c r="M497" s="35"/>
      <c r="N497" s="36"/>
    </row>
    <row r="498" spans="1:14" ht="12.75" x14ac:dyDescent="0.2">
      <c r="A498" s="28"/>
      <c r="B498" s="38"/>
      <c r="C498" s="30"/>
      <c r="D498" s="31"/>
      <c r="E498" s="30"/>
      <c r="F498" s="30"/>
      <c r="G498" s="30"/>
      <c r="H498" s="37"/>
      <c r="I498" s="38"/>
      <c r="J498" s="39"/>
      <c r="K498" s="31"/>
      <c r="L498" s="39"/>
      <c r="M498" s="35"/>
      <c r="N498" s="36"/>
    </row>
    <row r="499" spans="1:14" ht="12.75" x14ac:dyDescent="0.2">
      <c r="A499" s="28"/>
      <c r="B499" s="38"/>
      <c r="C499" s="30"/>
      <c r="D499" s="31"/>
      <c r="E499" s="30"/>
      <c r="F499" s="30"/>
      <c r="G499" s="30"/>
      <c r="H499" s="37"/>
      <c r="I499" s="38"/>
      <c r="J499" s="39"/>
      <c r="K499" s="31"/>
      <c r="L499" s="39"/>
      <c r="M499" s="35"/>
      <c r="N499" s="36"/>
    </row>
    <row r="500" spans="1:14" ht="12.75" x14ac:dyDescent="0.2">
      <c r="A500" s="28"/>
      <c r="B500" s="38"/>
      <c r="C500" s="30"/>
      <c r="D500" s="31"/>
      <c r="E500" s="30"/>
      <c r="F500" s="30"/>
      <c r="G500" s="30"/>
      <c r="H500" s="37"/>
      <c r="I500" s="38"/>
      <c r="J500" s="39"/>
      <c r="K500" s="31"/>
      <c r="L500" s="39"/>
      <c r="M500" s="35"/>
      <c r="N500" s="36"/>
    </row>
    <row r="501" spans="1:14" ht="12.75" x14ac:dyDescent="0.2">
      <c r="A501" s="28"/>
      <c r="B501" s="38"/>
      <c r="C501" s="30"/>
      <c r="D501" s="31"/>
      <c r="E501" s="30"/>
      <c r="F501" s="30"/>
      <c r="G501" s="30"/>
      <c r="H501" s="37"/>
      <c r="I501" s="38"/>
      <c r="J501" s="39"/>
      <c r="K501" s="31"/>
      <c r="L501" s="39"/>
      <c r="M501" s="35"/>
      <c r="N501" s="36"/>
    </row>
    <row r="502" spans="1:14" ht="12.75" x14ac:dyDescent="0.2">
      <c r="A502" s="28"/>
      <c r="B502" s="38"/>
      <c r="C502" s="30"/>
      <c r="D502" s="31"/>
      <c r="E502" s="30"/>
      <c r="F502" s="30"/>
      <c r="G502" s="30"/>
      <c r="H502" s="37"/>
      <c r="I502" s="38"/>
      <c r="J502" s="39"/>
      <c r="K502" s="31"/>
      <c r="L502" s="39"/>
      <c r="M502" s="35"/>
      <c r="N502" s="36"/>
    </row>
    <row r="503" spans="1:14" ht="12.75" x14ac:dyDescent="0.2">
      <c r="A503" s="28"/>
      <c r="B503" s="38"/>
      <c r="C503" s="30"/>
      <c r="D503" s="31"/>
      <c r="E503" s="30"/>
      <c r="F503" s="30"/>
      <c r="G503" s="30"/>
      <c r="H503" s="37"/>
      <c r="I503" s="38"/>
      <c r="J503" s="39"/>
      <c r="K503" s="31"/>
      <c r="L503" s="39"/>
      <c r="M503" s="35"/>
      <c r="N503" s="36"/>
    </row>
    <row r="504" spans="1:14" ht="12.75" x14ac:dyDescent="0.2">
      <c r="A504" s="28"/>
      <c r="B504" s="38"/>
      <c r="C504" s="30"/>
      <c r="D504" s="31"/>
      <c r="E504" s="30"/>
      <c r="F504" s="30"/>
      <c r="G504" s="30"/>
      <c r="H504" s="37"/>
      <c r="I504" s="38"/>
      <c r="J504" s="39"/>
      <c r="K504" s="31"/>
      <c r="L504" s="39"/>
      <c r="M504" s="35"/>
      <c r="N504" s="36"/>
    </row>
    <row r="505" spans="1:14" ht="12.75" x14ac:dyDescent="0.2">
      <c r="A505" s="28"/>
      <c r="B505" s="38"/>
      <c r="C505" s="30"/>
      <c r="D505" s="31"/>
      <c r="E505" s="30"/>
      <c r="F505" s="30"/>
      <c r="G505" s="30"/>
      <c r="H505" s="37"/>
      <c r="I505" s="38"/>
      <c r="J505" s="39"/>
      <c r="K505" s="31"/>
      <c r="L505" s="39"/>
      <c r="M505" s="35"/>
      <c r="N505" s="36"/>
    </row>
    <row r="506" spans="1:14" ht="12.75" x14ac:dyDescent="0.2">
      <c r="A506" s="28"/>
      <c r="B506" s="38"/>
      <c r="C506" s="30"/>
      <c r="D506" s="31"/>
      <c r="E506" s="30"/>
      <c r="F506" s="30"/>
      <c r="G506" s="30"/>
      <c r="H506" s="37"/>
      <c r="I506" s="38"/>
      <c r="J506" s="39"/>
      <c r="K506" s="31"/>
      <c r="L506" s="39"/>
      <c r="M506" s="35"/>
      <c r="N506" s="36"/>
    </row>
    <row r="507" spans="1:14" ht="12.75" x14ac:dyDescent="0.2">
      <c r="A507" s="28"/>
      <c r="B507" s="38"/>
      <c r="C507" s="30"/>
      <c r="D507" s="31"/>
      <c r="E507" s="30"/>
      <c r="F507" s="30"/>
      <c r="G507" s="30"/>
      <c r="H507" s="37"/>
      <c r="I507" s="38"/>
      <c r="J507" s="39"/>
      <c r="K507" s="31"/>
      <c r="L507" s="39"/>
      <c r="M507" s="35"/>
      <c r="N507" s="36"/>
    </row>
    <row r="508" spans="1:14" ht="12.75" x14ac:dyDescent="0.2">
      <c r="A508" s="28"/>
      <c r="B508" s="38"/>
      <c r="C508" s="30"/>
      <c r="D508" s="31"/>
      <c r="E508" s="30"/>
      <c r="F508" s="30"/>
      <c r="G508" s="30"/>
      <c r="H508" s="37"/>
      <c r="I508" s="38"/>
      <c r="J508" s="39"/>
      <c r="K508" s="31"/>
      <c r="L508" s="39"/>
      <c r="M508" s="35"/>
      <c r="N508" s="36"/>
    </row>
    <row r="509" spans="1:14" ht="12.75" x14ac:dyDescent="0.2">
      <c r="A509" s="28"/>
      <c r="B509" s="38"/>
      <c r="C509" s="30"/>
      <c r="D509" s="31"/>
      <c r="E509" s="30"/>
      <c r="F509" s="30"/>
      <c r="G509" s="30"/>
      <c r="H509" s="37"/>
      <c r="I509" s="38"/>
      <c r="J509" s="39"/>
      <c r="K509" s="31"/>
      <c r="L509" s="39"/>
      <c r="M509" s="35"/>
      <c r="N509" s="36"/>
    </row>
    <row r="510" spans="1:14" ht="12.75" x14ac:dyDescent="0.2">
      <c r="A510" s="28"/>
      <c r="B510" s="38"/>
      <c r="C510" s="30"/>
      <c r="D510" s="31"/>
      <c r="E510" s="30"/>
      <c r="F510" s="30"/>
      <c r="G510" s="30"/>
      <c r="H510" s="37"/>
      <c r="I510" s="38"/>
      <c r="J510" s="39"/>
      <c r="K510" s="31"/>
      <c r="L510" s="39"/>
      <c r="M510" s="35"/>
      <c r="N510" s="36"/>
    </row>
    <row r="511" spans="1:14" ht="12.75" x14ac:dyDescent="0.2">
      <c r="A511" s="28"/>
      <c r="B511" s="38"/>
      <c r="C511" s="30"/>
      <c r="D511" s="31"/>
      <c r="E511" s="30"/>
      <c r="F511" s="30"/>
      <c r="G511" s="30"/>
      <c r="H511" s="37"/>
      <c r="I511" s="38"/>
      <c r="J511" s="39"/>
      <c r="K511" s="31"/>
      <c r="L511" s="39"/>
      <c r="M511" s="35"/>
      <c r="N511" s="36"/>
    </row>
    <row r="512" spans="1:14" ht="12.75" x14ac:dyDescent="0.2">
      <c r="A512" s="28"/>
      <c r="B512" s="38"/>
      <c r="C512" s="30"/>
      <c r="D512" s="31"/>
      <c r="E512" s="30"/>
      <c r="F512" s="30"/>
      <c r="G512" s="30"/>
      <c r="H512" s="37"/>
      <c r="I512" s="38"/>
      <c r="J512" s="39"/>
      <c r="K512" s="31"/>
      <c r="L512" s="39"/>
      <c r="M512" s="35"/>
      <c r="N512" s="36"/>
    </row>
    <row r="513" spans="1:14" ht="12.75" x14ac:dyDescent="0.2">
      <c r="A513" s="28"/>
      <c r="B513" s="38"/>
      <c r="C513" s="30"/>
      <c r="D513" s="31"/>
      <c r="E513" s="30"/>
      <c r="F513" s="30"/>
      <c r="G513" s="30"/>
      <c r="H513" s="37"/>
      <c r="I513" s="38"/>
      <c r="J513" s="39"/>
      <c r="K513" s="31"/>
      <c r="L513" s="39"/>
      <c r="M513" s="35"/>
      <c r="N513" s="36"/>
    </row>
    <row r="514" spans="1:14" ht="12.75" x14ac:dyDescent="0.2">
      <c r="A514" s="28"/>
      <c r="B514" s="38"/>
      <c r="C514" s="30"/>
      <c r="D514" s="31"/>
      <c r="E514" s="30"/>
      <c r="F514" s="30"/>
      <c r="G514" s="30"/>
      <c r="H514" s="37"/>
      <c r="I514" s="38"/>
      <c r="J514" s="39"/>
      <c r="K514" s="31"/>
      <c r="L514" s="39"/>
      <c r="M514" s="35"/>
      <c r="N514" s="36"/>
    </row>
    <row r="515" spans="1:14" ht="12.75" x14ac:dyDescent="0.2">
      <c r="A515" s="28"/>
      <c r="B515" s="38"/>
      <c r="C515" s="30"/>
      <c r="D515" s="31"/>
      <c r="E515" s="30"/>
      <c r="F515" s="30"/>
      <c r="G515" s="30"/>
      <c r="H515" s="37"/>
      <c r="I515" s="38"/>
      <c r="J515" s="39"/>
      <c r="K515" s="31"/>
      <c r="L515" s="39"/>
      <c r="M515" s="35"/>
      <c r="N515" s="36"/>
    </row>
    <row r="516" spans="1:14" ht="12.75" x14ac:dyDescent="0.2">
      <c r="A516" s="28"/>
      <c r="B516" s="38"/>
      <c r="C516" s="30"/>
      <c r="D516" s="31"/>
      <c r="E516" s="30"/>
      <c r="F516" s="30"/>
      <c r="G516" s="30"/>
      <c r="H516" s="37"/>
      <c r="I516" s="38"/>
      <c r="J516" s="39"/>
      <c r="K516" s="31"/>
      <c r="L516" s="39"/>
      <c r="M516" s="35"/>
      <c r="N516" s="36"/>
    </row>
    <row r="517" spans="1:14" ht="12.75" x14ac:dyDescent="0.2">
      <c r="A517" s="28"/>
      <c r="B517" s="38"/>
      <c r="C517" s="30"/>
      <c r="D517" s="31"/>
      <c r="E517" s="30"/>
      <c r="F517" s="30"/>
      <c r="G517" s="30"/>
      <c r="H517" s="37"/>
      <c r="I517" s="38"/>
      <c r="J517" s="39"/>
      <c r="K517" s="31"/>
      <c r="L517" s="39"/>
      <c r="M517" s="35"/>
      <c r="N517" s="36"/>
    </row>
    <row r="518" spans="1:14" ht="12.75" x14ac:dyDescent="0.2">
      <c r="A518" s="28"/>
      <c r="B518" s="38"/>
      <c r="C518" s="30"/>
      <c r="D518" s="31"/>
      <c r="E518" s="30"/>
      <c r="F518" s="30"/>
      <c r="G518" s="30"/>
      <c r="H518" s="37"/>
      <c r="I518" s="38"/>
      <c r="J518" s="39"/>
      <c r="K518" s="31"/>
      <c r="L518" s="39"/>
      <c r="M518" s="35"/>
      <c r="N518" s="36"/>
    </row>
    <row r="519" spans="1:14" ht="12.75" x14ac:dyDescent="0.2">
      <c r="A519" s="28"/>
      <c r="B519" s="38"/>
      <c r="C519" s="30"/>
      <c r="D519" s="31"/>
      <c r="E519" s="30"/>
      <c r="F519" s="30"/>
      <c r="G519" s="30"/>
      <c r="H519" s="37"/>
      <c r="I519" s="38"/>
      <c r="J519" s="39"/>
      <c r="K519" s="31"/>
      <c r="L519" s="39"/>
      <c r="M519" s="35"/>
      <c r="N519" s="36"/>
    </row>
    <row r="520" spans="1:14" ht="12.75" x14ac:dyDescent="0.2">
      <c r="A520" s="28"/>
      <c r="B520" s="38"/>
      <c r="C520" s="30"/>
      <c r="D520" s="31"/>
      <c r="E520" s="30"/>
      <c r="F520" s="30"/>
      <c r="G520" s="30"/>
      <c r="H520" s="37"/>
      <c r="I520" s="38"/>
      <c r="J520" s="39"/>
      <c r="K520" s="31"/>
      <c r="L520" s="39"/>
      <c r="M520" s="35"/>
      <c r="N520" s="36"/>
    </row>
    <row r="521" spans="1:14" ht="12.75" x14ac:dyDescent="0.2">
      <c r="A521" s="28"/>
      <c r="B521" s="38"/>
      <c r="C521" s="30"/>
      <c r="D521" s="31"/>
      <c r="E521" s="30"/>
      <c r="F521" s="30"/>
      <c r="G521" s="30"/>
      <c r="H521" s="37"/>
      <c r="I521" s="38"/>
      <c r="J521" s="39"/>
      <c r="K521" s="31"/>
      <c r="L521" s="39"/>
      <c r="M521" s="35"/>
      <c r="N521" s="36"/>
    </row>
    <row r="522" spans="1:14" ht="12.75" x14ac:dyDescent="0.2">
      <c r="A522" s="28"/>
      <c r="B522" s="38"/>
      <c r="C522" s="30"/>
      <c r="D522" s="31"/>
      <c r="E522" s="30"/>
      <c r="F522" s="30"/>
      <c r="G522" s="30"/>
      <c r="H522" s="37"/>
      <c r="I522" s="38"/>
      <c r="J522" s="39"/>
      <c r="K522" s="31"/>
      <c r="L522" s="39"/>
      <c r="M522" s="35"/>
      <c r="N522" s="36"/>
    </row>
    <row r="523" spans="1:14" ht="12.75" x14ac:dyDescent="0.2">
      <c r="A523" s="28"/>
      <c r="B523" s="38"/>
      <c r="C523" s="30"/>
      <c r="D523" s="31"/>
      <c r="E523" s="30"/>
      <c r="F523" s="30"/>
      <c r="G523" s="30"/>
      <c r="H523" s="37"/>
      <c r="I523" s="38"/>
      <c r="J523" s="39"/>
      <c r="K523" s="31"/>
      <c r="L523" s="39"/>
      <c r="M523" s="35"/>
      <c r="N523" s="36"/>
    </row>
    <row r="524" spans="1:14" ht="12.75" x14ac:dyDescent="0.2">
      <c r="A524" s="28"/>
      <c r="B524" s="38"/>
      <c r="C524" s="30"/>
      <c r="D524" s="31"/>
      <c r="E524" s="30"/>
      <c r="F524" s="30"/>
      <c r="G524" s="30"/>
      <c r="H524" s="37"/>
      <c r="I524" s="38"/>
      <c r="J524" s="39"/>
      <c r="K524" s="31"/>
      <c r="L524" s="39"/>
      <c r="M524" s="35"/>
      <c r="N524" s="36"/>
    </row>
    <row r="525" spans="1:14" ht="12.75" x14ac:dyDescent="0.2">
      <c r="A525" s="28"/>
      <c r="B525" s="38"/>
      <c r="C525" s="30"/>
      <c r="D525" s="31"/>
      <c r="E525" s="30"/>
      <c r="F525" s="30"/>
      <c r="G525" s="30"/>
      <c r="H525" s="37"/>
      <c r="I525" s="38"/>
      <c r="J525" s="39"/>
      <c r="K525" s="31"/>
      <c r="L525" s="39"/>
      <c r="M525" s="35"/>
      <c r="N525" s="36"/>
    </row>
    <row r="526" spans="1:14" ht="12.75" x14ac:dyDescent="0.2">
      <c r="A526" s="28"/>
      <c r="B526" s="38"/>
      <c r="C526" s="30"/>
      <c r="D526" s="31"/>
      <c r="E526" s="30"/>
      <c r="F526" s="30"/>
      <c r="G526" s="30"/>
      <c r="H526" s="37"/>
      <c r="I526" s="38"/>
      <c r="J526" s="39"/>
      <c r="K526" s="31"/>
      <c r="L526" s="39"/>
      <c r="M526" s="35"/>
      <c r="N526" s="36"/>
    </row>
    <row r="527" spans="1:14" ht="12.75" x14ac:dyDescent="0.2">
      <c r="A527" s="28"/>
      <c r="B527" s="38"/>
      <c r="C527" s="30"/>
      <c r="D527" s="31"/>
      <c r="E527" s="30"/>
      <c r="F527" s="30"/>
      <c r="G527" s="30"/>
      <c r="H527" s="37"/>
      <c r="I527" s="38"/>
      <c r="J527" s="39"/>
      <c r="K527" s="31"/>
      <c r="L527" s="39"/>
      <c r="M527" s="35"/>
      <c r="N527" s="36"/>
    </row>
    <row r="528" spans="1:14" ht="12.75" x14ac:dyDescent="0.2">
      <c r="A528" s="28"/>
      <c r="B528" s="38"/>
      <c r="C528" s="30"/>
      <c r="D528" s="31"/>
      <c r="E528" s="30"/>
      <c r="F528" s="30"/>
      <c r="G528" s="30"/>
      <c r="H528" s="37"/>
      <c r="I528" s="38"/>
      <c r="J528" s="39"/>
      <c r="K528" s="31"/>
      <c r="L528" s="39"/>
      <c r="M528" s="35"/>
      <c r="N528" s="36"/>
    </row>
    <row r="529" spans="1:14" ht="12.75" x14ac:dyDescent="0.2">
      <c r="A529" s="28"/>
      <c r="B529" s="38"/>
      <c r="C529" s="30"/>
      <c r="D529" s="31"/>
      <c r="E529" s="30"/>
      <c r="F529" s="30"/>
      <c r="G529" s="30"/>
      <c r="H529" s="37"/>
      <c r="I529" s="38"/>
      <c r="J529" s="39"/>
      <c r="K529" s="31"/>
      <c r="L529" s="39"/>
      <c r="M529" s="35"/>
      <c r="N529" s="36"/>
    </row>
    <row r="530" spans="1:14" ht="12.75" x14ac:dyDescent="0.2">
      <c r="A530" s="28"/>
      <c r="B530" s="38"/>
      <c r="C530" s="30"/>
      <c r="D530" s="31"/>
      <c r="E530" s="30"/>
      <c r="F530" s="30"/>
      <c r="G530" s="30"/>
      <c r="H530" s="37"/>
      <c r="I530" s="38"/>
      <c r="J530" s="39"/>
      <c r="K530" s="31"/>
      <c r="L530" s="39"/>
      <c r="M530" s="35"/>
      <c r="N530" s="36"/>
    </row>
    <row r="531" spans="1:14" ht="12.75" x14ac:dyDescent="0.2">
      <c r="A531" s="28"/>
      <c r="B531" s="38"/>
      <c r="C531" s="30"/>
      <c r="D531" s="31"/>
      <c r="E531" s="30"/>
      <c r="F531" s="30"/>
      <c r="G531" s="30"/>
      <c r="H531" s="37"/>
      <c r="I531" s="38"/>
      <c r="J531" s="39"/>
      <c r="K531" s="31"/>
      <c r="L531" s="39"/>
      <c r="M531" s="35"/>
      <c r="N531" s="36"/>
    </row>
    <row r="532" spans="1:14" ht="12.75" x14ac:dyDescent="0.2">
      <c r="A532" s="28"/>
      <c r="B532" s="38"/>
      <c r="C532" s="30"/>
      <c r="D532" s="31"/>
      <c r="E532" s="30"/>
      <c r="F532" s="30"/>
      <c r="G532" s="30"/>
      <c r="H532" s="37"/>
      <c r="I532" s="38"/>
      <c r="J532" s="39"/>
      <c r="K532" s="31"/>
      <c r="L532" s="39"/>
      <c r="M532" s="35"/>
      <c r="N532" s="36"/>
    </row>
    <row r="533" spans="1:14" ht="12.75" x14ac:dyDescent="0.2">
      <c r="A533" s="28"/>
      <c r="B533" s="38"/>
      <c r="C533" s="30"/>
      <c r="D533" s="31"/>
      <c r="E533" s="30"/>
      <c r="F533" s="30"/>
      <c r="G533" s="30"/>
      <c r="H533" s="37"/>
      <c r="I533" s="38"/>
      <c r="J533" s="39"/>
      <c r="K533" s="31"/>
      <c r="L533" s="39"/>
      <c r="M533" s="35"/>
      <c r="N533" s="36"/>
    </row>
    <row r="534" spans="1:14" ht="12.75" x14ac:dyDescent="0.2">
      <c r="A534" s="28"/>
      <c r="B534" s="38"/>
      <c r="C534" s="30"/>
      <c r="D534" s="31"/>
      <c r="E534" s="30"/>
      <c r="F534" s="30"/>
      <c r="G534" s="30"/>
      <c r="H534" s="37"/>
      <c r="I534" s="38"/>
      <c r="J534" s="39"/>
      <c r="K534" s="31"/>
      <c r="L534" s="39"/>
      <c r="M534" s="35"/>
      <c r="N534" s="36"/>
    </row>
    <row r="535" spans="1:14" ht="12.75" x14ac:dyDescent="0.2">
      <c r="A535" s="28"/>
      <c r="B535" s="38"/>
      <c r="C535" s="30"/>
      <c r="D535" s="31"/>
      <c r="E535" s="30"/>
      <c r="F535" s="30"/>
      <c r="G535" s="30"/>
      <c r="H535" s="37"/>
      <c r="I535" s="38"/>
      <c r="J535" s="39"/>
      <c r="K535" s="31"/>
      <c r="L535" s="39"/>
      <c r="M535" s="35"/>
      <c r="N535" s="36"/>
    </row>
    <row r="536" spans="1:14" ht="12.75" x14ac:dyDescent="0.2">
      <c r="A536" s="28"/>
      <c r="B536" s="38"/>
      <c r="C536" s="30"/>
      <c r="D536" s="31"/>
      <c r="E536" s="30"/>
      <c r="F536" s="30"/>
      <c r="G536" s="30"/>
      <c r="H536" s="37"/>
      <c r="I536" s="38"/>
      <c r="J536" s="39"/>
      <c r="K536" s="31"/>
      <c r="L536" s="39"/>
      <c r="M536" s="35"/>
      <c r="N536" s="36"/>
    </row>
    <row r="537" spans="1:14" ht="12.75" x14ac:dyDescent="0.2">
      <c r="A537" s="28"/>
      <c r="B537" s="38"/>
      <c r="C537" s="30"/>
      <c r="D537" s="31"/>
      <c r="E537" s="30"/>
      <c r="F537" s="30"/>
      <c r="G537" s="30"/>
      <c r="H537" s="37"/>
      <c r="I537" s="38"/>
      <c r="J537" s="39"/>
      <c r="K537" s="31"/>
      <c r="L537" s="39"/>
      <c r="M537" s="35"/>
      <c r="N537" s="36"/>
    </row>
    <row r="538" spans="1:14" ht="12.75" x14ac:dyDescent="0.2">
      <c r="A538" s="28"/>
      <c r="B538" s="38"/>
      <c r="C538" s="30"/>
      <c r="D538" s="31"/>
      <c r="E538" s="30"/>
      <c r="F538" s="30"/>
      <c r="G538" s="30"/>
      <c r="H538" s="37"/>
      <c r="I538" s="38"/>
      <c r="J538" s="39"/>
      <c r="K538" s="31"/>
      <c r="L538" s="39"/>
      <c r="M538" s="35"/>
      <c r="N538" s="36"/>
    </row>
    <row r="539" spans="1:14" ht="12.75" x14ac:dyDescent="0.2">
      <c r="A539" s="28"/>
      <c r="B539" s="38"/>
      <c r="C539" s="30"/>
      <c r="D539" s="31"/>
      <c r="E539" s="30"/>
      <c r="F539" s="30"/>
      <c r="G539" s="30"/>
      <c r="H539" s="37"/>
      <c r="I539" s="38"/>
      <c r="J539" s="39"/>
      <c r="K539" s="31"/>
      <c r="L539" s="39"/>
      <c r="M539" s="35"/>
      <c r="N539" s="36"/>
    </row>
    <row r="540" spans="1:14" ht="12.75" x14ac:dyDescent="0.2">
      <c r="A540" s="28"/>
      <c r="B540" s="38"/>
      <c r="C540" s="30"/>
      <c r="D540" s="31"/>
      <c r="E540" s="30"/>
      <c r="F540" s="30"/>
      <c r="G540" s="30"/>
      <c r="H540" s="37"/>
      <c r="I540" s="38"/>
      <c r="J540" s="39"/>
      <c r="K540" s="31"/>
      <c r="L540" s="39"/>
      <c r="M540" s="35"/>
      <c r="N540" s="36"/>
    </row>
    <row r="541" spans="1:14" ht="12.75" x14ac:dyDescent="0.2">
      <c r="A541" s="28"/>
      <c r="B541" s="38"/>
      <c r="C541" s="30"/>
      <c r="D541" s="31"/>
      <c r="E541" s="30"/>
      <c r="F541" s="30"/>
      <c r="G541" s="30"/>
      <c r="H541" s="37"/>
      <c r="I541" s="38"/>
      <c r="J541" s="39"/>
      <c r="K541" s="31"/>
      <c r="L541" s="39"/>
      <c r="M541" s="35"/>
      <c r="N541" s="36"/>
    </row>
    <row r="542" spans="1:14" ht="12.75" x14ac:dyDescent="0.2">
      <c r="A542" s="28"/>
      <c r="B542" s="38"/>
      <c r="C542" s="30"/>
      <c r="D542" s="31"/>
      <c r="E542" s="30"/>
      <c r="F542" s="30"/>
      <c r="G542" s="30"/>
      <c r="H542" s="37"/>
      <c r="I542" s="38"/>
      <c r="J542" s="39"/>
      <c r="K542" s="31"/>
      <c r="L542" s="39"/>
      <c r="M542" s="35"/>
      <c r="N542" s="36"/>
    </row>
    <row r="543" spans="1:14" ht="12.75" x14ac:dyDescent="0.2">
      <c r="A543" s="28"/>
      <c r="B543" s="38"/>
      <c r="C543" s="30"/>
      <c r="D543" s="31"/>
      <c r="E543" s="30"/>
      <c r="F543" s="30"/>
      <c r="G543" s="30"/>
      <c r="H543" s="37"/>
      <c r="I543" s="38"/>
      <c r="J543" s="39"/>
      <c r="K543" s="31"/>
      <c r="L543" s="39"/>
      <c r="M543" s="35"/>
      <c r="N543" s="36"/>
    </row>
    <row r="544" spans="1:14" ht="12.75" x14ac:dyDescent="0.2">
      <c r="A544" s="28"/>
      <c r="B544" s="38"/>
      <c r="C544" s="30"/>
      <c r="D544" s="31"/>
      <c r="E544" s="30"/>
      <c r="F544" s="30"/>
      <c r="G544" s="30"/>
      <c r="H544" s="37"/>
      <c r="I544" s="38"/>
      <c r="J544" s="39"/>
      <c r="K544" s="31"/>
      <c r="L544" s="39"/>
      <c r="M544" s="35"/>
      <c r="N544" s="36"/>
    </row>
    <row r="545" spans="1:14" ht="12.75" x14ac:dyDescent="0.2">
      <c r="A545" s="28"/>
      <c r="B545" s="38"/>
      <c r="C545" s="30"/>
      <c r="D545" s="31"/>
      <c r="E545" s="30"/>
      <c r="F545" s="30"/>
      <c r="G545" s="30"/>
      <c r="H545" s="37"/>
      <c r="I545" s="38"/>
      <c r="J545" s="39"/>
      <c r="K545" s="31"/>
      <c r="L545" s="39"/>
      <c r="M545" s="35"/>
      <c r="N545" s="36"/>
    </row>
    <row r="546" spans="1:14" ht="12.75" x14ac:dyDescent="0.2">
      <c r="A546" s="28"/>
      <c r="B546" s="38"/>
      <c r="C546" s="30"/>
      <c r="D546" s="31"/>
      <c r="E546" s="30"/>
      <c r="F546" s="30"/>
      <c r="G546" s="30"/>
      <c r="H546" s="37"/>
      <c r="I546" s="38"/>
      <c r="J546" s="39"/>
      <c r="K546" s="31"/>
      <c r="L546" s="39"/>
      <c r="M546" s="35"/>
      <c r="N546" s="36"/>
    </row>
    <row r="547" spans="1:14" ht="12.75" x14ac:dyDescent="0.2">
      <c r="A547" s="28"/>
      <c r="B547" s="38"/>
      <c r="C547" s="30"/>
      <c r="D547" s="31"/>
      <c r="E547" s="30"/>
      <c r="F547" s="30"/>
      <c r="G547" s="30"/>
      <c r="H547" s="37"/>
      <c r="I547" s="38"/>
      <c r="J547" s="39"/>
      <c r="K547" s="31"/>
      <c r="L547" s="39"/>
      <c r="M547" s="35"/>
      <c r="N547" s="36"/>
    </row>
    <row r="548" spans="1:14" ht="12.75" x14ac:dyDescent="0.2">
      <c r="A548" s="28"/>
      <c r="B548" s="38"/>
      <c r="C548" s="30"/>
      <c r="D548" s="31"/>
      <c r="E548" s="30"/>
      <c r="F548" s="30"/>
      <c r="G548" s="30"/>
      <c r="H548" s="37"/>
      <c r="I548" s="38"/>
      <c r="J548" s="39"/>
      <c r="K548" s="31"/>
      <c r="L548" s="39"/>
      <c r="M548" s="35"/>
      <c r="N548" s="36"/>
    </row>
    <row r="549" spans="1:14" ht="12.75" x14ac:dyDescent="0.2">
      <c r="A549" s="28"/>
      <c r="B549" s="38"/>
      <c r="C549" s="30"/>
      <c r="D549" s="31"/>
      <c r="E549" s="30"/>
      <c r="F549" s="30"/>
      <c r="G549" s="30"/>
      <c r="H549" s="37"/>
      <c r="I549" s="38"/>
      <c r="J549" s="39"/>
      <c r="K549" s="31"/>
      <c r="L549" s="39"/>
      <c r="M549" s="35"/>
      <c r="N549" s="36"/>
    </row>
    <row r="550" spans="1:14" ht="12.75" x14ac:dyDescent="0.2">
      <c r="A550" s="28"/>
      <c r="B550" s="38"/>
      <c r="C550" s="30"/>
      <c r="D550" s="31"/>
      <c r="E550" s="30"/>
      <c r="F550" s="30"/>
      <c r="G550" s="30"/>
      <c r="H550" s="37"/>
      <c r="I550" s="38"/>
      <c r="J550" s="39"/>
      <c r="K550" s="31"/>
      <c r="L550" s="39"/>
      <c r="M550" s="35"/>
      <c r="N550" s="36"/>
    </row>
    <row r="551" spans="1:14" ht="12.75" x14ac:dyDescent="0.2">
      <c r="A551" s="28"/>
      <c r="B551" s="38"/>
      <c r="C551" s="30"/>
      <c r="D551" s="31"/>
      <c r="E551" s="30"/>
      <c r="F551" s="30"/>
      <c r="G551" s="30"/>
      <c r="H551" s="37"/>
      <c r="I551" s="38"/>
      <c r="J551" s="39"/>
      <c r="K551" s="31"/>
      <c r="L551" s="39"/>
      <c r="M551" s="35"/>
      <c r="N551" s="36"/>
    </row>
    <row r="552" spans="1:14" ht="12.75" x14ac:dyDescent="0.2">
      <c r="A552" s="28"/>
      <c r="B552" s="38"/>
      <c r="C552" s="30"/>
      <c r="D552" s="31"/>
      <c r="E552" s="30"/>
      <c r="F552" s="30"/>
      <c r="G552" s="30"/>
      <c r="H552" s="37"/>
      <c r="I552" s="38"/>
      <c r="J552" s="39"/>
      <c r="K552" s="31"/>
      <c r="L552" s="39"/>
      <c r="M552" s="35"/>
      <c r="N552" s="36"/>
    </row>
    <row r="553" spans="1:14" ht="12.75" x14ac:dyDescent="0.2">
      <c r="A553" s="28"/>
      <c r="B553" s="38"/>
      <c r="C553" s="30"/>
      <c r="D553" s="31"/>
      <c r="E553" s="30"/>
      <c r="F553" s="30"/>
      <c r="G553" s="30"/>
      <c r="H553" s="37"/>
      <c r="I553" s="38"/>
      <c r="J553" s="39"/>
      <c r="K553" s="31"/>
      <c r="L553" s="39"/>
      <c r="M553" s="35"/>
      <c r="N553" s="36"/>
    </row>
    <row r="554" spans="1:14" ht="12.75" x14ac:dyDescent="0.2">
      <c r="A554" s="28"/>
      <c r="B554" s="38"/>
      <c r="C554" s="30"/>
      <c r="D554" s="31"/>
      <c r="E554" s="30"/>
      <c r="F554" s="30"/>
      <c r="G554" s="30"/>
      <c r="H554" s="37"/>
      <c r="I554" s="38"/>
      <c r="J554" s="39"/>
      <c r="K554" s="31"/>
      <c r="L554" s="39"/>
      <c r="M554" s="35"/>
      <c r="N554" s="36"/>
    </row>
    <row r="555" spans="1:14" ht="12.75" x14ac:dyDescent="0.2">
      <c r="A555" s="28"/>
      <c r="B555" s="38"/>
      <c r="C555" s="30"/>
      <c r="D555" s="31"/>
      <c r="E555" s="30"/>
      <c r="F555" s="30"/>
      <c r="G555" s="30"/>
      <c r="H555" s="37"/>
      <c r="I555" s="38"/>
      <c r="J555" s="39"/>
      <c r="K555" s="31"/>
      <c r="L555" s="39"/>
      <c r="M555" s="35"/>
      <c r="N555" s="36"/>
    </row>
    <row r="556" spans="1:14" ht="12.75" x14ac:dyDescent="0.2">
      <c r="A556" s="28"/>
      <c r="B556" s="38"/>
      <c r="C556" s="30"/>
      <c r="D556" s="31"/>
      <c r="E556" s="30"/>
      <c r="F556" s="30"/>
      <c r="G556" s="30"/>
      <c r="H556" s="37"/>
      <c r="I556" s="38"/>
      <c r="J556" s="39"/>
      <c r="K556" s="31"/>
      <c r="L556" s="39"/>
      <c r="M556" s="35"/>
      <c r="N556" s="36"/>
    </row>
    <row r="557" spans="1:14" ht="12.75" x14ac:dyDescent="0.2">
      <c r="A557" s="28"/>
      <c r="B557" s="38"/>
      <c r="C557" s="30"/>
      <c r="D557" s="31"/>
      <c r="E557" s="30"/>
      <c r="F557" s="30"/>
      <c r="G557" s="30"/>
      <c r="H557" s="37"/>
      <c r="I557" s="38"/>
      <c r="J557" s="39"/>
      <c r="K557" s="31"/>
      <c r="L557" s="39"/>
      <c r="M557" s="35"/>
      <c r="N557" s="36"/>
    </row>
    <row r="558" spans="1:14" ht="12.75" x14ac:dyDescent="0.2">
      <c r="A558" s="28"/>
      <c r="B558" s="38"/>
      <c r="C558" s="30"/>
      <c r="D558" s="31"/>
      <c r="E558" s="30"/>
      <c r="F558" s="30"/>
      <c r="G558" s="30"/>
      <c r="H558" s="37"/>
      <c r="I558" s="38"/>
      <c r="J558" s="39"/>
      <c r="K558" s="31"/>
      <c r="L558" s="39"/>
      <c r="M558" s="35"/>
      <c r="N558" s="36"/>
    </row>
    <row r="559" spans="1:14" ht="12.75" x14ac:dyDescent="0.2">
      <c r="A559" s="28"/>
      <c r="B559" s="38"/>
      <c r="C559" s="30"/>
      <c r="D559" s="31"/>
      <c r="E559" s="30"/>
      <c r="F559" s="30"/>
      <c r="G559" s="30"/>
      <c r="H559" s="37"/>
      <c r="I559" s="38"/>
      <c r="J559" s="39"/>
      <c r="K559" s="31"/>
      <c r="L559" s="39"/>
      <c r="M559" s="35"/>
      <c r="N559" s="36"/>
    </row>
    <row r="560" spans="1:14" ht="12.75" x14ac:dyDescent="0.2">
      <c r="A560" s="28"/>
      <c r="B560" s="38"/>
      <c r="C560" s="30"/>
      <c r="D560" s="31"/>
      <c r="E560" s="30"/>
      <c r="F560" s="30"/>
      <c r="G560" s="30"/>
      <c r="H560" s="37"/>
      <c r="I560" s="38"/>
      <c r="J560" s="39"/>
      <c r="K560" s="31"/>
      <c r="L560" s="39"/>
      <c r="M560" s="35"/>
      <c r="N560" s="36"/>
    </row>
    <row r="561" spans="1:14" ht="12.75" x14ac:dyDescent="0.2">
      <c r="A561" s="28"/>
      <c r="B561" s="38"/>
      <c r="C561" s="30"/>
      <c r="D561" s="31"/>
      <c r="E561" s="30"/>
      <c r="F561" s="30"/>
      <c r="G561" s="30"/>
      <c r="H561" s="37"/>
      <c r="I561" s="38"/>
      <c r="J561" s="39"/>
      <c r="K561" s="31"/>
      <c r="L561" s="39"/>
      <c r="M561" s="35"/>
      <c r="N561" s="36"/>
    </row>
    <row r="562" spans="1:14" ht="12.75" x14ac:dyDescent="0.2">
      <c r="A562" s="28"/>
      <c r="B562" s="38"/>
      <c r="C562" s="30"/>
      <c r="D562" s="31"/>
      <c r="E562" s="30"/>
      <c r="F562" s="30"/>
      <c r="G562" s="30"/>
      <c r="H562" s="37"/>
      <c r="I562" s="38"/>
      <c r="J562" s="39"/>
      <c r="K562" s="31"/>
      <c r="L562" s="39"/>
      <c r="M562" s="35"/>
      <c r="N562" s="36"/>
    </row>
    <row r="563" spans="1:14" ht="12.75" x14ac:dyDescent="0.2">
      <c r="A563" s="28"/>
      <c r="B563" s="38"/>
      <c r="C563" s="30"/>
      <c r="D563" s="31"/>
      <c r="E563" s="30"/>
      <c r="F563" s="30"/>
      <c r="G563" s="30"/>
      <c r="H563" s="37"/>
      <c r="I563" s="38"/>
      <c r="J563" s="39"/>
      <c r="K563" s="31"/>
      <c r="L563" s="39"/>
      <c r="M563" s="35"/>
      <c r="N563" s="36"/>
    </row>
    <row r="564" spans="1:14" ht="12.75" x14ac:dyDescent="0.2">
      <c r="A564" s="28"/>
      <c r="B564" s="38"/>
      <c r="C564" s="30"/>
      <c r="D564" s="31"/>
      <c r="E564" s="30"/>
      <c r="F564" s="30"/>
      <c r="G564" s="30"/>
      <c r="H564" s="37"/>
      <c r="I564" s="38"/>
      <c r="J564" s="39"/>
      <c r="K564" s="31"/>
      <c r="L564" s="39"/>
      <c r="M564" s="35"/>
      <c r="N564" s="36"/>
    </row>
    <row r="565" spans="1:14" ht="12.75" x14ac:dyDescent="0.2">
      <c r="A565" s="28"/>
      <c r="B565" s="38"/>
      <c r="C565" s="30"/>
      <c r="D565" s="31"/>
      <c r="E565" s="30"/>
      <c r="F565" s="30"/>
      <c r="G565" s="30"/>
      <c r="H565" s="37"/>
      <c r="I565" s="38"/>
      <c r="J565" s="39"/>
      <c r="K565" s="31"/>
      <c r="L565" s="39"/>
      <c r="M565" s="35"/>
      <c r="N565" s="36"/>
    </row>
    <row r="566" spans="1:14" ht="12.75" x14ac:dyDescent="0.2">
      <c r="A566" s="28"/>
      <c r="B566" s="38"/>
      <c r="C566" s="30"/>
      <c r="D566" s="31"/>
      <c r="E566" s="30"/>
      <c r="F566" s="30"/>
      <c r="G566" s="30"/>
      <c r="H566" s="37"/>
      <c r="I566" s="38"/>
      <c r="J566" s="39"/>
      <c r="K566" s="31"/>
      <c r="L566" s="39"/>
      <c r="M566" s="35"/>
      <c r="N566" s="36"/>
    </row>
    <row r="567" spans="1:14" ht="12.75" x14ac:dyDescent="0.2">
      <c r="A567" s="28"/>
      <c r="B567" s="38"/>
      <c r="C567" s="30"/>
      <c r="D567" s="31"/>
      <c r="E567" s="30"/>
      <c r="F567" s="30"/>
      <c r="G567" s="30"/>
      <c r="H567" s="37"/>
      <c r="I567" s="38"/>
      <c r="J567" s="39"/>
      <c r="K567" s="31"/>
      <c r="L567" s="39"/>
      <c r="M567" s="35"/>
      <c r="N567" s="36"/>
    </row>
    <row r="568" spans="1:14" ht="12.75" x14ac:dyDescent="0.2">
      <c r="A568" s="28"/>
      <c r="B568" s="38"/>
      <c r="C568" s="30"/>
      <c r="D568" s="31"/>
      <c r="E568" s="30"/>
      <c r="F568" s="30"/>
      <c r="G568" s="30"/>
      <c r="H568" s="37"/>
      <c r="I568" s="38"/>
      <c r="J568" s="39"/>
      <c r="K568" s="31"/>
      <c r="L568" s="39"/>
      <c r="M568" s="35"/>
      <c r="N568" s="36"/>
    </row>
    <row r="569" spans="1:14" ht="12.75" x14ac:dyDescent="0.2">
      <c r="A569" s="28"/>
      <c r="B569" s="38"/>
      <c r="C569" s="30"/>
      <c r="D569" s="31"/>
      <c r="E569" s="30"/>
      <c r="F569" s="30"/>
      <c r="G569" s="30"/>
      <c r="H569" s="37"/>
      <c r="I569" s="38"/>
      <c r="J569" s="39"/>
      <c r="K569" s="31"/>
      <c r="L569" s="39"/>
      <c r="M569" s="35"/>
      <c r="N569" s="36"/>
    </row>
    <row r="570" spans="1:14" ht="12.75" x14ac:dyDescent="0.2">
      <c r="A570" s="28"/>
      <c r="B570" s="38"/>
      <c r="C570" s="30"/>
      <c r="D570" s="31"/>
      <c r="E570" s="30"/>
      <c r="F570" s="30"/>
      <c r="G570" s="30"/>
      <c r="H570" s="37"/>
      <c r="I570" s="38"/>
      <c r="J570" s="39"/>
      <c r="K570" s="31"/>
      <c r="L570" s="39"/>
      <c r="M570" s="35"/>
      <c r="N570" s="36"/>
    </row>
    <row r="571" spans="1:14" ht="12.75" x14ac:dyDescent="0.2">
      <c r="A571" s="28"/>
      <c r="B571" s="38"/>
      <c r="C571" s="30"/>
      <c r="D571" s="31"/>
      <c r="E571" s="30"/>
      <c r="F571" s="30"/>
      <c r="G571" s="30"/>
      <c r="H571" s="37"/>
      <c r="I571" s="38"/>
      <c r="J571" s="39"/>
      <c r="K571" s="31"/>
      <c r="L571" s="39"/>
      <c r="M571" s="35"/>
      <c r="N571" s="36"/>
    </row>
    <row r="572" spans="1:14" ht="12.75" x14ac:dyDescent="0.2">
      <c r="A572" s="28"/>
      <c r="B572" s="38"/>
      <c r="C572" s="30"/>
      <c r="D572" s="31"/>
      <c r="E572" s="30"/>
      <c r="F572" s="30"/>
      <c r="G572" s="30"/>
      <c r="H572" s="37"/>
      <c r="I572" s="38"/>
      <c r="J572" s="39"/>
      <c r="K572" s="31"/>
      <c r="L572" s="39"/>
      <c r="M572" s="35"/>
      <c r="N572" s="36"/>
    </row>
    <row r="573" spans="1:14" ht="12.75" x14ac:dyDescent="0.2">
      <c r="A573" s="28"/>
      <c r="B573" s="38"/>
      <c r="C573" s="30"/>
      <c r="D573" s="31"/>
      <c r="E573" s="30"/>
      <c r="F573" s="30"/>
      <c r="G573" s="30"/>
      <c r="H573" s="37"/>
      <c r="I573" s="38"/>
      <c r="J573" s="39"/>
      <c r="K573" s="31"/>
      <c r="L573" s="39"/>
      <c r="M573" s="35"/>
      <c r="N573" s="36"/>
    </row>
    <row r="574" spans="1:14" ht="12.75" x14ac:dyDescent="0.2">
      <c r="A574" s="28"/>
      <c r="B574" s="38"/>
      <c r="C574" s="30"/>
      <c r="D574" s="31"/>
      <c r="E574" s="30"/>
      <c r="F574" s="30"/>
      <c r="G574" s="30"/>
      <c r="H574" s="37"/>
      <c r="I574" s="38"/>
      <c r="J574" s="39"/>
      <c r="K574" s="31"/>
      <c r="L574" s="39"/>
      <c r="M574" s="35"/>
      <c r="N574" s="36"/>
    </row>
    <row r="575" spans="1:14" ht="12.75" x14ac:dyDescent="0.2">
      <c r="A575" s="28"/>
      <c r="B575" s="38"/>
      <c r="C575" s="30"/>
      <c r="D575" s="31"/>
      <c r="E575" s="30"/>
      <c r="F575" s="30"/>
      <c r="G575" s="30"/>
      <c r="H575" s="37"/>
      <c r="I575" s="38"/>
      <c r="J575" s="39"/>
      <c r="K575" s="31"/>
      <c r="L575" s="39"/>
      <c r="M575" s="35"/>
      <c r="N575" s="36"/>
    </row>
    <row r="576" spans="1:14" ht="12.75" x14ac:dyDescent="0.2">
      <c r="A576" s="28"/>
      <c r="B576" s="38"/>
      <c r="C576" s="30"/>
      <c r="D576" s="31"/>
      <c r="E576" s="30"/>
      <c r="F576" s="30"/>
      <c r="G576" s="30"/>
      <c r="H576" s="37"/>
      <c r="I576" s="38"/>
      <c r="J576" s="39"/>
      <c r="K576" s="31"/>
      <c r="L576" s="39"/>
      <c r="M576" s="35"/>
      <c r="N576" s="36"/>
    </row>
    <row r="577" spans="1:14" ht="12.75" x14ac:dyDescent="0.2">
      <c r="A577" s="28"/>
      <c r="B577" s="38"/>
      <c r="C577" s="30"/>
      <c r="D577" s="31"/>
      <c r="E577" s="30"/>
      <c r="F577" s="30"/>
      <c r="G577" s="30"/>
      <c r="H577" s="37"/>
      <c r="I577" s="38"/>
      <c r="J577" s="39"/>
      <c r="K577" s="31"/>
      <c r="L577" s="39"/>
      <c r="M577" s="35"/>
      <c r="N577" s="36"/>
    </row>
    <row r="578" spans="1:14" ht="12.75" x14ac:dyDescent="0.2">
      <c r="A578" s="28"/>
      <c r="B578" s="38"/>
      <c r="C578" s="30"/>
      <c r="D578" s="31"/>
      <c r="E578" s="30"/>
      <c r="F578" s="30"/>
      <c r="G578" s="30"/>
      <c r="H578" s="37"/>
      <c r="I578" s="38"/>
      <c r="J578" s="39"/>
      <c r="K578" s="31"/>
      <c r="L578" s="39"/>
      <c r="M578" s="35"/>
      <c r="N578" s="36"/>
    </row>
    <row r="579" spans="1:14" ht="12.75" x14ac:dyDescent="0.2">
      <c r="A579" s="28"/>
      <c r="B579" s="38"/>
      <c r="C579" s="30"/>
      <c r="D579" s="31"/>
      <c r="E579" s="30"/>
      <c r="F579" s="30"/>
      <c r="G579" s="30"/>
      <c r="H579" s="37"/>
      <c r="I579" s="38"/>
      <c r="J579" s="39"/>
      <c r="K579" s="31"/>
      <c r="L579" s="39"/>
      <c r="M579" s="35"/>
      <c r="N579" s="36"/>
    </row>
    <row r="580" spans="1:14" ht="12.75" x14ac:dyDescent="0.2">
      <c r="A580" s="28"/>
      <c r="B580" s="38"/>
      <c r="C580" s="30"/>
      <c r="D580" s="31"/>
      <c r="E580" s="30"/>
      <c r="F580" s="30"/>
      <c r="G580" s="30"/>
      <c r="H580" s="37"/>
      <c r="I580" s="38"/>
      <c r="J580" s="39"/>
      <c r="K580" s="31"/>
      <c r="L580" s="39"/>
      <c r="M580" s="35"/>
      <c r="N580" s="36"/>
    </row>
    <row r="581" spans="1:14" ht="12.75" x14ac:dyDescent="0.2">
      <c r="A581" s="28"/>
      <c r="B581" s="38"/>
      <c r="C581" s="30"/>
      <c r="D581" s="31"/>
      <c r="E581" s="30"/>
      <c r="F581" s="30"/>
      <c r="G581" s="30"/>
      <c r="H581" s="37"/>
      <c r="I581" s="38"/>
      <c r="J581" s="39"/>
      <c r="K581" s="31"/>
      <c r="L581" s="39"/>
      <c r="M581" s="35"/>
      <c r="N581" s="36"/>
    </row>
    <row r="582" spans="1:14" ht="12.75" x14ac:dyDescent="0.2">
      <c r="A582" s="28"/>
      <c r="B582" s="38"/>
      <c r="C582" s="30"/>
      <c r="D582" s="31"/>
      <c r="E582" s="30"/>
      <c r="F582" s="30"/>
      <c r="G582" s="30"/>
      <c r="H582" s="37"/>
      <c r="I582" s="38"/>
      <c r="J582" s="39"/>
      <c r="K582" s="31"/>
      <c r="L582" s="39"/>
      <c r="M582" s="35"/>
      <c r="N582" s="36"/>
    </row>
    <row r="583" spans="1:14" ht="12.75" x14ac:dyDescent="0.2">
      <c r="A583" s="28"/>
      <c r="B583" s="38"/>
      <c r="C583" s="30"/>
      <c r="D583" s="31"/>
      <c r="E583" s="30"/>
      <c r="F583" s="30"/>
      <c r="G583" s="30"/>
      <c r="H583" s="37"/>
      <c r="I583" s="38"/>
      <c r="J583" s="39"/>
      <c r="K583" s="31"/>
      <c r="L583" s="39"/>
      <c r="M583" s="35"/>
      <c r="N583" s="36"/>
    </row>
    <row r="584" spans="1:14" ht="12.75" x14ac:dyDescent="0.2">
      <c r="A584" s="28"/>
      <c r="B584" s="38"/>
      <c r="C584" s="30"/>
      <c r="D584" s="31"/>
      <c r="E584" s="30"/>
      <c r="F584" s="30"/>
      <c r="G584" s="30"/>
      <c r="H584" s="37"/>
      <c r="I584" s="38"/>
      <c r="J584" s="39"/>
      <c r="K584" s="31"/>
      <c r="L584" s="39"/>
      <c r="M584" s="35"/>
      <c r="N584" s="36"/>
    </row>
    <row r="585" spans="1:14" ht="12.75" x14ac:dyDescent="0.2">
      <c r="A585" s="28"/>
      <c r="B585" s="38"/>
      <c r="C585" s="30"/>
      <c r="D585" s="31"/>
      <c r="E585" s="30"/>
      <c r="F585" s="30"/>
      <c r="G585" s="30"/>
      <c r="H585" s="37"/>
      <c r="I585" s="38"/>
      <c r="J585" s="39"/>
      <c r="K585" s="31"/>
      <c r="L585" s="39"/>
      <c r="M585" s="35"/>
      <c r="N585" s="36"/>
    </row>
    <row r="586" spans="1:14" ht="12.75" x14ac:dyDescent="0.2">
      <c r="A586" s="28"/>
      <c r="B586" s="38"/>
      <c r="C586" s="30"/>
      <c r="D586" s="31"/>
      <c r="E586" s="30"/>
      <c r="F586" s="30"/>
      <c r="G586" s="30"/>
      <c r="H586" s="37"/>
      <c r="I586" s="38"/>
      <c r="J586" s="39"/>
      <c r="K586" s="31"/>
      <c r="L586" s="39"/>
      <c r="M586" s="35"/>
      <c r="N586" s="36"/>
    </row>
    <row r="587" spans="1:14" ht="12.75" x14ac:dyDescent="0.2">
      <c r="A587" s="28"/>
      <c r="B587" s="38"/>
      <c r="C587" s="30"/>
      <c r="D587" s="31"/>
      <c r="E587" s="30"/>
      <c r="F587" s="30"/>
      <c r="G587" s="30"/>
      <c r="H587" s="37"/>
      <c r="I587" s="38"/>
      <c r="J587" s="39"/>
      <c r="K587" s="31"/>
      <c r="L587" s="39"/>
      <c r="M587" s="35"/>
      <c r="N587" s="36"/>
    </row>
    <row r="588" spans="1:14" ht="12.75" x14ac:dyDescent="0.2">
      <c r="A588" s="28"/>
      <c r="B588" s="38"/>
      <c r="C588" s="30"/>
      <c r="D588" s="31"/>
      <c r="E588" s="30"/>
      <c r="F588" s="30"/>
      <c r="G588" s="30"/>
      <c r="H588" s="37"/>
      <c r="I588" s="38"/>
      <c r="J588" s="39"/>
      <c r="K588" s="31"/>
      <c r="L588" s="39"/>
      <c r="M588" s="35"/>
      <c r="N588" s="36"/>
    </row>
    <row r="589" spans="1:14" ht="12.75" x14ac:dyDescent="0.2">
      <c r="A589" s="28"/>
      <c r="B589" s="38"/>
      <c r="C589" s="30"/>
      <c r="D589" s="31"/>
      <c r="E589" s="30"/>
      <c r="F589" s="30"/>
      <c r="G589" s="30"/>
      <c r="H589" s="37"/>
      <c r="I589" s="38"/>
      <c r="J589" s="39"/>
      <c r="K589" s="31"/>
      <c r="L589" s="39"/>
      <c r="M589" s="35"/>
      <c r="N589" s="36"/>
    </row>
    <row r="590" spans="1:14" ht="12.75" x14ac:dyDescent="0.2">
      <c r="A590" s="28"/>
      <c r="B590" s="38"/>
      <c r="C590" s="30"/>
      <c r="D590" s="31"/>
      <c r="E590" s="30"/>
      <c r="F590" s="30"/>
      <c r="G590" s="30"/>
      <c r="H590" s="37"/>
      <c r="I590" s="38"/>
      <c r="J590" s="39"/>
      <c r="K590" s="31"/>
      <c r="L590" s="39"/>
      <c r="M590" s="35"/>
      <c r="N590" s="36"/>
    </row>
    <row r="591" spans="1:14" ht="12.75" x14ac:dyDescent="0.2">
      <c r="A591" s="28"/>
      <c r="B591" s="38"/>
      <c r="C591" s="30"/>
      <c r="D591" s="31"/>
      <c r="E591" s="30"/>
      <c r="F591" s="30"/>
      <c r="G591" s="30"/>
      <c r="H591" s="37"/>
      <c r="I591" s="38"/>
      <c r="J591" s="39"/>
      <c r="K591" s="31"/>
      <c r="L591" s="39"/>
      <c r="M591" s="35"/>
      <c r="N591" s="36"/>
    </row>
    <row r="592" spans="1:14" ht="12.75" x14ac:dyDescent="0.2">
      <c r="A592" s="28"/>
      <c r="B592" s="38"/>
      <c r="C592" s="30"/>
      <c r="D592" s="31"/>
      <c r="E592" s="30"/>
      <c r="F592" s="30"/>
      <c r="G592" s="30"/>
      <c r="H592" s="37"/>
      <c r="I592" s="38"/>
      <c r="J592" s="39"/>
      <c r="K592" s="31"/>
      <c r="L592" s="39"/>
      <c r="M592" s="35"/>
      <c r="N592" s="36"/>
    </row>
    <row r="593" spans="1:14" ht="12.75" x14ac:dyDescent="0.2">
      <c r="A593" s="28"/>
      <c r="B593" s="38"/>
      <c r="C593" s="30"/>
      <c r="D593" s="31"/>
      <c r="E593" s="30"/>
      <c r="F593" s="30"/>
      <c r="G593" s="30"/>
      <c r="H593" s="37"/>
      <c r="I593" s="38"/>
      <c r="J593" s="39"/>
      <c r="K593" s="31"/>
      <c r="L593" s="39"/>
      <c r="M593" s="35"/>
      <c r="N593" s="36"/>
    </row>
    <row r="594" spans="1:14" ht="12.75" x14ac:dyDescent="0.2">
      <c r="A594" s="28"/>
      <c r="B594" s="38"/>
      <c r="C594" s="30"/>
      <c r="D594" s="31"/>
      <c r="E594" s="30"/>
      <c r="F594" s="30"/>
      <c r="G594" s="30"/>
      <c r="H594" s="37"/>
      <c r="I594" s="38"/>
      <c r="J594" s="39"/>
      <c r="K594" s="31"/>
      <c r="L594" s="39"/>
      <c r="M594" s="35"/>
      <c r="N594" s="36"/>
    </row>
    <row r="595" spans="1:14" ht="12.75" x14ac:dyDescent="0.2">
      <c r="A595" s="28"/>
      <c r="B595" s="38"/>
      <c r="C595" s="30"/>
      <c r="D595" s="31"/>
      <c r="E595" s="30"/>
      <c r="F595" s="30"/>
      <c r="G595" s="30"/>
      <c r="H595" s="37"/>
      <c r="I595" s="38"/>
      <c r="J595" s="39"/>
      <c r="K595" s="31"/>
      <c r="L595" s="39"/>
      <c r="M595" s="35"/>
      <c r="N595" s="36"/>
    </row>
    <row r="596" spans="1:14" ht="12.75" x14ac:dyDescent="0.2">
      <c r="A596" s="28"/>
      <c r="B596" s="38"/>
      <c r="C596" s="30"/>
      <c r="D596" s="31"/>
      <c r="E596" s="30"/>
      <c r="F596" s="30"/>
      <c r="G596" s="30"/>
      <c r="H596" s="37"/>
      <c r="I596" s="38"/>
      <c r="J596" s="39"/>
      <c r="K596" s="31"/>
      <c r="L596" s="39"/>
      <c r="M596" s="35"/>
      <c r="N596" s="36"/>
    </row>
    <row r="597" spans="1:14" ht="12.75" x14ac:dyDescent="0.2">
      <c r="A597" s="28"/>
      <c r="B597" s="38"/>
      <c r="C597" s="30"/>
      <c r="D597" s="31"/>
      <c r="E597" s="30"/>
      <c r="F597" s="30"/>
      <c r="G597" s="30"/>
      <c r="H597" s="37"/>
      <c r="I597" s="38"/>
      <c r="J597" s="39"/>
      <c r="K597" s="31"/>
      <c r="L597" s="39"/>
      <c r="M597" s="35"/>
      <c r="N597" s="36"/>
    </row>
    <row r="598" spans="1:14" ht="12.75" x14ac:dyDescent="0.2">
      <c r="A598" s="28"/>
      <c r="B598" s="38"/>
      <c r="C598" s="30"/>
      <c r="D598" s="31"/>
      <c r="E598" s="30"/>
      <c r="F598" s="30"/>
      <c r="G598" s="30"/>
      <c r="H598" s="37"/>
      <c r="I598" s="38"/>
      <c r="J598" s="39"/>
      <c r="K598" s="31"/>
      <c r="L598" s="39"/>
      <c r="M598" s="35"/>
      <c r="N598" s="36"/>
    </row>
    <row r="599" spans="1:14" ht="12.75" x14ac:dyDescent="0.2">
      <c r="A599" s="28"/>
      <c r="B599" s="38"/>
      <c r="C599" s="30"/>
      <c r="D599" s="31"/>
      <c r="E599" s="30"/>
      <c r="F599" s="30"/>
      <c r="G599" s="30"/>
      <c r="H599" s="37"/>
      <c r="I599" s="38"/>
      <c r="J599" s="39"/>
      <c r="K599" s="31"/>
      <c r="L599" s="39"/>
      <c r="M599" s="35"/>
      <c r="N599" s="36"/>
    </row>
    <row r="600" spans="1:14" ht="12.75" x14ac:dyDescent="0.2">
      <c r="A600" s="28"/>
      <c r="B600" s="38"/>
      <c r="C600" s="30"/>
      <c r="D600" s="31"/>
      <c r="E600" s="30"/>
      <c r="F600" s="30"/>
      <c r="G600" s="30"/>
      <c r="H600" s="37"/>
      <c r="I600" s="38"/>
      <c r="J600" s="39"/>
      <c r="K600" s="31"/>
      <c r="L600" s="39"/>
      <c r="M600" s="35"/>
      <c r="N600" s="36"/>
    </row>
    <row r="601" spans="1:14" ht="12.75" x14ac:dyDescent="0.2">
      <c r="A601" s="28"/>
      <c r="B601" s="38"/>
      <c r="C601" s="30"/>
      <c r="D601" s="31"/>
      <c r="E601" s="30"/>
      <c r="F601" s="30"/>
      <c r="G601" s="30"/>
      <c r="H601" s="37"/>
      <c r="I601" s="38"/>
      <c r="J601" s="39"/>
      <c r="K601" s="31"/>
      <c r="L601" s="39"/>
      <c r="M601" s="35"/>
      <c r="N601" s="36"/>
    </row>
    <row r="602" spans="1:14" ht="12.75" x14ac:dyDescent="0.2">
      <c r="A602" s="28"/>
      <c r="B602" s="38"/>
      <c r="C602" s="30"/>
      <c r="D602" s="31"/>
      <c r="E602" s="30"/>
      <c r="F602" s="30"/>
      <c r="G602" s="30"/>
      <c r="H602" s="37"/>
      <c r="I602" s="38"/>
      <c r="J602" s="39"/>
      <c r="K602" s="31"/>
      <c r="L602" s="39"/>
      <c r="M602" s="35"/>
      <c r="N602" s="36"/>
    </row>
    <row r="603" spans="1:14" ht="12.75" x14ac:dyDescent="0.2">
      <c r="A603" s="28"/>
      <c r="B603" s="38"/>
      <c r="C603" s="30"/>
      <c r="D603" s="31"/>
      <c r="E603" s="30"/>
      <c r="F603" s="30"/>
      <c r="G603" s="30"/>
      <c r="H603" s="37"/>
      <c r="I603" s="38"/>
      <c r="J603" s="39"/>
      <c r="K603" s="31"/>
      <c r="L603" s="39"/>
      <c r="M603" s="35"/>
      <c r="N603" s="36"/>
    </row>
    <row r="604" spans="1:14" ht="12.75" x14ac:dyDescent="0.2">
      <c r="A604" s="28"/>
      <c r="B604" s="38"/>
      <c r="C604" s="30"/>
      <c r="D604" s="31"/>
      <c r="E604" s="30"/>
      <c r="F604" s="30"/>
      <c r="G604" s="30"/>
      <c r="H604" s="37"/>
      <c r="I604" s="38"/>
      <c r="J604" s="39"/>
      <c r="K604" s="31"/>
      <c r="L604" s="39"/>
      <c r="M604" s="35"/>
      <c r="N604" s="36"/>
    </row>
    <row r="605" spans="1:14" ht="12.75" x14ac:dyDescent="0.2">
      <c r="A605" s="28"/>
      <c r="B605" s="38"/>
      <c r="C605" s="30"/>
      <c r="D605" s="31"/>
      <c r="E605" s="30"/>
      <c r="F605" s="30"/>
      <c r="G605" s="30"/>
      <c r="H605" s="37"/>
      <c r="I605" s="38"/>
      <c r="J605" s="39"/>
      <c r="K605" s="31"/>
      <c r="L605" s="39"/>
      <c r="M605" s="35"/>
      <c r="N605" s="36"/>
    </row>
    <row r="606" spans="1:14" ht="12.75" x14ac:dyDescent="0.2">
      <c r="A606" s="28"/>
      <c r="B606" s="38"/>
      <c r="C606" s="30"/>
      <c r="D606" s="31"/>
      <c r="E606" s="30"/>
      <c r="F606" s="30"/>
      <c r="G606" s="30"/>
      <c r="H606" s="37"/>
      <c r="I606" s="38"/>
      <c r="J606" s="39"/>
      <c r="K606" s="31"/>
      <c r="L606" s="39"/>
      <c r="M606" s="35"/>
      <c r="N606" s="36"/>
    </row>
    <row r="607" spans="1:14" ht="12.75" x14ac:dyDescent="0.2">
      <c r="A607" s="28"/>
      <c r="B607" s="38"/>
      <c r="C607" s="30"/>
      <c r="D607" s="31"/>
      <c r="E607" s="30"/>
      <c r="F607" s="30"/>
      <c r="G607" s="30"/>
      <c r="H607" s="37"/>
      <c r="I607" s="38"/>
      <c r="J607" s="39"/>
      <c r="K607" s="31"/>
      <c r="L607" s="39"/>
      <c r="M607" s="35"/>
      <c r="N607" s="36"/>
    </row>
    <row r="608" spans="1:14" ht="12.75" x14ac:dyDescent="0.2">
      <c r="A608" s="28"/>
      <c r="B608" s="38"/>
      <c r="C608" s="30"/>
      <c r="D608" s="31"/>
      <c r="E608" s="30"/>
      <c r="F608" s="30"/>
      <c r="G608" s="30"/>
      <c r="H608" s="37"/>
      <c r="I608" s="38"/>
      <c r="J608" s="39"/>
      <c r="K608" s="31"/>
      <c r="L608" s="39"/>
      <c r="M608" s="35"/>
      <c r="N608" s="36"/>
    </row>
    <row r="609" spans="1:14" ht="12.75" x14ac:dyDescent="0.2">
      <c r="A609" s="28"/>
      <c r="B609" s="38"/>
      <c r="C609" s="30"/>
      <c r="D609" s="31"/>
      <c r="E609" s="30"/>
      <c r="F609" s="30"/>
      <c r="G609" s="30"/>
      <c r="H609" s="37"/>
      <c r="I609" s="38"/>
      <c r="J609" s="39"/>
      <c r="K609" s="31"/>
      <c r="L609" s="39"/>
      <c r="M609" s="35"/>
      <c r="N609" s="36"/>
    </row>
    <row r="610" spans="1:14" ht="12.75" x14ac:dyDescent="0.2">
      <c r="A610" s="28"/>
      <c r="B610" s="38"/>
      <c r="C610" s="30"/>
      <c r="D610" s="31"/>
      <c r="E610" s="30"/>
      <c r="F610" s="30"/>
      <c r="G610" s="30"/>
      <c r="H610" s="37"/>
      <c r="I610" s="38"/>
      <c r="J610" s="39"/>
      <c r="K610" s="31"/>
      <c r="L610" s="39"/>
      <c r="M610" s="35"/>
      <c r="N610" s="36"/>
    </row>
    <row r="611" spans="1:14" ht="12.75" x14ac:dyDescent="0.2">
      <c r="A611" s="28"/>
      <c r="B611" s="38"/>
      <c r="C611" s="30"/>
      <c r="D611" s="31"/>
      <c r="E611" s="30"/>
      <c r="F611" s="30"/>
      <c r="G611" s="30"/>
      <c r="H611" s="37"/>
      <c r="I611" s="38"/>
      <c r="J611" s="39"/>
      <c r="K611" s="31"/>
      <c r="L611" s="39"/>
      <c r="M611" s="35"/>
      <c r="N611" s="36"/>
    </row>
    <row r="612" spans="1:14" ht="12.75" x14ac:dyDescent="0.2">
      <c r="A612" s="28"/>
      <c r="B612" s="38"/>
      <c r="C612" s="30"/>
      <c r="D612" s="31"/>
      <c r="E612" s="30"/>
      <c r="F612" s="30"/>
      <c r="G612" s="30"/>
      <c r="H612" s="37"/>
      <c r="I612" s="38"/>
      <c r="J612" s="39"/>
      <c r="K612" s="31"/>
      <c r="L612" s="39"/>
      <c r="M612" s="35"/>
      <c r="N612" s="36"/>
    </row>
    <row r="613" spans="1:14" ht="12.75" x14ac:dyDescent="0.2">
      <c r="A613" s="28"/>
      <c r="B613" s="38"/>
      <c r="C613" s="30"/>
      <c r="D613" s="31"/>
      <c r="E613" s="30"/>
      <c r="F613" s="30"/>
      <c r="G613" s="30"/>
      <c r="H613" s="37"/>
      <c r="I613" s="38"/>
      <c r="J613" s="39"/>
      <c r="K613" s="31"/>
      <c r="L613" s="39"/>
      <c r="M613" s="35"/>
      <c r="N613" s="36"/>
    </row>
    <row r="614" spans="1:14" ht="12.75" x14ac:dyDescent="0.2">
      <c r="A614" s="28"/>
      <c r="B614" s="38"/>
      <c r="C614" s="30"/>
      <c r="D614" s="31"/>
      <c r="E614" s="30"/>
      <c r="F614" s="30"/>
      <c r="G614" s="30"/>
      <c r="H614" s="37"/>
      <c r="I614" s="38"/>
      <c r="J614" s="39"/>
      <c r="K614" s="31"/>
      <c r="L614" s="39"/>
      <c r="M614" s="35"/>
      <c r="N614" s="36"/>
    </row>
    <row r="615" spans="1:14" ht="12.75" x14ac:dyDescent="0.2">
      <c r="A615" s="28"/>
      <c r="B615" s="38"/>
      <c r="C615" s="30"/>
      <c r="D615" s="31"/>
      <c r="E615" s="30"/>
      <c r="F615" s="30"/>
      <c r="G615" s="30"/>
      <c r="H615" s="37"/>
      <c r="I615" s="38"/>
      <c r="J615" s="39"/>
      <c r="K615" s="31"/>
      <c r="L615" s="39"/>
      <c r="M615" s="35"/>
      <c r="N615" s="36"/>
    </row>
    <row r="616" spans="1:14" ht="12.75" x14ac:dyDescent="0.2">
      <c r="A616" s="28"/>
      <c r="B616" s="38"/>
      <c r="C616" s="30"/>
      <c r="D616" s="31"/>
      <c r="E616" s="30"/>
      <c r="F616" s="30"/>
      <c r="G616" s="30"/>
      <c r="H616" s="37"/>
      <c r="I616" s="38"/>
      <c r="J616" s="39"/>
      <c r="K616" s="31"/>
      <c r="L616" s="39"/>
      <c r="M616" s="35"/>
      <c r="N616" s="36"/>
    </row>
    <row r="617" spans="1:14" ht="12.75" x14ac:dyDescent="0.2">
      <c r="A617" s="28"/>
      <c r="B617" s="38"/>
      <c r="C617" s="30"/>
      <c r="D617" s="31"/>
      <c r="E617" s="30"/>
      <c r="F617" s="30"/>
      <c r="G617" s="30"/>
      <c r="H617" s="37"/>
      <c r="I617" s="38"/>
      <c r="J617" s="39"/>
      <c r="K617" s="31"/>
      <c r="L617" s="39"/>
      <c r="M617" s="35"/>
      <c r="N617" s="36"/>
    </row>
    <row r="618" spans="1:14" ht="12.75" x14ac:dyDescent="0.2">
      <c r="A618" s="28"/>
      <c r="B618" s="38"/>
      <c r="C618" s="30"/>
      <c r="D618" s="31"/>
      <c r="E618" s="30"/>
      <c r="F618" s="30"/>
      <c r="G618" s="30"/>
      <c r="H618" s="37"/>
      <c r="I618" s="38"/>
      <c r="J618" s="39"/>
      <c r="K618" s="31"/>
      <c r="L618" s="39"/>
      <c r="M618" s="35"/>
      <c r="N618" s="36"/>
    </row>
    <row r="619" spans="1:14" ht="12.75" x14ac:dyDescent="0.2">
      <c r="A619" s="28"/>
      <c r="B619" s="38"/>
      <c r="C619" s="30"/>
      <c r="D619" s="31"/>
      <c r="E619" s="30"/>
      <c r="F619" s="30"/>
      <c r="G619" s="30"/>
      <c r="H619" s="37"/>
      <c r="I619" s="38"/>
      <c r="J619" s="39"/>
      <c r="K619" s="31"/>
      <c r="L619" s="39"/>
      <c r="M619" s="35"/>
      <c r="N619" s="36"/>
    </row>
    <row r="620" spans="1:14" ht="12.75" x14ac:dyDescent="0.2">
      <c r="A620" s="28"/>
      <c r="B620" s="38"/>
      <c r="C620" s="30"/>
      <c r="D620" s="31"/>
      <c r="E620" s="30"/>
      <c r="F620" s="30"/>
      <c r="G620" s="30"/>
      <c r="H620" s="37"/>
      <c r="I620" s="38"/>
      <c r="J620" s="39"/>
      <c r="K620" s="31"/>
      <c r="L620" s="39"/>
      <c r="M620" s="35"/>
      <c r="N620" s="36"/>
    </row>
    <row r="621" spans="1:14" ht="12.75" x14ac:dyDescent="0.2">
      <c r="A621" s="28"/>
      <c r="B621" s="38"/>
      <c r="C621" s="30"/>
      <c r="D621" s="31"/>
      <c r="E621" s="30"/>
      <c r="F621" s="30"/>
      <c r="G621" s="30"/>
      <c r="H621" s="37"/>
      <c r="I621" s="38"/>
      <c r="J621" s="39"/>
      <c r="K621" s="31"/>
      <c r="L621" s="39"/>
      <c r="M621" s="35"/>
      <c r="N621" s="36"/>
    </row>
    <row r="622" spans="1:14" ht="12.75" x14ac:dyDescent="0.2">
      <c r="A622" s="28"/>
      <c r="B622" s="38"/>
      <c r="C622" s="30"/>
      <c r="D622" s="31"/>
      <c r="E622" s="30"/>
      <c r="F622" s="30"/>
      <c r="G622" s="30"/>
      <c r="H622" s="37"/>
      <c r="I622" s="38"/>
      <c r="J622" s="39"/>
      <c r="K622" s="31"/>
      <c r="L622" s="39"/>
      <c r="M622" s="35"/>
      <c r="N622" s="36"/>
    </row>
    <row r="623" spans="1:14" ht="12.75" x14ac:dyDescent="0.2">
      <c r="A623" s="28"/>
      <c r="B623" s="38"/>
      <c r="C623" s="30"/>
      <c r="D623" s="31"/>
      <c r="E623" s="30"/>
      <c r="F623" s="30"/>
      <c r="G623" s="30"/>
      <c r="H623" s="37"/>
      <c r="I623" s="38"/>
      <c r="J623" s="39"/>
      <c r="K623" s="31"/>
      <c r="L623" s="39"/>
      <c r="M623" s="35"/>
      <c r="N623" s="36"/>
    </row>
    <row r="624" spans="1:14" ht="12.75" x14ac:dyDescent="0.2">
      <c r="A624" s="28"/>
      <c r="B624" s="38"/>
      <c r="C624" s="30"/>
      <c r="D624" s="31"/>
      <c r="E624" s="30"/>
      <c r="F624" s="30"/>
      <c r="G624" s="30"/>
      <c r="H624" s="37"/>
      <c r="I624" s="38"/>
      <c r="J624" s="39"/>
      <c r="K624" s="31"/>
      <c r="L624" s="39"/>
      <c r="M624" s="35"/>
      <c r="N624" s="36"/>
    </row>
    <row r="625" spans="1:14" ht="12.75" x14ac:dyDescent="0.2">
      <c r="A625" s="28"/>
      <c r="B625" s="38"/>
      <c r="C625" s="30"/>
      <c r="D625" s="31"/>
      <c r="E625" s="30"/>
      <c r="F625" s="30"/>
      <c r="G625" s="30"/>
      <c r="H625" s="37"/>
      <c r="I625" s="38"/>
      <c r="J625" s="39"/>
      <c r="K625" s="31"/>
      <c r="L625" s="39"/>
      <c r="M625" s="35"/>
      <c r="N625" s="36"/>
    </row>
    <row r="626" spans="1:14" ht="12.75" x14ac:dyDescent="0.2">
      <c r="A626" s="28"/>
      <c r="B626" s="38"/>
      <c r="C626" s="30"/>
      <c r="D626" s="31"/>
      <c r="E626" s="30"/>
      <c r="F626" s="30"/>
      <c r="G626" s="30"/>
      <c r="H626" s="37"/>
      <c r="I626" s="38"/>
      <c r="J626" s="39"/>
      <c r="K626" s="31"/>
      <c r="L626" s="39"/>
      <c r="M626" s="35"/>
      <c r="N626" s="36"/>
    </row>
    <row r="627" spans="1:14" ht="12.75" x14ac:dyDescent="0.2">
      <c r="A627" s="28"/>
      <c r="B627" s="38"/>
      <c r="C627" s="30"/>
      <c r="D627" s="31"/>
      <c r="E627" s="30"/>
      <c r="F627" s="30"/>
      <c r="G627" s="30"/>
      <c r="H627" s="37"/>
      <c r="I627" s="38"/>
      <c r="J627" s="39"/>
      <c r="K627" s="31"/>
      <c r="L627" s="39"/>
      <c r="M627" s="35"/>
      <c r="N627" s="36"/>
    </row>
    <row r="628" spans="1:14" ht="12.75" x14ac:dyDescent="0.2">
      <c r="A628" s="28"/>
      <c r="B628" s="38"/>
      <c r="C628" s="30"/>
      <c r="D628" s="31"/>
      <c r="E628" s="30"/>
      <c r="F628" s="30"/>
      <c r="G628" s="30"/>
      <c r="H628" s="37"/>
      <c r="I628" s="38"/>
      <c r="J628" s="39"/>
      <c r="K628" s="31"/>
      <c r="L628" s="39"/>
      <c r="M628" s="35"/>
      <c r="N628" s="36"/>
    </row>
    <row r="629" spans="1:14" ht="12.75" x14ac:dyDescent="0.2">
      <c r="A629" s="28"/>
      <c r="B629" s="38"/>
      <c r="C629" s="30"/>
      <c r="D629" s="31"/>
      <c r="E629" s="30"/>
      <c r="F629" s="30"/>
      <c r="G629" s="30"/>
      <c r="H629" s="37"/>
      <c r="I629" s="38"/>
      <c r="J629" s="39"/>
      <c r="K629" s="31"/>
      <c r="L629" s="39"/>
      <c r="M629" s="35"/>
      <c r="N629" s="36"/>
    </row>
    <row r="630" spans="1:14" ht="12.75" x14ac:dyDescent="0.2">
      <c r="A630" s="28"/>
      <c r="B630" s="38"/>
      <c r="C630" s="30"/>
      <c r="D630" s="31"/>
      <c r="E630" s="30"/>
      <c r="F630" s="30"/>
      <c r="G630" s="30"/>
      <c r="H630" s="37"/>
      <c r="I630" s="38"/>
      <c r="J630" s="39"/>
      <c r="K630" s="31"/>
      <c r="L630" s="39"/>
      <c r="M630" s="35"/>
      <c r="N630" s="36"/>
    </row>
    <row r="631" spans="1:14" ht="12.75" x14ac:dyDescent="0.2">
      <c r="A631" s="28"/>
      <c r="B631" s="38"/>
      <c r="C631" s="30"/>
      <c r="D631" s="31"/>
      <c r="E631" s="30"/>
      <c r="F631" s="30"/>
      <c r="G631" s="30"/>
      <c r="H631" s="37"/>
      <c r="I631" s="38"/>
      <c r="J631" s="39"/>
      <c r="K631" s="31"/>
      <c r="L631" s="39"/>
      <c r="M631" s="35"/>
      <c r="N631" s="36"/>
    </row>
    <row r="632" spans="1:14" ht="12.75" x14ac:dyDescent="0.2">
      <c r="A632" s="28"/>
      <c r="B632" s="38"/>
      <c r="C632" s="30"/>
      <c r="D632" s="31"/>
      <c r="E632" s="30"/>
      <c r="F632" s="30"/>
      <c r="G632" s="30"/>
      <c r="H632" s="37"/>
      <c r="I632" s="38"/>
      <c r="J632" s="39"/>
      <c r="K632" s="31"/>
      <c r="L632" s="39"/>
      <c r="M632" s="35"/>
      <c r="N632" s="36"/>
    </row>
    <row r="633" spans="1:14" ht="12.75" x14ac:dyDescent="0.2">
      <c r="A633" s="28"/>
      <c r="B633" s="38"/>
      <c r="C633" s="30"/>
      <c r="D633" s="31"/>
      <c r="E633" s="30"/>
      <c r="F633" s="30"/>
      <c r="G633" s="30"/>
      <c r="H633" s="37"/>
      <c r="I633" s="38"/>
      <c r="J633" s="39"/>
      <c r="K633" s="31"/>
      <c r="L633" s="39"/>
      <c r="M633" s="35"/>
      <c r="N633" s="36"/>
    </row>
    <row r="634" spans="1:14" ht="12.75" x14ac:dyDescent="0.2">
      <c r="A634" s="28"/>
      <c r="B634" s="38"/>
      <c r="C634" s="30"/>
      <c r="D634" s="31"/>
      <c r="E634" s="30"/>
      <c r="F634" s="30"/>
      <c r="G634" s="30"/>
      <c r="H634" s="37"/>
      <c r="I634" s="38"/>
      <c r="J634" s="39"/>
      <c r="K634" s="31"/>
      <c r="L634" s="39"/>
      <c r="M634" s="35"/>
      <c r="N634" s="36"/>
    </row>
    <row r="635" spans="1:14" ht="12.75" x14ac:dyDescent="0.2">
      <c r="A635" s="28"/>
      <c r="B635" s="38"/>
      <c r="C635" s="30"/>
      <c r="D635" s="31"/>
      <c r="E635" s="30"/>
      <c r="F635" s="30"/>
      <c r="G635" s="30"/>
      <c r="H635" s="37"/>
      <c r="I635" s="38"/>
      <c r="J635" s="39"/>
      <c r="K635" s="31"/>
      <c r="L635" s="39"/>
      <c r="M635" s="35"/>
      <c r="N635" s="36"/>
    </row>
    <row r="636" spans="1:14" ht="12.75" x14ac:dyDescent="0.2">
      <c r="A636" s="28"/>
      <c r="B636" s="38"/>
      <c r="C636" s="30"/>
      <c r="D636" s="31"/>
      <c r="E636" s="30"/>
      <c r="F636" s="30"/>
      <c r="G636" s="30"/>
      <c r="H636" s="37"/>
      <c r="I636" s="38"/>
      <c r="J636" s="39"/>
      <c r="K636" s="31"/>
      <c r="L636" s="39"/>
      <c r="M636" s="35"/>
      <c r="N636" s="36"/>
    </row>
    <row r="637" spans="1:14" ht="12.75" x14ac:dyDescent="0.2">
      <c r="A637" s="28"/>
      <c r="B637" s="38"/>
      <c r="C637" s="30"/>
      <c r="D637" s="31"/>
      <c r="E637" s="30"/>
      <c r="F637" s="30"/>
      <c r="G637" s="30"/>
      <c r="H637" s="37"/>
      <c r="I637" s="38"/>
      <c r="J637" s="39"/>
      <c r="K637" s="31"/>
      <c r="L637" s="39"/>
      <c r="M637" s="35"/>
      <c r="N637" s="36"/>
    </row>
    <row r="638" spans="1:14" ht="12.75" x14ac:dyDescent="0.2">
      <c r="A638" s="28"/>
      <c r="B638" s="38"/>
      <c r="C638" s="30"/>
      <c r="D638" s="31"/>
      <c r="E638" s="30"/>
      <c r="F638" s="30"/>
      <c r="G638" s="30"/>
      <c r="H638" s="37"/>
      <c r="I638" s="38"/>
      <c r="J638" s="39"/>
      <c r="K638" s="31"/>
      <c r="L638" s="39"/>
      <c r="M638" s="35"/>
      <c r="N638" s="36"/>
    </row>
    <row r="639" spans="1:14" ht="12.75" x14ac:dyDescent="0.2">
      <c r="A639" s="28"/>
      <c r="B639" s="38"/>
      <c r="C639" s="30"/>
      <c r="D639" s="31"/>
      <c r="E639" s="30"/>
      <c r="F639" s="30"/>
      <c r="G639" s="30"/>
      <c r="H639" s="37"/>
      <c r="I639" s="38"/>
      <c r="J639" s="39"/>
      <c r="K639" s="31"/>
      <c r="L639" s="39"/>
      <c r="M639" s="35"/>
      <c r="N639" s="36"/>
    </row>
    <row r="640" spans="1:14" ht="12.75" x14ac:dyDescent="0.2">
      <c r="A640" s="28"/>
      <c r="B640" s="38"/>
      <c r="C640" s="30"/>
      <c r="D640" s="31"/>
      <c r="E640" s="30"/>
      <c r="F640" s="30"/>
      <c r="G640" s="30"/>
      <c r="H640" s="37"/>
      <c r="I640" s="38"/>
      <c r="J640" s="39"/>
      <c r="K640" s="31"/>
      <c r="L640" s="39"/>
      <c r="M640" s="35"/>
      <c r="N640" s="36"/>
    </row>
    <row r="641" spans="1:14" ht="12.75" x14ac:dyDescent="0.2">
      <c r="A641" s="28"/>
      <c r="B641" s="38"/>
      <c r="C641" s="30"/>
      <c r="D641" s="31"/>
      <c r="E641" s="30"/>
      <c r="F641" s="30"/>
      <c r="G641" s="30"/>
      <c r="H641" s="37"/>
      <c r="I641" s="38"/>
      <c r="J641" s="39"/>
      <c r="K641" s="31"/>
      <c r="L641" s="39"/>
      <c r="M641" s="35"/>
      <c r="N641" s="36"/>
    </row>
    <row r="642" spans="1:14" ht="12.75" x14ac:dyDescent="0.2">
      <c r="A642" s="28"/>
      <c r="B642" s="38"/>
      <c r="C642" s="30"/>
      <c r="D642" s="31"/>
      <c r="E642" s="30"/>
      <c r="F642" s="30"/>
      <c r="G642" s="30"/>
      <c r="H642" s="37"/>
      <c r="I642" s="38"/>
      <c r="J642" s="39"/>
      <c r="K642" s="31"/>
      <c r="L642" s="39"/>
      <c r="M642" s="35"/>
      <c r="N642" s="36"/>
    </row>
    <row r="643" spans="1:14" ht="12.75" x14ac:dyDescent="0.2">
      <c r="A643" s="28"/>
      <c r="B643" s="38"/>
      <c r="C643" s="30"/>
      <c r="D643" s="31"/>
      <c r="E643" s="30"/>
      <c r="F643" s="30"/>
      <c r="G643" s="30"/>
      <c r="H643" s="37"/>
      <c r="I643" s="38"/>
      <c r="J643" s="39"/>
      <c r="K643" s="31"/>
      <c r="L643" s="39"/>
      <c r="M643" s="35"/>
      <c r="N643" s="36"/>
    </row>
    <row r="644" spans="1:14" ht="12.75" x14ac:dyDescent="0.2">
      <c r="A644" s="28"/>
      <c r="B644" s="38"/>
      <c r="C644" s="30"/>
      <c r="D644" s="31"/>
      <c r="E644" s="30"/>
      <c r="F644" s="30"/>
      <c r="G644" s="30"/>
      <c r="H644" s="37"/>
      <c r="I644" s="38"/>
      <c r="J644" s="39"/>
      <c r="K644" s="31"/>
      <c r="L644" s="39"/>
      <c r="M644" s="35"/>
      <c r="N644" s="36"/>
    </row>
    <row r="645" spans="1:14" ht="12.75" x14ac:dyDescent="0.2">
      <c r="A645" s="28"/>
      <c r="B645" s="38"/>
      <c r="C645" s="30"/>
      <c r="D645" s="31"/>
      <c r="E645" s="30"/>
      <c r="F645" s="30"/>
      <c r="G645" s="30"/>
      <c r="H645" s="37"/>
      <c r="I645" s="38"/>
      <c r="J645" s="39"/>
      <c r="K645" s="31"/>
      <c r="L645" s="39"/>
      <c r="M645" s="35"/>
      <c r="N645" s="36"/>
    </row>
    <row r="646" spans="1:14" ht="12.75" x14ac:dyDescent="0.2">
      <c r="A646" s="28"/>
      <c r="B646" s="38"/>
      <c r="C646" s="30"/>
      <c r="D646" s="31"/>
      <c r="E646" s="30"/>
      <c r="F646" s="30"/>
      <c r="G646" s="30"/>
      <c r="H646" s="37"/>
      <c r="I646" s="38"/>
      <c r="J646" s="39"/>
      <c r="K646" s="31"/>
      <c r="L646" s="39"/>
      <c r="M646" s="35"/>
      <c r="N646" s="36"/>
    </row>
    <row r="647" spans="1:14" ht="12.75" x14ac:dyDescent="0.2">
      <c r="A647" s="28"/>
      <c r="B647" s="38"/>
      <c r="C647" s="30"/>
      <c r="D647" s="31"/>
      <c r="E647" s="30"/>
      <c r="F647" s="30"/>
      <c r="G647" s="30"/>
      <c r="H647" s="37"/>
      <c r="I647" s="38"/>
      <c r="J647" s="39"/>
      <c r="K647" s="31"/>
      <c r="L647" s="39"/>
      <c r="M647" s="35"/>
      <c r="N647" s="36"/>
    </row>
    <row r="648" spans="1:14" ht="12.75" x14ac:dyDescent="0.2">
      <c r="A648" s="28"/>
      <c r="B648" s="38"/>
      <c r="C648" s="30"/>
      <c r="D648" s="31"/>
      <c r="E648" s="30"/>
      <c r="F648" s="30"/>
      <c r="G648" s="30"/>
      <c r="H648" s="37"/>
      <c r="I648" s="38"/>
      <c r="J648" s="39"/>
      <c r="K648" s="31"/>
      <c r="L648" s="39"/>
      <c r="M648" s="35"/>
      <c r="N648" s="36"/>
    </row>
    <row r="649" spans="1:14" ht="12.75" x14ac:dyDescent="0.2">
      <c r="A649" s="28"/>
      <c r="B649" s="38"/>
      <c r="C649" s="30"/>
      <c r="D649" s="31"/>
      <c r="E649" s="30"/>
      <c r="F649" s="30"/>
      <c r="G649" s="30"/>
      <c r="H649" s="37"/>
      <c r="I649" s="38"/>
      <c r="J649" s="39"/>
      <c r="K649" s="31"/>
      <c r="L649" s="39"/>
      <c r="M649" s="35"/>
      <c r="N649" s="36"/>
    </row>
    <row r="650" spans="1:14" ht="12.75" x14ac:dyDescent="0.2">
      <c r="A650" s="28"/>
      <c r="B650" s="38"/>
      <c r="C650" s="30"/>
      <c r="D650" s="31"/>
      <c r="E650" s="30"/>
      <c r="F650" s="30"/>
      <c r="G650" s="30"/>
      <c r="H650" s="37"/>
      <c r="I650" s="38"/>
      <c r="J650" s="39"/>
      <c r="K650" s="31"/>
      <c r="L650" s="39"/>
      <c r="M650" s="35"/>
      <c r="N650" s="36"/>
    </row>
    <row r="651" spans="1:14" ht="12.75" x14ac:dyDescent="0.2">
      <c r="A651" s="28"/>
      <c r="B651" s="38"/>
      <c r="C651" s="30"/>
      <c r="D651" s="31"/>
      <c r="E651" s="30"/>
      <c r="F651" s="30"/>
      <c r="G651" s="30"/>
      <c r="H651" s="37"/>
      <c r="I651" s="38"/>
      <c r="J651" s="39"/>
      <c r="K651" s="31"/>
      <c r="L651" s="39"/>
      <c r="M651" s="35"/>
      <c r="N651" s="36"/>
    </row>
    <row r="652" spans="1:14" ht="12.75" x14ac:dyDescent="0.2">
      <c r="A652" s="28"/>
      <c r="B652" s="38"/>
      <c r="C652" s="30"/>
      <c r="D652" s="31"/>
      <c r="E652" s="30"/>
      <c r="F652" s="30"/>
      <c r="G652" s="30"/>
      <c r="H652" s="37"/>
      <c r="I652" s="38"/>
      <c r="J652" s="39"/>
      <c r="K652" s="31"/>
      <c r="L652" s="39"/>
      <c r="M652" s="35"/>
      <c r="N652" s="36"/>
    </row>
    <row r="653" spans="1:14" ht="12.75" x14ac:dyDescent="0.2">
      <c r="A653" s="28"/>
      <c r="B653" s="38"/>
      <c r="C653" s="30"/>
      <c r="D653" s="31"/>
      <c r="E653" s="30"/>
      <c r="F653" s="30"/>
      <c r="G653" s="30"/>
      <c r="H653" s="37"/>
      <c r="I653" s="38"/>
      <c r="J653" s="39"/>
      <c r="K653" s="31"/>
      <c r="L653" s="39"/>
      <c r="M653" s="35"/>
      <c r="N653" s="36"/>
    </row>
    <row r="654" spans="1:14" ht="12.75" x14ac:dyDescent="0.2">
      <c r="A654" s="28"/>
      <c r="B654" s="38"/>
      <c r="C654" s="30"/>
      <c r="D654" s="31"/>
      <c r="E654" s="30"/>
      <c r="F654" s="30"/>
      <c r="G654" s="30"/>
      <c r="H654" s="37"/>
      <c r="I654" s="38"/>
      <c r="J654" s="39"/>
      <c r="K654" s="31"/>
      <c r="L654" s="39"/>
      <c r="M654" s="35"/>
      <c r="N654" s="36"/>
    </row>
    <row r="655" spans="1:14" ht="12.75" x14ac:dyDescent="0.2">
      <c r="A655" s="28"/>
      <c r="B655" s="38"/>
      <c r="C655" s="30"/>
      <c r="D655" s="31"/>
      <c r="E655" s="30"/>
      <c r="F655" s="30"/>
      <c r="G655" s="30"/>
      <c r="H655" s="37"/>
      <c r="I655" s="38"/>
      <c r="J655" s="39"/>
      <c r="K655" s="31"/>
      <c r="L655" s="39"/>
      <c r="M655" s="35"/>
      <c r="N655" s="36"/>
    </row>
    <row r="656" spans="1:14" ht="12.75" x14ac:dyDescent="0.2">
      <c r="A656" s="28"/>
      <c r="B656" s="38"/>
      <c r="C656" s="30"/>
      <c r="D656" s="31"/>
      <c r="E656" s="30"/>
      <c r="F656" s="30"/>
      <c r="G656" s="30"/>
      <c r="H656" s="37"/>
      <c r="I656" s="38"/>
      <c r="J656" s="39"/>
      <c r="K656" s="31"/>
      <c r="L656" s="39"/>
      <c r="M656" s="35"/>
      <c r="N656" s="36"/>
    </row>
    <row r="657" spans="1:14" ht="12.75" x14ac:dyDescent="0.2">
      <c r="A657" s="28"/>
      <c r="B657" s="38"/>
      <c r="C657" s="30"/>
      <c r="D657" s="31"/>
      <c r="E657" s="30"/>
      <c r="F657" s="30"/>
      <c r="G657" s="30"/>
      <c r="H657" s="37"/>
      <c r="I657" s="38"/>
      <c r="J657" s="39"/>
      <c r="K657" s="31"/>
      <c r="L657" s="39"/>
      <c r="M657" s="35"/>
      <c r="N657" s="36"/>
    </row>
    <row r="658" spans="1:14" ht="12.75" x14ac:dyDescent="0.2">
      <c r="A658" s="28"/>
      <c r="B658" s="38"/>
      <c r="C658" s="30"/>
      <c r="D658" s="31"/>
      <c r="E658" s="30"/>
      <c r="F658" s="30"/>
      <c r="G658" s="30"/>
      <c r="H658" s="37"/>
      <c r="I658" s="38"/>
      <c r="J658" s="39"/>
      <c r="K658" s="31"/>
      <c r="L658" s="39"/>
      <c r="M658" s="35"/>
      <c r="N658" s="36"/>
    </row>
    <row r="659" spans="1:14" ht="12.75" x14ac:dyDescent="0.2">
      <c r="A659" s="28"/>
      <c r="B659" s="38"/>
      <c r="C659" s="30"/>
      <c r="D659" s="31"/>
      <c r="E659" s="30"/>
      <c r="F659" s="30"/>
      <c r="G659" s="30"/>
      <c r="H659" s="37"/>
      <c r="I659" s="38"/>
      <c r="J659" s="39"/>
      <c r="K659" s="31"/>
      <c r="L659" s="39"/>
      <c r="M659" s="35"/>
      <c r="N659" s="36"/>
    </row>
    <row r="660" spans="1:14" ht="12.75" x14ac:dyDescent="0.2">
      <c r="A660" s="28"/>
      <c r="B660" s="38"/>
      <c r="C660" s="30"/>
      <c r="D660" s="31"/>
      <c r="E660" s="30"/>
      <c r="F660" s="30"/>
      <c r="G660" s="30"/>
      <c r="H660" s="37"/>
      <c r="I660" s="38"/>
      <c r="J660" s="39"/>
      <c r="K660" s="31"/>
      <c r="L660" s="39"/>
      <c r="M660" s="35"/>
      <c r="N660" s="36"/>
    </row>
    <row r="661" spans="1:14" ht="12.75" x14ac:dyDescent="0.2">
      <c r="A661" s="28"/>
      <c r="B661" s="38"/>
      <c r="C661" s="30"/>
      <c r="D661" s="31"/>
      <c r="E661" s="30"/>
      <c r="F661" s="30"/>
      <c r="G661" s="30"/>
      <c r="H661" s="37"/>
      <c r="I661" s="38"/>
      <c r="J661" s="39"/>
      <c r="K661" s="31"/>
      <c r="L661" s="39"/>
      <c r="M661" s="35"/>
      <c r="N661" s="36"/>
    </row>
    <row r="662" spans="1:14" ht="12.75" x14ac:dyDescent="0.2">
      <c r="A662" s="28"/>
      <c r="B662" s="38"/>
      <c r="C662" s="30"/>
      <c r="D662" s="31"/>
      <c r="E662" s="30"/>
      <c r="F662" s="30"/>
      <c r="G662" s="30"/>
      <c r="H662" s="37"/>
      <c r="I662" s="38"/>
      <c r="J662" s="39"/>
      <c r="K662" s="31"/>
      <c r="L662" s="39"/>
      <c r="M662" s="35"/>
      <c r="N662" s="36"/>
    </row>
    <row r="663" spans="1:14" ht="12.75" x14ac:dyDescent="0.2">
      <c r="A663" s="28"/>
      <c r="B663" s="38"/>
      <c r="C663" s="30"/>
      <c r="D663" s="31"/>
      <c r="E663" s="30"/>
      <c r="F663" s="30"/>
      <c r="G663" s="30"/>
      <c r="H663" s="37"/>
      <c r="I663" s="38"/>
      <c r="J663" s="39"/>
      <c r="K663" s="31"/>
      <c r="L663" s="39"/>
      <c r="M663" s="35"/>
      <c r="N663" s="36"/>
    </row>
    <row r="664" spans="1:14" ht="12.75" x14ac:dyDescent="0.2">
      <c r="A664" s="28"/>
      <c r="B664" s="38"/>
      <c r="C664" s="30"/>
      <c r="D664" s="31"/>
      <c r="E664" s="30"/>
      <c r="F664" s="30"/>
      <c r="G664" s="30"/>
      <c r="H664" s="37"/>
      <c r="I664" s="38"/>
      <c r="J664" s="39"/>
      <c r="K664" s="31"/>
      <c r="L664" s="39"/>
      <c r="M664" s="35"/>
      <c r="N664" s="36"/>
    </row>
    <row r="665" spans="1:14" ht="12.75" x14ac:dyDescent="0.2">
      <c r="A665" s="28"/>
      <c r="B665" s="38"/>
      <c r="C665" s="30"/>
      <c r="D665" s="31"/>
      <c r="E665" s="30"/>
      <c r="F665" s="30"/>
      <c r="G665" s="30"/>
      <c r="H665" s="37"/>
      <c r="I665" s="38"/>
      <c r="J665" s="39"/>
      <c r="K665" s="31"/>
      <c r="L665" s="39"/>
      <c r="M665" s="35"/>
      <c r="N665" s="36"/>
    </row>
    <row r="666" spans="1:14" ht="12.75" x14ac:dyDescent="0.2">
      <c r="A666" s="28"/>
      <c r="B666" s="38"/>
      <c r="C666" s="30"/>
      <c r="D666" s="31"/>
      <c r="E666" s="30"/>
      <c r="F666" s="30"/>
      <c r="G666" s="30"/>
      <c r="H666" s="37"/>
      <c r="I666" s="38"/>
      <c r="J666" s="39"/>
      <c r="K666" s="31"/>
      <c r="L666" s="39"/>
      <c r="M666" s="35"/>
      <c r="N666" s="36"/>
    </row>
    <row r="667" spans="1:14" ht="12.75" x14ac:dyDescent="0.2">
      <c r="A667" s="28"/>
      <c r="B667" s="38"/>
      <c r="C667" s="30"/>
      <c r="D667" s="31"/>
      <c r="E667" s="30"/>
      <c r="F667" s="30"/>
      <c r="G667" s="30"/>
      <c r="H667" s="37"/>
      <c r="I667" s="38"/>
      <c r="J667" s="39"/>
      <c r="K667" s="31"/>
      <c r="L667" s="39"/>
      <c r="M667" s="35"/>
      <c r="N667" s="36"/>
    </row>
    <row r="668" spans="1:14" ht="12.75" x14ac:dyDescent="0.2">
      <c r="A668" s="28"/>
      <c r="B668" s="38"/>
      <c r="C668" s="30"/>
      <c r="D668" s="31"/>
      <c r="E668" s="30"/>
      <c r="F668" s="30"/>
      <c r="G668" s="30"/>
      <c r="H668" s="37"/>
      <c r="I668" s="38"/>
      <c r="J668" s="39"/>
      <c r="K668" s="31"/>
      <c r="L668" s="39"/>
      <c r="M668" s="35"/>
      <c r="N668" s="36"/>
    </row>
    <row r="669" spans="1:14" ht="12.75" x14ac:dyDescent="0.2">
      <c r="A669" s="28"/>
      <c r="B669" s="38"/>
      <c r="C669" s="30"/>
      <c r="D669" s="31"/>
      <c r="E669" s="30"/>
      <c r="F669" s="30"/>
      <c r="G669" s="30"/>
      <c r="H669" s="37"/>
      <c r="I669" s="38"/>
      <c r="J669" s="39"/>
      <c r="K669" s="31"/>
      <c r="L669" s="39"/>
      <c r="M669" s="35"/>
      <c r="N669" s="36"/>
    </row>
    <row r="670" spans="1:14" ht="12.75" x14ac:dyDescent="0.2">
      <c r="A670" s="28"/>
      <c r="B670" s="38"/>
      <c r="C670" s="30"/>
      <c r="D670" s="31"/>
      <c r="E670" s="30"/>
      <c r="F670" s="30"/>
      <c r="G670" s="30"/>
      <c r="H670" s="37"/>
      <c r="I670" s="38"/>
      <c r="J670" s="39"/>
      <c r="K670" s="31"/>
      <c r="L670" s="39"/>
      <c r="M670" s="35"/>
      <c r="N670" s="36"/>
    </row>
    <row r="671" spans="1:14" ht="12.75" x14ac:dyDescent="0.2">
      <c r="A671" s="28"/>
      <c r="B671" s="38"/>
      <c r="C671" s="30"/>
      <c r="D671" s="31"/>
      <c r="E671" s="30"/>
      <c r="F671" s="30"/>
      <c r="G671" s="30"/>
      <c r="H671" s="37"/>
      <c r="I671" s="38"/>
      <c r="J671" s="39"/>
      <c r="K671" s="31"/>
      <c r="L671" s="39"/>
      <c r="M671" s="35"/>
      <c r="N671" s="36"/>
    </row>
    <row r="672" spans="1:14" ht="12.75" x14ac:dyDescent="0.2">
      <c r="A672" s="28"/>
      <c r="B672" s="38"/>
      <c r="C672" s="30"/>
      <c r="D672" s="31"/>
      <c r="E672" s="30"/>
      <c r="F672" s="30"/>
      <c r="G672" s="30"/>
      <c r="H672" s="37"/>
      <c r="I672" s="38"/>
      <c r="J672" s="39"/>
      <c r="K672" s="31"/>
      <c r="L672" s="39"/>
      <c r="M672" s="35"/>
      <c r="N672" s="36"/>
    </row>
    <row r="673" spans="1:14" ht="12.75" x14ac:dyDescent="0.2">
      <c r="A673" s="28"/>
      <c r="B673" s="38"/>
      <c r="C673" s="30"/>
      <c r="D673" s="31"/>
      <c r="E673" s="30"/>
      <c r="F673" s="30"/>
      <c r="G673" s="30"/>
      <c r="H673" s="37"/>
      <c r="I673" s="38"/>
      <c r="J673" s="39"/>
      <c r="K673" s="31"/>
      <c r="L673" s="39"/>
      <c r="M673" s="35"/>
      <c r="N673" s="36"/>
    </row>
    <row r="674" spans="1:14" ht="12.75" x14ac:dyDescent="0.2">
      <c r="A674" s="28"/>
      <c r="B674" s="38"/>
      <c r="C674" s="30"/>
      <c r="D674" s="31"/>
      <c r="E674" s="30"/>
      <c r="F674" s="30"/>
      <c r="G674" s="30"/>
      <c r="H674" s="37"/>
      <c r="I674" s="38"/>
      <c r="J674" s="39"/>
      <c r="K674" s="31"/>
      <c r="L674" s="39"/>
      <c r="M674" s="35"/>
      <c r="N674" s="36"/>
    </row>
    <row r="675" spans="1:14" ht="12.75" x14ac:dyDescent="0.2">
      <c r="A675" s="28"/>
      <c r="B675" s="38"/>
      <c r="C675" s="30"/>
      <c r="D675" s="31"/>
      <c r="E675" s="30"/>
      <c r="F675" s="30"/>
      <c r="G675" s="30"/>
      <c r="H675" s="37"/>
      <c r="I675" s="38"/>
      <c r="J675" s="39"/>
      <c r="K675" s="31"/>
      <c r="L675" s="39"/>
      <c r="M675" s="35"/>
      <c r="N675" s="36"/>
    </row>
    <row r="676" spans="1:14" ht="12.75" x14ac:dyDescent="0.2">
      <c r="A676" s="28"/>
      <c r="B676" s="38"/>
      <c r="C676" s="30"/>
      <c r="D676" s="31"/>
      <c r="E676" s="30"/>
      <c r="F676" s="30"/>
      <c r="G676" s="30"/>
      <c r="H676" s="37"/>
      <c r="I676" s="38"/>
      <c r="J676" s="39"/>
      <c r="K676" s="31"/>
      <c r="L676" s="39"/>
      <c r="M676" s="35"/>
      <c r="N676" s="36"/>
    </row>
    <row r="677" spans="1:14" ht="12.75" x14ac:dyDescent="0.2">
      <c r="A677" s="28"/>
      <c r="B677" s="38"/>
      <c r="C677" s="30"/>
      <c r="D677" s="31"/>
      <c r="E677" s="30"/>
      <c r="F677" s="30"/>
      <c r="G677" s="30"/>
      <c r="H677" s="37"/>
      <c r="I677" s="38"/>
      <c r="J677" s="39"/>
      <c r="K677" s="31"/>
      <c r="L677" s="39"/>
      <c r="M677" s="35"/>
      <c r="N677" s="36"/>
    </row>
    <row r="678" spans="1:14" ht="12.75" x14ac:dyDescent="0.2">
      <c r="A678" s="28"/>
      <c r="B678" s="38"/>
      <c r="C678" s="30"/>
      <c r="D678" s="31"/>
      <c r="E678" s="30"/>
      <c r="F678" s="30"/>
      <c r="G678" s="30"/>
      <c r="H678" s="37"/>
      <c r="I678" s="38"/>
      <c r="J678" s="39"/>
      <c r="K678" s="31"/>
      <c r="L678" s="39"/>
      <c r="M678" s="35"/>
      <c r="N678" s="36"/>
    </row>
    <row r="679" spans="1:14" ht="12.75" x14ac:dyDescent="0.2">
      <c r="A679" s="28"/>
      <c r="B679" s="38"/>
      <c r="C679" s="30"/>
      <c r="D679" s="31"/>
      <c r="E679" s="30"/>
      <c r="F679" s="30"/>
      <c r="G679" s="30"/>
      <c r="H679" s="37"/>
      <c r="I679" s="38"/>
      <c r="J679" s="39"/>
      <c r="K679" s="31"/>
      <c r="L679" s="39"/>
      <c r="M679" s="35"/>
      <c r="N679" s="36"/>
    </row>
    <row r="680" spans="1:14" ht="12.75" x14ac:dyDescent="0.2">
      <c r="A680" s="28"/>
      <c r="B680" s="38"/>
      <c r="C680" s="30"/>
      <c r="D680" s="31"/>
      <c r="E680" s="30"/>
      <c r="F680" s="30"/>
      <c r="G680" s="30"/>
      <c r="H680" s="37"/>
      <c r="I680" s="38"/>
      <c r="J680" s="39"/>
      <c r="K680" s="31"/>
      <c r="L680" s="39"/>
      <c r="M680" s="35"/>
      <c r="N680" s="36"/>
    </row>
    <row r="681" spans="1:14" ht="12.75" x14ac:dyDescent="0.2">
      <c r="A681" s="28"/>
      <c r="B681" s="38"/>
      <c r="C681" s="30"/>
      <c r="D681" s="31"/>
      <c r="E681" s="30"/>
      <c r="F681" s="30"/>
      <c r="G681" s="30"/>
      <c r="H681" s="37"/>
      <c r="I681" s="38"/>
      <c r="J681" s="39"/>
      <c r="K681" s="31"/>
      <c r="L681" s="39"/>
      <c r="M681" s="35"/>
      <c r="N681" s="36"/>
    </row>
    <row r="682" spans="1:14" ht="12.75" x14ac:dyDescent="0.2">
      <c r="A682" s="28"/>
      <c r="B682" s="38"/>
      <c r="C682" s="30"/>
      <c r="D682" s="31"/>
      <c r="E682" s="30"/>
      <c r="F682" s="30"/>
      <c r="G682" s="30"/>
      <c r="H682" s="37"/>
      <c r="I682" s="38"/>
      <c r="J682" s="39"/>
      <c r="K682" s="31"/>
      <c r="L682" s="39"/>
      <c r="M682" s="35"/>
      <c r="N682" s="36"/>
    </row>
    <row r="683" spans="1:14" ht="12.75" x14ac:dyDescent="0.2">
      <c r="A683" s="28"/>
      <c r="B683" s="38"/>
      <c r="C683" s="30"/>
      <c r="D683" s="31"/>
      <c r="E683" s="30"/>
      <c r="F683" s="30"/>
      <c r="G683" s="30"/>
      <c r="H683" s="37"/>
      <c r="I683" s="38"/>
      <c r="J683" s="39"/>
      <c r="K683" s="31"/>
      <c r="L683" s="39"/>
      <c r="M683" s="35"/>
      <c r="N683" s="36"/>
    </row>
    <row r="684" spans="1:14" ht="12.75" x14ac:dyDescent="0.2">
      <c r="A684" s="28"/>
      <c r="B684" s="38"/>
      <c r="C684" s="30"/>
      <c r="D684" s="31"/>
      <c r="E684" s="30"/>
      <c r="F684" s="30"/>
      <c r="G684" s="30"/>
      <c r="H684" s="37"/>
      <c r="I684" s="38"/>
      <c r="J684" s="39"/>
      <c r="K684" s="31"/>
      <c r="L684" s="39"/>
      <c r="M684" s="35"/>
      <c r="N684" s="36"/>
    </row>
    <row r="685" spans="1:14" ht="12.75" x14ac:dyDescent="0.2">
      <c r="A685" s="28"/>
      <c r="B685" s="38"/>
      <c r="C685" s="30"/>
      <c r="D685" s="31"/>
      <c r="E685" s="30"/>
      <c r="F685" s="30"/>
      <c r="G685" s="30"/>
      <c r="H685" s="37"/>
      <c r="I685" s="38"/>
      <c r="J685" s="39"/>
      <c r="K685" s="31"/>
      <c r="L685" s="39"/>
      <c r="M685" s="35"/>
      <c r="N685" s="36"/>
    </row>
    <row r="686" spans="1:14" ht="12.75" x14ac:dyDescent="0.2">
      <c r="A686" s="28"/>
      <c r="B686" s="38"/>
      <c r="C686" s="30"/>
      <c r="D686" s="31"/>
      <c r="E686" s="30"/>
      <c r="F686" s="30"/>
      <c r="G686" s="30"/>
      <c r="H686" s="37"/>
      <c r="I686" s="38"/>
      <c r="J686" s="39"/>
      <c r="K686" s="31"/>
      <c r="L686" s="39"/>
      <c r="M686" s="35"/>
      <c r="N686" s="36"/>
    </row>
    <row r="687" spans="1:14" ht="12.75" x14ac:dyDescent="0.2">
      <c r="A687" s="28"/>
      <c r="B687" s="38"/>
      <c r="C687" s="30"/>
      <c r="D687" s="31"/>
      <c r="E687" s="30"/>
      <c r="F687" s="30"/>
      <c r="G687" s="30"/>
      <c r="H687" s="37"/>
      <c r="I687" s="38"/>
      <c r="J687" s="39"/>
      <c r="K687" s="31"/>
      <c r="L687" s="39"/>
      <c r="M687" s="35"/>
      <c r="N687" s="36"/>
    </row>
    <row r="688" spans="1:14" ht="12.75" x14ac:dyDescent="0.2">
      <c r="A688" s="28"/>
      <c r="B688" s="38"/>
      <c r="C688" s="30"/>
      <c r="D688" s="31"/>
      <c r="E688" s="30"/>
      <c r="F688" s="30"/>
      <c r="G688" s="30"/>
      <c r="H688" s="37"/>
      <c r="I688" s="38"/>
      <c r="J688" s="39"/>
      <c r="K688" s="31"/>
      <c r="L688" s="39"/>
      <c r="M688" s="35"/>
      <c r="N688" s="36"/>
    </row>
    <row r="689" spans="1:14" ht="12.75" x14ac:dyDescent="0.2">
      <c r="A689" s="28"/>
      <c r="B689" s="38"/>
      <c r="C689" s="30"/>
      <c r="D689" s="31"/>
      <c r="E689" s="30"/>
      <c r="F689" s="30"/>
      <c r="G689" s="30"/>
      <c r="H689" s="37"/>
      <c r="I689" s="38"/>
      <c r="J689" s="39"/>
      <c r="K689" s="31"/>
      <c r="L689" s="39"/>
      <c r="M689" s="35"/>
      <c r="N689" s="36"/>
    </row>
    <row r="690" spans="1:14" ht="12.75" x14ac:dyDescent="0.2">
      <c r="A690" s="28"/>
      <c r="B690" s="38"/>
      <c r="C690" s="30"/>
      <c r="D690" s="31"/>
      <c r="E690" s="30"/>
      <c r="F690" s="30"/>
      <c r="G690" s="30"/>
      <c r="H690" s="37"/>
      <c r="I690" s="38"/>
      <c r="J690" s="39"/>
      <c r="K690" s="31"/>
      <c r="L690" s="39"/>
      <c r="M690" s="35"/>
      <c r="N690" s="36"/>
    </row>
    <row r="691" spans="1:14" ht="12.75" x14ac:dyDescent="0.2">
      <c r="A691" s="28"/>
      <c r="B691" s="38"/>
      <c r="C691" s="30"/>
      <c r="D691" s="31"/>
      <c r="E691" s="30"/>
      <c r="F691" s="30"/>
      <c r="G691" s="30"/>
      <c r="H691" s="37"/>
      <c r="I691" s="38"/>
      <c r="J691" s="39"/>
      <c r="K691" s="31"/>
      <c r="L691" s="39"/>
      <c r="M691" s="35"/>
      <c r="N691" s="36"/>
    </row>
    <row r="692" spans="1:14" ht="12.75" x14ac:dyDescent="0.2">
      <c r="A692" s="28"/>
      <c r="B692" s="38"/>
      <c r="C692" s="30"/>
      <c r="D692" s="31"/>
      <c r="E692" s="30"/>
      <c r="F692" s="30"/>
      <c r="G692" s="30"/>
      <c r="H692" s="37"/>
      <c r="I692" s="38"/>
      <c r="J692" s="39"/>
      <c r="K692" s="31"/>
      <c r="L692" s="39"/>
      <c r="M692" s="35"/>
      <c r="N692" s="36"/>
    </row>
    <row r="693" spans="1:14" ht="12.75" x14ac:dyDescent="0.2">
      <c r="A693" s="28"/>
      <c r="B693" s="38"/>
      <c r="C693" s="30"/>
      <c r="D693" s="31"/>
      <c r="E693" s="30"/>
      <c r="F693" s="30"/>
      <c r="G693" s="30"/>
      <c r="H693" s="37"/>
      <c r="I693" s="38"/>
      <c r="J693" s="39"/>
      <c r="K693" s="31"/>
      <c r="L693" s="39"/>
      <c r="M693" s="35"/>
      <c r="N693" s="36"/>
    </row>
    <row r="694" spans="1:14" ht="12.75" x14ac:dyDescent="0.2">
      <c r="A694" s="28"/>
      <c r="B694" s="38"/>
      <c r="C694" s="30"/>
      <c r="D694" s="31"/>
      <c r="E694" s="30"/>
      <c r="F694" s="30"/>
      <c r="G694" s="30"/>
      <c r="H694" s="37"/>
      <c r="I694" s="38"/>
      <c r="J694" s="39"/>
      <c r="K694" s="31"/>
      <c r="L694" s="39"/>
      <c r="M694" s="35"/>
      <c r="N694" s="36"/>
    </row>
    <row r="695" spans="1:14" ht="12.75" x14ac:dyDescent="0.2">
      <c r="A695" s="28"/>
      <c r="B695" s="38"/>
      <c r="C695" s="30"/>
      <c r="D695" s="31"/>
      <c r="E695" s="30"/>
      <c r="F695" s="30"/>
      <c r="G695" s="30"/>
      <c r="H695" s="37"/>
      <c r="I695" s="38"/>
      <c r="J695" s="39"/>
      <c r="K695" s="31"/>
      <c r="L695" s="39"/>
      <c r="M695" s="35"/>
      <c r="N695" s="36"/>
    </row>
    <row r="696" spans="1:14" ht="12.75" x14ac:dyDescent="0.2">
      <c r="A696" s="28"/>
      <c r="B696" s="38"/>
      <c r="C696" s="30"/>
      <c r="D696" s="31"/>
      <c r="E696" s="30"/>
      <c r="F696" s="30"/>
      <c r="G696" s="30"/>
      <c r="H696" s="37"/>
      <c r="I696" s="38"/>
      <c r="J696" s="39"/>
      <c r="K696" s="31"/>
      <c r="L696" s="39"/>
      <c r="M696" s="35"/>
      <c r="N696" s="36"/>
    </row>
    <row r="697" spans="1:14" ht="12.75" x14ac:dyDescent="0.2">
      <c r="A697" s="28"/>
      <c r="B697" s="38"/>
      <c r="C697" s="30"/>
      <c r="D697" s="31"/>
      <c r="E697" s="30"/>
      <c r="F697" s="30"/>
      <c r="G697" s="30"/>
      <c r="H697" s="37"/>
      <c r="I697" s="38"/>
      <c r="J697" s="39"/>
      <c r="K697" s="31"/>
      <c r="L697" s="39"/>
      <c r="M697" s="35"/>
      <c r="N697" s="36"/>
    </row>
    <row r="698" spans="1:14" ht="12.75" x14ac:dyDescent="0.2">
      <c r="A698" s="28"/>
      <c r="B698" s="38"/>
      <c r="C698" s="30"/>
      <c r="D698" s="31"/>
      <c r="E698" s="30"/>
      <c r="F698" s="30"/>
      <c r="G698" s="30"/>
      <c r="H698" s="37"/>
      <c r="I698" s="38"/>
      <c r="J698" s="39"/>
      <c r="K698" s="31"/>
      <c r="L698" s="39"/>
      <c r="M698" s="35"/>
      <c r="N698" s="36"/>
    </row>
    <row r="699" spans="1:14" ht="12.75" x14ac:dyDescent="0.2">
      <c r="A699" s="28"/>
      <c r="B699" s="38"/>
      <c r="C699" s="30"/>
      <c r="D699" s="31"/>
      <c r="E699" s="30"/>
      <c r="F699" s="30"/>
      <c r="G699" s="30"/>
      <c r="H699" s="37"/>
      <c r="I699" s="38"/>
      <c r="J699" s="39"/>
      <c r="K699" s="31"/>
      <c r="L699" s="39"/>
      <c r="M699" s="35"/>
      <c r="N699" s="36"/>
    </row>
    <row r="700" spans="1:14" ht="12.75" x14ac:dyDescent="0.2">
      <c r="A700" s="28"/>
      <c r="B700" s="38"/>
      <c r="C700" s="30"/>
      <c r="D700" s="31"/>
      <c r="E700" s="30"/>
      <c r="F700" s="30"/>
      <c r="G700" s="30"/>
      <c r="H700" s="37"/>
      <c r="I700" s="38"/>
      <c r="J700" s="39"/>
      <c r="K700" s="31"/>
      <c r="L700" s="39"/>
      <c r="M700" s="35"/>
      <c r="N700" s="36"/>
    </row>
    <row r="701" spans="1:14" ht="12.75" x14ac:dyDescent="0.2">
      <c r="A701" s="28"/>
      <c r="B701" s="38"/>
      <c r="C701" s="30"/>
      <c r="D701" s="31"/>
      <c r="E701" s="30"/>
      <c r="F701" s="30"/>
      <c r="G701" s="30"/>
      <c r="H701" s="37"/>
      <c r="I701" s="38"/>
      <c r="J701" s="39"/>
      <c r="K701" s="31"/>
      <c r="L701" s="39"/>
      <c r="M701" s="35"/>
      <c r="N701" s="36"/>
    </row>
    <row r="702" spans="1:14" ht="12.75" x14ac:dyDescent="0.2">
      <c r="A702" s="28"/>
      <c r="B702" s="38"/>
      <c r="C702" s="30"/>
      <c r="D702" s="31"/>
      <c r="E702" s="30"/>
      <c r="F702" s="30"/>
      <c r="G702" s="30"/>
      <c r="H702" s="37"/>
      <c r="I702" s="38"/>
      <c r="J702" s="39"/>
      <c r="K702" s="31"/>
      <c r="L702" s="39"/>
      <c r="M702" s="35"/>
      <c r="N702" s="36"/>
    </row>
    <row r="703" spans="1:14" ht="12.75" x14ac:dyDescent="0.2">
      <c r="A703" s="28"/>
      <c r="B703" s="38"/>
      <c r="C703" s="30"/>
      <c r="D703" s="31"/>
      <c r="E703" s="30"/>
      <c r="F703" s="30"/>
      <c r="G703" s="30"/>
      <c r="H703" s="37"/>
      <c r="I703" s="38"/>
      <c r="J703" s="39"/>
      <c r="K703" s="31"/>
      <c r="L703" s="39"/>
      <c r="M703" s="35"/>
      <c r="N703" s="36"/>
    </row>
    <row r="704" spans="1:14" ht="12.75" x14ac:dyDescent="0.2">
      <c r="A704" s="28"/>
      <c r="B704" s="38"/>
      <c r="C704" s="30"/>
      <c r="D704" s="31"/>
      <c r="E704" s="30"/>
      <c r="F704" s="30"/>
      <c r="G704" s="30"/>
      <c r="H704" s="37"/>
      <c r="I704" s="38"/>
      <c r="J704" s="39"/>
      <c r="K704" s="31"/>
      <c r="L704" s="39"/>
      <c r="M704" s="35"/>
      <c r="N704" s="36"/>
    </row>
    <row r="705" spans="1:14" ht="12.75" x14ac:dyDescent="0.2">
      <c r="A705" s="28"/>
      <c r="B705" s="38"/>
      <c r="C705" s="30"/>
      <c r="D705" s="31"/>
      <c r="E705" s="30"/>
      <c r="F705" s="30"/>
      <c r="G705" s="30"/>
      <c r="H705" s="37"/>
      <c r="I705" s="38"/>
      <c r="J705" s="39"/>
      <c r="K705" s="31"/>
      <c r="L705" s="39"/>
      <c r="M705" s="35"/>
      <c r="N705" s="36"/>
    </row>
    <row r="706" spans="1:14" ht="12.75" x14ac:dyDescent="0.2">
      <c r="A706" s="28"/>
      <c r="B706" s="38"/>
      <c r="C706" s="30"/>
      <c r="D706" s="31"/>
      <c r="E706" s="30"/>
      <c r="F706" s="30"/>
      <c r="G706" s="30"/>
      <c r="H706" s="37"/>
      <c r="I706" s="38"/>
      <c r="J706" s="39"/>
      <c r="K706" s="31"/>
      <c r="L706" s="39"/>
      <c r="M706" s="35"/>
      <c r="N706" s="36"/>
    </row>
    <row r="707" spans="1:14" ht="12.75" x14ac:dyDescent="0.2">
      <c r="A707" s="28"/>
      <c r="B707" s="38"/>
      <c r="C707" s="30"/>
      <c r="D707" s="31"/>
      <c r="E707" s="30"/>
      <c r="F707" s="30"/>
      <c r="G707" s="30"/>
      <c r="H707" s="37"/>
      <c r="I707" s="38"/>
      <c r="J707" s="39"/>
      <c r="K707" s="31"/>
      <c r="L707" s="39"/>
      <c r="M707" s="35"/>
      <c r="N707" s="36"/>
    </row>
    <row r="708" spans="1:14" ht="12.75" x14ac:dyDescent="0.2">
      <c r="A708" s="28"/>
      <c r="B708" s="38"/>
      <c r="C708" s="30"/>
      <c r="D708" s="31"/>
      <c r="E708" s="30"/>
      <c r="F708" s="30"/>
      <c r="G708" s="30"/>
      <c r="H708" s="37"/>
      <c r="I708" s="38"/>
      <c r="J708" s="39"/>
      <c r="K708" s="31"/>
      <c r="L708" s="39"/>
      <c r="M708" s="35"/>
      <c r="N708" s="36"/>
    </row>
    <row r="709" spans="1:14" ht="12.75" x14ac:dyDescent="0.2">
      <c r="A709" s="28"/>
      <c r="B709" s="38"/>
      <c r="C709" s="30"/>
      <c r="D709" s="31"/>
      <c r="E709" s="30"/>
      <c r="F709" s="30"/>
      <c r="G709" s="30"/>
      <c r="H709" s="37"/>
      <c r="I709" s="38"/>
      <c r="J709" s="39"/>
      <c r="K709" s="31"/>
      <c r="L709" s="39"/>
      <c r="M709" s="35"/>
      <c r="N709" s="36"/>
    </row>
    <row r="710" spans="1:14" ht="12.75" x14ac:dyDescent="0.2">
      <c r="A710" s="28"/>
      <c r="B710" s="38"/>
      <c r="C710" s="30"/>
      <c r="D710" s="31"/>
      <c r="E710" s="30"/>
      <c r="F710" s="30"/>
      <c r="G710" s="30"/>
      <c r="H710" s="37"/>
      <c r="I710" s="38"/>
      <c r="J710" s="39"/>
      <c r="K710" s="31"/>
      <c r="L710" s="39"/>
      <c r="M710" s="35"/>
      <c r="N710" s="36"/>
    </row>
    <row r="711" spans="1:14" ht="12.75" x14ac:dyDescent="0.2">
      <c r="A711" s="28"/>
      <c r="B711" s="38"/>
      <c r="C711" s="30"/>
      <c r="D711" s="31"/>
      <c r="E711" s="30"/>
      <c r="F711" s="30"/>
      <c r="G711" s="30"/>
      <c r="H711" s="37"/>
      <c r="I711" s="38"/>
      <c r="J711" s="39"/>
      <c r="K711" s="31"/>
      <c r="L711" s="39"/>
      <c r="M711" s="35"/>
      <c r="N711" s="36"/>
    </row>
    <row r="712" spans="1:14" ht="12.75" x14ac:dyDescent="0.2">
      <c r="A712" s="28"/>
      <c r="B712" s="38"/>
      <c r="C712" s="30"/>
      <c r="D712" s="31"/>
      <c r="E712" s="30"/>
      <c r="F712" s="30"/>
      <c r="G712" s="30"/>
      <c r="H712" s="37"/>
      <c r="I712" s="38"/>
      <c r="J712" s="39"/>
      <c r="K712" s="31"/>
      <c r="L712" s="39"/>
      <c r="M712" s="35"/>
      <c r="N712" s="36"/>
    </row>
    <row r="713" spans="1:14" ht="12.75" x14ac:dyDescent="0.2">
      <c r="A713" s="28"/>
      <c r="B713" s="38"/>
      <c r="C713" s="30"/>
      <c r="D713" s="31"/>
      <c r="E713" s="30"/>
      <c r="F713" s="30"/>
      <c r="G713" s="30"/>
      <c r="H713" s="37"/>
      <c r="I713" s="38"/>
      <c r="J713" s="39"/>
      <c r="K713" s="31"/>
      <c r="L713" s="39"/>
      <c r="M713" s="35"/>
      <c r="N713" s="36"/>
    </row>
    <row r="714" spans="1:14" ht="12.75" x14ac:dyDescent="0.2">
      <c r="A714" s="28"/>
      <c r="B714" s="38"/>
      <c r="C714" s="30"/>
      <c r="D714" s="31"/>
      <c r="E714" s="30"/>
      <c r="F714" s="30"/>
      <c r="G714" s="30"/>
      <c r="H714" s="37"/>
      <c r="I714" s="38"/>
      <c r="J714" s="39"/>
      <c r="K714" s="31"/>
      <c r="L714" s="39"/>
      <c r="M714" s="35"/>
      <c r="N714" s="36"/>
    </row>
    <row r="715" spans="1:14" ht="12.75" x14ac:dyDescent="0.2">
      <c r="A715" s="28"/>
      <c r="B715" s="38"/>
      <c r="C715" s="30"/>
      <c r="D715" s="31"/>
      <c r="E715" s="30"/>
      <c r="F715" s="30"/>
      <c r="G715" s="30"/>
      <c r="H715" s="37"/>
      <c r="I715" s="38"/>
      <c r="J715" s="39"/>
      <c r="K715" s="31"/>
      <c r="L715" s="39"/>
      <c r="M715" s="35"/>
      <c r="N715" s="36"/>
    </row>
    <row r="716" spans="1:14" ht="12.75" x14ac:dyDescent="0.2">
      <c r="A716" s="28"/>
      <c r="B716" s="38"/>
      <c r="C716" s="30"/>
      <c r="D716" s="31"/>
      <c r="E716" s="30"/>
      <c r="F716" s="30"/>
      <c r="G716" s="30"/>
      <c r="H716" s="37"/>
      <c r="I716" s="38"/>
      <c r="J716" s="39"/>
      <c r="K716" s="31"/>
      <c r="L716" s="39"/>
      <c r="M716" s="35"/>
      <c r="N716" s="36"/>
    </row>
    <row r="717" spans="1:14" ht="12.75" x14ac:dyDescent="0.2">
      <c r="A717" s="28"/>
      <c r="B717" s="38"/>
      <c r="C717" s="30"/>
      <c r="D717" s="31"/>
      <c r="E717" s="30"/>
      <c r="F717" s="30"/>
      <c r="G717" s="30"/>
      <c r="H717" s="37"/>
      <c r="I717" s="38"/>
      <c r="J717" s="39"/>
      <c r="K717" s="31"/>
      <c r="L717" s="39"/>
      <c r="M717" s="35"/>
      <c r="N717" s="36"/>
    </row>
    <row r="718" spans="1:14" ht="12.75" x14ac:dyDescent="0.2">
      <c r="A718" s="28"/>
      <c r="B718" s="38"/>
      <c r="C718" s="30"/>
      <c r="D718" s="31"/>
      <c r="E718" s="30"/>
      <c r="F718" s="30"/>
      <c r="G718" s="30"/>
      <c r="H718" s="37"/>
      <c r="I718" s="38"/>
      <c r="J718" s="39"/>
      <c r="K718" s="31"/>
      <c r="L718" s="39"/>
      <c r="M718" s="35"/>
      <c r="N718" s="36"/>
    </row>
    <row r="719" spans="1:14" ht="12.75" x14ac:dyDescent="0.2">
      <c r="A719" s="28"/>
      <c r="B719" s="38"/>
      <c r="C719" s="30"/>
      <c r="D719" s="31"/>
      <c r="E719" s="30"/>
      <c r="F719" s="30"/>
      <c r="G719" s="30"/>
      <c r="H719" s="37"/>
      <c r="I719" s="38"/>
      <c r="J719" s="39"/>
      <c r="K719" s="31"/>
      <c r="L719" s="39"/>
      <c r="M719" s="35"/>
      <c r="N719" s="36"/>
    </row>
    <row r="720" spans="1:14" ht="12.75" x14ac:dyDescent="0.2">
      <c r="A720" s="28"/>
      <c r="B720" s="38"/>
      <c r="C720" s="30"/>
      <c r="D720" s="31"/>
      <c r="E720" s="30"/>
      <c r="F720" s="30"/>
      <c r="G720" s="30"/>
      <c r="H720" s="37"/>
      <c r="I720" s="38"/>
      <c r="J720" s="39"/>
      <c r="K720" s="31"/>
      <c r="L720" s="39"/>
      <c r="M720" s="35"/>
      <c r="N720" s="36"/>
    </row>
    <row r="721" spans="1:14" ht="12.75" x14ac:dyDescent="0.2">
      <c r="A721" s="28"/>
      <c r="B721" s="38"/>
      <c r="C721" s="30"/>
      <c r="D721" s="31"/>
      <c r="E721" s="30"/>
      <c r="F721" s="30"/>
      <c r="G721" s="30"/>
      <c r="H721" s="37"/>
      <c r="I721" s="38"/>
      <c r="J721" s="39"/>
      <c r="K721" s="31"/>
      <c r="L721" s="39"/>
      <c r="M721" s="35"/>
      <c r="N721" s="36"/>
    </row>
    <row r="722" spans="1:14" ht="12.75" x14ac:dyDescent="0.2">
      <c r="A722" s="28"/>
      <c r="B722" s="38"/>
      <c r="C722" s="30"/>
      <c r="D722" s="31"/>
      <c r="E722" s="30"/>
      <c r="F722" s="30"/>
      <c r="G722" s="30"/>
      <c r="H722" s="37"/>
      <c r="I722" s="38"/>
      <c r="J722" s="39"/>
      <c r="K722" s="31"/>
      <c r="L722" s="39"/>
      <c r="M722" s="35"/>
      <c r="N722" s="36"/>
    </row>
    <row r="723" spans="1:14" ht="12.75" x14ac:dyDescent="0.2">
      <c r="A723" s="28"/>
      <c r="B723" s="38"/>
      <c r="C723" s="30"/>
      <c r="D723" s="31"/>
      <c r="E723" s="30"/>
      <c r="F723" s="30"/>
      <c r="G723" s="30"/>
      <c r="H723" s="37"/>
      <c r="I723" s="38"/>
      <c r="J723" s="39"/>
      <c r="K723" s="31"/>
      <c r="L723" s="39"/>
      <c r="M723" s="35"/>
      <c r="N723" s="36"/>
    </row>
    <row r="724" spans="1:14" ht="12.75" x14ac:dyDescent="0.2">
      <c r="A724" s="28"/>
      <c r="B724" s="38"/>
      <c r="C724" s="30"/>
      <c r="D724" s="31"/>
      <c r="E724" s="30"/>
      <c r="F724" s="30"/>
      <c r="G724" s="30"/>
      <c r="H724" s="37"/>
      <c r="I724" s="38"/>
      <c r="J724" s="39"/>
      <c r="K724" s="31"/>
      <c r="L724" s="39"/>
      <c r="M724" s="35"/>
      <c r="N724" s="36"/>
    </row>
    <row r="725" spans="1:14" ht="12.75" x14ac:dyDescent="0.2">
      <c r="A725" s="28"/>
      <c r="B725" s="38"/>
      <c r="C725" s="30"/>
      <c r="D725" s="31"/>
      <c r="E725" s="30"/>
      <c r="F725" s="30"/>
      <c r="G725" s="30"/>
      <c r="H725" s="37"/>
      <c r="I725" s="38"/>
      <c r="J725" s="39"/>
      <c r="K725" s="31"/>
      <c r="L725" s="39"/>
      <c r="M725" s="35"/>
      <c r="N725" s="36"/>
    </row>
    <row r="726" spans="1:14" ht="12.75" x14ac:dyDescent="0.2">
      <c r="A726" s="28"/>
      <c r="B726" s="38"/>
      <c r="C726" s="30"/>
      <c r="D726" s="31"/>
      <c r="E726" s="30"/>
      <c r="F726" s="30"/>
      <c r="G726" s="30"/>
      <c r="H726" s="37"/>
      <c r="I726" s="38"/>
      <c r="J726" s="39"/>
      <c r="K726" s="31"/>
      <c r="L726" s="39"/>
      <c r="M726" s="35"/>
      <c r="N726" s="36"/>
    </row>
    <row r="727" spans="1:14" ht="12.75" x14ac:dyDescent="0.2">
      <c r="A727" s="28"/>
      <c r="B727" s="38"/>
      <c r="C727" s="30"/>
      <c r="D727" s="31"/>
      <c r="E727" s="30"/>
      <c r="F727" s="30"/>
      <c r="G727" s="30"/>
      <c r="H727" s="37"/>
      <c r="I727" s="38"/>
      <c r="J727" s="39"/>
      <c r="K727" s="31"/>
      <c r="L727" s="39"/>
      <c r="M727" s="35"/>
      <c r="N727" s="36"/>
    </row>
    <row r="728" spans="1:14" ht="12.75" x14ac:dyDescent="0.2">
      <c r="A728" s="28"/>
      <c r="B728" s="38"/>
      <c r="C728" s="30"/>
      <c r="D728" s="31"/>
      <c r="E728" s="30"/>
      <c r="F728" s="30"/>
      <c r="G728" s="30"/>
      <c r="H728" s="37"/>
      <c r="I728" s="38"/>
      <c r="J728" s="39"/>
      <c r="K728" s="31"/>
      <c r="L728" s="39"/>
      <c r="M728" s="35"/>
      <c r="N728" s="36"/>
    </row>
    <row r="729" spans="1:14" ht="12.75" x14ac:dyDescent="0.2">
      <c r="A729" s="28"/>
      <c r="B729" s="38"/>
      <c r="C729" s="30"/>
      <c r="D729" s="31"/>
      <c r="E729" s="30"/>
      <c r="F729" s="30"/>
      <c r="G729" s="30"/>
      <c r="H729" s="37"/>
      <c r="I729" s="38"/>
      <c r="J729" s="39"/>
      <c r="K729" s="31"/>
      <c r="L729" s="39"/>
      <c r="M729" s="35"/>
      <c r="N729" s="36"/>
    </row>
    <row r="730" spans="1:14" ht="12.75" x14ac:dyDescent="0.2">
      <c r="A730" s="28"/>
      <c r="B730" s="38"/>
      <c r="C730" s="30"/>
      <c r="D730" s="31"/>
      <c r="E730" s="30"/>
      <c r="F730" s="30"/>
      <c r="G730" s="30"/>
      <c r="H730" s="37"/>
      <c r="I730" s="38"/>
      <c r="J730" s="39"/>
      <c r="K730" s="31"/>
      <c r="L730" s="39"/>
      <c r="M730" s="35"/>
      <c r="N730" s="36"/>
    </row>
    <row r="731" spans="1:14" ht="12.75" x14ac:dyDescent="0.2">
      <c r="A731" s="28"/>
      <c r="B731" s="38"/>
      <c r="C731" s="30"/>
      <c r="D731" s="31"/>
      <c r="E731" s="30"/>
      <c r="F731" s="30"/>
      <c r="G731" s="30"/>
      <c r="H731" s="37"/>
      <c r="I731" s="38"/>
      <c r="J731" s="39"/>
      <c r="K731" s="31"/>
      <c r="L731" s="39"/>
      <c r="M731" s="35"/>
      <c r="N731" s="36"/>
    </row>
    <row r="732" spans="1:14" ht="12.75" x14ac:dyDescent="0.2">
      <c r="A732" s="28"/>
      <c r="B732" s="38"/>
      <c r="C732" s="30"/>
      <c r="D732" s="31"/>
      <c r="E732" s="30"/>
      <c r="F732" s="30"/>
      <c r="G732" s="30"/>
      <c r="H732" s="37"/>
      <c r="I732" s="38"/>
      <c r="J732" s="39"/>
      <c r="K732" s="31"/>
      <c r="L732" s="39"/>
      <c r="M732" s="35"/>
      <c r="N732" s="36"/>
    </row>
    <row r="733" spans="1:14" ht="12.75" x14ac:dyDescent="0.2">
      <c r="A733" s="28"/>
      <c r="B733" s="38"/>
      <c r="C733" s="30"/>
      <c r="D733" s="31"/>
      <c r="E733" s="30"/>
      <c r="F733" s="30"/>
      <c r="G733" s="30"/>
      <c r="H733" s="37"/>
      <c r="I733" s="38"/>
      <c r="J733" s="39"/>
      <c r="K733" s="31"/>
      <c r="L733" s="39"/>
      <c r="M733" s="35"/>
      <c r="N733" s="36"/>
    </row>
    <row r="734" spans="1:14" ht="12.75" x14ac:dyDescent="0.2">
      <c r="A734" s="28"/>
      <c r="B734" s="38"/>
      <c r="C734" s="30"/>
      <c r="D734" s="31"/>
      <c r="E734" s="30"/>
      <c r="F734" s="30"/>
      <c r="G734" s="30"/>
      <c r="H734" s="37"/>
      <c r="I734" s="38"/>
      <c r="J734" s="39"/>
      <c r="K734" s="31"/>
      <c r="L734" s="39"/>
      <c r="M734" s="35"/>
      <c r="N734" s="36"/>
    </row>
    <row r="735" spans="1:14" ht="12.75" x14ac:dyDescent="0.2">
      <c r="A735" s="28"/>
      <c r="B735" s="38"/>
      <c r="C735" s="30"/>
      <c r="D735" s="31"/>
      <c r="E735" s="30"/>
      <c r="F735" s="30"/>
      <c r="G735" s="30"/>
      <c r="H735" s="37"/>
      <c r="I735" s="38"/>
      <c r="J735" s="39"/>
      <c r="K735" s="31"/>
      <c r="L735" s="39"/>
      <c r="M735" s="35"/>
      <c r="N735" s="36"/>
    </row>
    <row r="736" spans="1:14" ht="12.75" x14ac:dyDescent="0.2">
      <c r="A736" s="28"/>
      <c r="B736" s="38"/>
      <c r="C736" s="30"/>
      <c r="D736" s="31"/>
      <c r="E736" s="30"/>
      <c r="F736" s="30"/>
      <c r="G736" s="30"/>
      <c r="H736" s="37"/>
      <c r="I736" s="38"/>
      <c r="J736" s="39"/>
      <c r="K736" s="31"/>
      <c r="L736" s="39"/>
      <c r="M736" s="35"/>
      <c r="N736" s="36"/>
    </row>
    <row r="737" spans="1:14" ht="12.75" x14ac:dyDescent="0.2">
      <c r="A737" s="28"/>
      <c r="B737" s="38"/>
      <c r="C737" s="30"/>
      <c r="D737" s="31"/>
      <c r="E737" s="30"/>
      <c r="F737" s="30"/>
      <c r="G737" s="30"/>
      <c r="H737" s="37"/>
      <c r="I737" s="38"/>
      <c r="J737" s="39"/>
      <c r="K737" s="31"/>
      <c r="L737" s="39"/>
      <c r="M737" s="35"/>
      <c r="N737" s="36"/>
    </row>
    <row r="738" spans="1:14" ht="12.75" x14ac:dyDescent="0.2">
      <c r="A738" s="28"/>
      <c r="B738" s="38"/>
      <c r="C738" s="30"/>
      <c r="D738" s="31"/>
      <c r="E738" s="30"/>
      <c r="F738" s="30"/>
      <c r="G738" s="30"/>
      <c r="H738" s="37"/>
      <c r="I738" s="38"/>
      <c r="J738" s="39"/>
      <c r="K738" s="31"/>
      <c r="L738" s="39"/>
      <c r="M738" s="35"/>
      <c r="N738" s="36"/>
    </row>
    <row r="739" spans="1:14" ht="12.75" x14ac:dyDescent="0.2">
      <c r="A739" s="28"/>
      <c r="B739" s="38"/>
      <c r="C739" s="30"/>
      <c r="D739" s="31"/>
      <c r="E739" s="30"/>
      <c r="F739" s="30"/>
      <c r="G739" s="30"/>
      <c r="H739" s="37"/>
      <c r="I739" s="38"/>
      <c r="J739" s="39"/>
      <c r="K739" s="31"/>
      <c r="L739" s="39"/>
      <c r="M739" s="35"/>
      <c r="N739" s="36"/>
    </row>
    <row r="740" spans="1:14" ht="12.75" x14ac:dyDescent="0.2">
      <c r="A740" s="28"/>
      <c r="B740" s="38"/>
      <c r="C740" s="30"/>
      <c r="D740" s="31"/>
      <c r="E740" s="30"/>
      <c r="F740" s="30"/>
      <c r="G740" s="30"/>
      <c r="H740" s="37"/>
      <c r="I740" s="38"/>
      <c r="J740" s="39"/>
      <c r="K740" s="31"/>
      <c r="L740" s="39"/>
      <c r="M740" s="35"/>
      <c r="N740" s="36"/>
    </row>
    <row r="741" spans="1:14" ht="12.75" x14ac:dyDescent="0.2">
      <c r="A741" s="28"/>
      <c r="B741" s="38"/>
      <c r="C741" s="30"/>
      <c r="D741" s="31"/>
      <c r="E741" s="30"/>
      <c r="F741" s="30"/>
      <c r="G741" s="30"/>
      <c r="H741" s="37"/>
      <c r="I741" s="38"/>
      <c r="J741" s="39"/>
      <c r="K741" s="31"/>
      <c r="L741" s="39"/>
      <c r="M741" s="35"/>
      <c r="N741" s="36"/>
    </row>
    <row r="742" spans="1:14" ht="12.75" x14ac:dyDescent="0.2">
      <c r="A742" s="28"/>
      <c r="B742" s="38"/>
      <c r="C742" s="30"/>
      <c r="D742" s="31"/>
      <c r="E742" s="30"/>
      <c r="F742" s="30"/>
      <c r="G742" s="30"/>
      <c r="H742" s="37"/>
      <c r="I742" s="38"/>
      <c r="J742" s="39"/>
      <c r="K742" s="31"/>
      <c r="L742" s="39"/>
      <c r="M742" s="35"/>
      <c r="N742" s="36"/>
    </row>
    <row r="743" spans="1:14" ht="12.75" x14ac:dyDescent="0.2">
      <c r="A743" s="28"/>
      <c r="B743" s="38"/>
      <c r="C743" s="30"/>
      <c r="D743" s="31"/>
      <c r="E743" s="30"/>
      <c r="F743" s="30"/>
      <c r="G743" s="30"/>
      <c r="H743" s="37"/>
      <c r="I743" s="38"/>
      <c r="J743" s="39"/>
      <c r="K743" s="31"/>
      <c r="L743" s="39"/>
      <c r="M743" s="35"/>
      <c r="N743" s="36"/>
    </row>
    <row r="744" spans="1:14" ht="12.75" x14ac:dyDescent="0.2">
      <c r="A744" s="28"/>
      <c r="B744" s="38"/>
      <c r="C744" s="30"/>
      <c r="D744" s="31"/>
      <c r="E744" s="30"/>
      <c r="F744" s="30"/>
      <c r="G744" s="30"/>
      <c r="H744" s="37"/>
      <c r="I744" s="38"/>
      <c r="J744" s="39"/>
      <c r="K744" s="31"/>
      <c r="L744" s="39"/>
      <c r="M744" s="35"/>
      <c r="N744" s="36"/>
    </row>
    <row r="745" spans="1:14" ht="12.75" x14ac:dyDescent="0.2">
      <c r="A745" s="28"/>
      <c r="B745" s="38"/>
      <c r="C745" s="30"/>
      <c r="D745" s="31"/>
      <c r="E745" s="30"/>
      <c r="F745" s="30"/>
      <c r="G745" s="30"/>
      <c r="H745" s="37"/>
      <c r="I745" s="38"/>
      <c r="J745" s="39"/>
      <c r="K745" s="31"/>
      <c r="L745" s="39"/>
      <c r="M745" s="35"/>
      <c r="N745" s="36"/>
    </row>
    <row r="746" spans="1:14" ht="12.75" x14ac:dyDescent="0.2">
      <c r="A746" s="28"/>
      <c r="B746" s="38"/>
      <c r="C746" s="30"/>
      <c r="D746" s="31"/>
      <c r="E746" s="30"/>
      <c r="F746" s="30"/>
      <c r="G746" s="30"/>
      <c r="H746" s="37"/>
      <c r="I746" s="38"/>
      <c r="J746" s="39"/>
      <c r="K746" s="31"/>
      <c r="L746" s="39"/>
      <c r="M746" s="35"/>
      <c r="N746" s="36"/>
    </row>
    <row r="747" spans="1:14" ht="12.75" x14ac:dyDescent="0.2">
      <c r="A747" s="28"/>
      <c r="B747" s="38"/>
      <c r="C747" s="30"/>
      <c r="D747" s="31"/>
      <c r="E747" s="30"/>
      <c r="F747" s="30"/>
      <c r="G747" s="30"/>
      <c r="H747" s="37"/>
      <c r="I747" s="38"/>
      <c r="J747" s="39"/>
      <c r="K747" s="31"/>
      <c r="L747" s="39"/>
      <c r="M747" s="35"/>
      <c r="N747" s="36"/>
    </row>
    <row r="748" spans="1:14" ht="12.75" x14ac:dyDescent="0.2">
      <c r="A748" s="28"/>
      <c r="B748" s="38"/>
      <c r="C748" s="30"/>
      <c r="D748" s="31"/>
      <c r="E748" s="30"/>
      <c r="F748" s="30"/>
      <c r="G748" s="30"/>
      <c r="H748" s="37"/>
      <c r="I748" s="38"/>
      <c r="J748" s="39"/>
      <c r="K748" s="31"/>
      <c r="L748" s="39"/>
      <c r="M748" s="35"/>
      <c r="N748" s="36"/>
    </row>
    <row r="749" spans="1:14" ht="12.75" x14ac:dyDescent="0.2">
      <c r="A749" s="28"/>
      <c r="B749" s="38"/>
      <c r="C749" s="30"/>
      <c r="D749" s="31"/>
      <c r="E749" s="30"/>
      <c r="F749" s="30"/>
      <c r="G749" s="30"/>
      <c r="H749" s="37"/>
      <c r="I749" s="38"/>
      <c r="J749" s="39"/>
      <c r="K749" s="31"/>
      <c r="L749" s="39"/>
      <c r="M749" s="35"/>
      <c r="N749" s="36"/>
    </row>
    <row r="750" spans="1:14" ht="12.75" x14ac:dyDescent="0.2">
      <c r="A750" s="28"/>
      <c r="B750" s="38"/>
      <c r="C750" s="30"/>
      <c r="D750" s="31"/>
      <c r="E750" s="30"/>
      <c r="F750" s="30"/>
      <c r="G750" s="30"/>
      <c r="H750" s="37"/>
      <c r="I750" s="38"/>
      <c r="J750" s="39"/>
      <c r="K750" s="31"/>
      <c r="L750" s="39"/>
      <c r="M750" s="35"/>
      <c r="N750" s="36"/>
    </row>
    <row r="751" spans="1:14" ht="12.75" x14ac:dyDescent="0.2">
      <c r="A751" s="28"/>
      <c r="B751" s="38"/>
      <c r="C751" s="30"/>
      <c r="D751" s="31"/>
      <c r="E751" s="30"/>
      <c r="F751" s="30"/>
      <c r="G751" s="30"/>
      <c r="H751" s="37"/>
      <c r="I751" s="38"/>
      <c r="J751" s="39"/>
      <c r="K751" s="31"/>
      <c r="L751" s="39"/>
      <c r="M751" s="35"/>
      <c r="N751" s="36"/>
    </row>
    <row r="752" spans="1:14" ht="12.75" x14ac:dyDescent="0.2">
      <c r="A752" s="28"/>
      <c r="B752" s="38"/>
      <c r="C752" s="30"/>
      <c r="D752" s="31"/>
      <c r="E752" s="30"/>
      <c r="F752" s="30"/>
      <c r="G752" s="30"/>
      <c r="H752" s="37"/>
      <c r="I752" s="38"/>
      <c r="J752" s="39"/>
      <c r="K752" s="31"/>
      <c r="L752" s="39"/>
      <c r="M752" s="35"/>
      <c r="N752" s="36"/>
    </row>
    <row r="753" spans="1:14" ht="12.75" x14ac:dyDescent="0.2">
      <c r="A753" s="28"/>
      <c r="B753" s="38"/>
      <c r="C753" s="30"/>
      <c r="D753" s="31"/>
      <c r="E753" s="30"/>
      <c r="F753" s="30"/>
      <c r="G753" s="30"/>
      <c r="H753" s="37"/>
      <c r="I753" s="38"/>
      <c r="J753" s="39"/>
      <c r="K753" s="31"/>
      <c r="L753" s="39"/>
      <c r="M753" s="35"/>
      <c r="N753" s="36"/>
    </row>
    <row r="754" spans="1:14" ht="12.75" x14ac:dyDescent="0.2">
      <c r="A754" s="28"/>
      <c r="B754" s="38"/>
      <c r="C754" s="30"/>
      <c r="D754" s="31"/>
      <c r="E754" s="30"/>
      <c r="F754" s="30"/>
      <c r="G754" s="30"/>
      <c r="H754" s="37"/>
      <c r="I754" s="38"/>
      <c r="J754" s="39"/>
      <c r="K754" s="31"/>
      <c r="L754" s="39"/>
      <c r="M754" s="35"/>
      <c r="N754" s="36"/>
    </row>
    <row r="755" spans="1:14" ht="12.75" x14ac:dyDescent="0.2">
      <c r="A755" s="28"/>
      <c r="B755" s="38"/>
      <c r="C755" s="30"/>
      <c r="D755" s="31"/>
      <c r="E755" s="30"/>
      <c r="F755" s="30"/>
      <c r="G755" s="30"/>
      <c r="H755" s="37"/>
      <c r="I755" s="38"/>
      <c r="J755" s="39"/>
      <c r="K755" s="31"/>
      <c r="L755" s="39"/>
      <c r="M755" s="35"/>
      <c r="N755" s="36"/>
    </row>
    <row r="756" spans="1:14" ht="12.75" x14ac:dyDescent="0.2">
      <c r="A756" s="28"/>
      <c r="B756" s="38"/>
      <c r="C756" s="30"/>
      <c r="D756" s="31"/>
      <c r="E756" s="30"/>
      <c r="F756" s="30"/>
      <c r="G756" s="30"/>
      <c r="H756" s="37"/>
      <c r="I756" s="38"/>
      <c r="J756" s="39"/>
      <c r="K756" s="31"/>
      <c r="L756" s="39"/>
      <c r="M756" s="35"/>
      <c r="N756" s="36"/>
    </row>
    <row r="757" spans="1:14" ht="12.75" x14ac:dyDescent="0.2">
      <c r="A757" s="28"/>
      <c r="B757" s="38"/>
      <c r="C757" s="30"/>
      <c r="D757" s="31"/>
      <c r="E757" s="30"/>
      <c r="F757" s="30"/>
      <c r="G757" s="30"/>
      <c r="H757" s="37"/>
      <c r="I757" s="38"/>
      <c r="J757" s="39"/>
      <c r="K757" s="31"/>
      <c r="L757" s="39"/>
      <c r="M757" s="35"/>
      <c r="N757" s="36"/>
    </row>
    <row r="758" spans="1:14" ht="12.75" x14ac:dyDescent="0.2">
      <c r="A758" s="28"/>
      <c r="B758" s="38"/>
      <c r="C758" s="30"/>
      <c r="D758" s="31"/>
      <c r="E758" s="30"/>
      <c r="F758" s="30"/>
      <c r="G758" s="30"/>
      <c r="H758" s="37"/>
      <c r="I758" s="38"/>
      <c r="J758" s="39"/>
      <c r="K758" s="31"/>
      <c r="L758" s="39"/>
      <c r="M758" s="35"/>
      <c r="N758" s="36"/>
    </row>
    <row r="759" spans="1:14" ht="12.75" x14ac:dyDescent="0.2">
      <c r="A759" s="28"/>
      <c r="B759" s="38"/>
      <c r="C759" s="30"/>
      <c r="D759" s="31"/>
      <c r="E759" s="30"/>
      <c r="F759" s="30"/>
      <c r="G759" s="30"/>
      <c r="H759" s="37"/>
      <c r="I759" s="38"/>
      <c r="J759" s="39"/>
      <c r="K759" s="31"/>
      <c r="L759" s="39"/>
      <c r="M759" s="35"/>
      <c r="N759" s="36"/>
    </row>
    <row r="760" spans="1:14" ht="12.75" x14ac:dyDescent="0.2">
      <c r="A760" s="28"/>
      <c r="B760" s="38"/>
      <c r="C760" s="30"/>
      <c r="D760" s="31"/>
      <c r="E760" s="30"/>
      <c r="F760" s="30"/>
      <c r="G760" s="30"/>
      <c r="H760" s="37"/>
      <c r="I760" s="38"/>
      <c r="J760" s="39"/>
      <c r="K760" s="31"/>
      <c r="L760" s="39"/>
      <c r="M760" s="35"/>
      <c r="N760" s="36"/>
    </row>
    <row r="761" spans="1:14" ht="12.75" x14ac:dyDescent="0.2">
      <c r="A761" s="28"/>
      <c r="B761" s="38"/>
      <c r="C761" s="30"/>
      <c r="D761" s="31"/>
      <c r="E761" s="30"/>
      <c r="F761" s="30"/>
      <c r="G761" s="30"/>
      <c r="H761" s="37"/>
      <c r="I761" s="38"/>
      <c r="J761" s="39"/>
      <c r="K761" s="31"/>
      <c r="L761" s="39"/>
      <c r="M761" s="35"/>
      <c r="N761" s="36"/>
    </row>
    <row r="762" spans="1:14" ht="12.75" x14ac:dyDescent="0.2">
      <c r="A762" s="28"/>
      <c r="B762" s="38"/>
      <c r="C762" s="30"/>
      <c r="D762" s="31"/>
      <c r="E762" s="30"/>
      <c r="F762" s="30"/>
      <c r="G762" s="30"/>
      <c r="H762" s="37"/>
      <c r="I762" s="38"/>
      <c r="J762" s="39"/>
      <c r="K762" s="31"/>
      <c r="L762" s="39"/>
      <c r="M762" s="35"/>
      <c r="N762" s="36"/>
    </row>
    <row r="763" spans="1:14" ht="12.75" x14ac:dyDescent="0.2">
      <c r="A763" s="28"/>
      <c r="B763" s="38"/>
      <c r="C763" s="30"/>
      <c r="D763" s="31"/>
      <c r="E763" s="30"/>
      <c r="F763" s="30"/>
      <c r="G763" s="30"/>
      <c r="H763" s="37"/>
      <c r="I763" s="38"/>
      <c r="J763" s="39"/>
      <c r="K763" s="31"/>
      <c r="L763" s="39"/>
      <c r="M763" s="35"/>
      <c r="N763" s="36"/>
    </row>
    <row r="764" spans="1:14" ht="12.75" x14ac:dyDescent="0.2">
      <c r="A764" s="28"/>
      <c r="B764" s="38"/>
      <c r="C764" s="30"/>
      <c r="D764" s="31"/>
      <c r="E764" s="30"/>
      <c r="F764" s="30"/>
      <c r="G764" s="30"/>
      <c r="H764" s="37"/>
      <c r="I764" s="38"/>
      <c r="J764" s="39"/>
      <c r="K764" s="31"/>
      <c r="L764" s="39"/>
      <c r="M764" s="35"/>
      <c r="N764" s="36"/>
    </row>
    <row r="765" spans="1:14" ht="12.75" x14ac:dyDescent="0.2">
      <c r="A765" s="28"/>
      <c r="B765" s="38"/>
      <c r="C765" s="30"/>
      <c r="D765" s="31"/>
      <c r="E765" s="30"/>
      <c r="F765" s="30"/>
      <c r="G765" s="30"/>
      <c r="H765" s="37"/>
      <c r="I765" s="38"/>
      <c r="J765" s="39"/>
      <c r="K765" s="31"/>
      <c r="L765" s="39"/>
      <c r="M765" s="35"/>
      <c r="N765" s="36"/>
    </row>
    <row r="766" spans="1:14" ht="12.75" x14ac:dyDescent="0.2">
      <c r="A766" s="28"/>
      <c r="B766" s="38"/>
      <c r="C766" s="30"/>
      <c r="D766" s="31"/>
      <c r="E766" s="30"/>
      <c r="F766" s="30"/>
      <c r="G766" s="30"/>
      <c r="H766" s="37"/>
      <c r="I766" s="38"/>
      <c r="J766" s="39"/>
      <c r="K766" s="31"/>
      <c r="L766" s="39"/>
      <c r="M766" s="35"/>
      <c r="N766" s="36"/>
    </row>
    <row r="767" spans="1:14" ht="12.75" x14ac:dyDescent="0.2">
      <c r="A767" s="28"/>
      <c r="B767" s="38"/>
      <c r="C767" s="30"/>
      <c r="D767" s="31"/>
      <c r="E767" s="30"/>
      <c r="F767" s="30"/>
      <c r="G767" s="30"/>
      <c r="H767" s="37"/>
      <c r="I767" s="38"/>
      <c r="J767" s="39"/>
      <c r="K767" s="31"/>
      <c r="L767" s="39"/>
      <c r="M767" s="35"/>
      <c r="N767" s="36"/>
    </row>
    <row r="768" spans="1:14" ht="12.75" x14ac:dyDescent="0.2">
      <c r="A768" s="28"/>
      <c r="B768" s="38"/>
      <c r="C768" s="30"/>
      <c r="D768" s="31"/>
      <c r="E768" s="30"/>
      <c r="F768" s="30"/>
      <c r="G768" s="30"/>
      <c r="H768" s="37"/>
      <c r="I768" s="38"/>
      <c r="J768" s="39"/>
      <c r="K768" s="31"/>
      <c r="L768" s="39"/>
      <c r="M768" s="35"/>
      <c r="N768" s="36"/>
    </row>
    <row r="769" spans="1:14" ht="12.75" x14ac:dyDescent="0.2">
      <c r="A769" s="28"/>
      <c r="B769" s="38"/>
      <c r="C769" s="30"/>
      <c r="D769" s="31"/>
      <c r="E769" s="30"/>
      <c r="F769" s="30"/>
      <c r="G769" s="30"/>
      <c r="H769" s="37"/>
      <c r="I769" s="38"/>
      <c r="J769" s="39"/>
      <c r="K769" s="31"/>
      <c r="L769" s="39"/>
      <c r="M769" s="35"/>
      <c r="N769" s="36"/>
    </row>
    <row r="770" spans="1:14" ht="12.75" x14ac:dyDescent="0.2">
      <c r="A770" s="28"/>
      <c r="B770" s="38"/>
      <c r="C770" s="30"/>
      <c r="D770" s="31"/>
      <c r="E770" s="30"/>
      <c r="F770" s="30"/>
      <c r="G770" s="30"/>
      <c r="H770" s="37"/>
      <c r="I770" s="38"/>
      <c r="J770" s="39"/>
      <c r="K770" s="31"/>
      <c r="L770" s="39"/>
      <c r="M770" s="35"/>
      <c r="N770" s="36"/>
    </row>
    <row r="771" spans="1:14" ht="12.75" x14ac:dyDescent="0.2">
      <c r="A771" s="28"/>
      <c r="B771" s="38"/>
      <c r="C771" s="30"/>
      <c r="D771" s="31"/>
      <c r="E771" s="30"/>
      <c r="F771" s="30"/>
      <c r="G771" s="30"/>
      <c r="H771" s="37"/>
      <c r="I771" s="38"/>
      <c r="J771" s="39"/>
      <c r="K771" s="31"/>
      <c r="L771" s="39"/>
      <c r="M771" s="35"/>
      <c r="N771" s="36"/>
    </row>
    <row r="772" spans="1:14" ht="12.75" x14ac:dyDescent="0.2">
      <c r="A772" s="28"/>
      <c r="B772" s="38"/>
      <c r="C772" s="30"/>
      <c r="D772" s="31"/>
      <c r="E772" s="30"/>
      <c r="F772" s="30"/>
      <c r="G772" s="30"/>
      <c r="H772" s="37"/>
      <c r="I772" s="38"/>
      <c r="J772" s="39"/>
      <c r="K772" s="31"/>
      <c r="L772" s="39"/>
      <c r="M772" s="35"/>
      <c r="N772" s="36"/>
    </row>
    <row r="773" spans="1:14" ht="12.75" x14ac:dyDescent="0.2">
      <c r="A773" s="28"/>
      <c r="B773" s="38"/>
      <c r="C773" s="30"/>
      <c r="D773" s="31"/>
      <c r="E773" s="30"/>
      <c r="F773" s="30"/>
      <c r="G773" s="30"/>
      <c r="H773" s="37"/>
      <c r="I773" s="38"/>
      <c r="J773" s="39"/>
      <c r="K773" s="31"/>
      <c r="L773" s="39"/>
      <c r="M773" s="35"/>
      <c r="N773" s="36"/>
    </row>
    <row r="774" spans="1:14" ht="12.75" x14ac:dyDescent="0.2">
      <c r="A774" s="28"/>
      <c r="B774" s="38"/>
      <c r="C774" s="30"/>
      <c r="D774" s="31"/>
      <c r="E774" s="30"/>
      <c r="F774" s="30"/>
      <c r="G774" s="30"/>
      <c r="H774" s="37"/>
      <c r="I774" s="38"/>
      <c r="J774" s="39"/>
      <c r="K774" s="31"/>
      <c r="L774" s="39"/>
      <c r="M774" s="35"/>
      <c r="N774" s="36"/>
    </row>
    <row r="775" spans="1:14" ht="12.75" x14ac:dyDescent="0.2">
      <c r="A775" s="28"/>
      <c r="B775" s="38"/>
      <c r="C775" s="30"/>
      <c r="D775" s="31"/>
      <c r="E775" s="30"/>
      <c r="F775" s="30"/>
      <c r="G775" s="30"/>
      <c r="H775" s="37"/>
      <c r="I775" s="38"/>
      <c r="J775" s="39"/>
      <c r="K775" s="31"/>
      <c r="L775" s="39"/>
      <c r="M775" s="35"/>
      <c r="N775" s="36"/>
    </row>
    <row r="776" spans="1:14" ht="12.75" x14ac:dyDescent="0.2">
      <c r="A776" s="28"/>
      <c r="B776" s="38"/>
      <c r="C776" s="30"/>
      <c r="D776" s="31"/>
      <c r="E776" s="30"/>
      <c r="F776" s="30"/>
      <c r="G776" s="30"/>
      <c r="H776" s="37"/>
      <c r="I776" s="38"/>
      <c r="J776" s="39"/>
      <c r="K776" s="31"/>
      <c r="L776" s="39"/>
      <c r="M776" s="35"/>
      <c r="N776" s="36"/>
    </row>
    <row r="777" spans="1:14" ht="12.75" x14ac:dyDescent="0.2">
      <c r="A777" s="28"/>
      <c r="B777" s="38"/>
      <c r="C777" s="30"/>
      <c r="D777" s="31"/>
      <c r="E777" s="30"/>
      <c r="F777" s="30"/>
      <c r="G777" s="30"/>
      <c r="H777" s="37"/>
      <c r="I777" s="38"/>
      <c r="J777" s="39"/>
      <c r="K777" s="31"/>
      <c r="L777" s="39"/>
      <c r="M777" s="35"/>
      <c r="N777" s="36"/>
    </row>
    <row r="778" spans="1:14" ht="12.75" x14ac:dyDescent="0.2">
      <c r="A778" s="28"/>
      <c r="B778" s="38"/>
      <c r="C778" s="30"/>
      <c r="D778" s="31"/>
      <c r="E778" s="30"/>
      <c r="F778" s="30"/>
      <c r="G778" s="30"/>
      <c r="H778" s="37"/>
      <c r="I778" s="38"/>
      <c r="J778" s="39"/>
      <c r="K778" s="31"/>
      <c r="L778" s="39"/>
      <c r="M778" s="35"/>
      <c r="N778" s="36"/>
    </row>
    <row r="779" spans="1:14" ht="12.75" x14ac:dyDescent="0.2">
      <c r="A779" s="28"/>
      <c r="B779" s="38"/>
      <c r="C779" s="30"/>
      <c r="D779" s="31"/>
      <c r="E779" s="30"/>
      <c r="F779" s="30"/>
      <c r="G779" s="30"/>
      <c r="H779" s="37"/>
      <c r="I779" s="38"/>
      <c r="J779" s="39"/>
      <c r="K779" s="31"/>
      <c r="L779" s="39"/>
      <c r="M779" s="35"/>
      <c r="N779" s="36"/>
    </row>
    <row r="780" spans="1:14" ht="12.75" x14ac:dyDescent="0.2">
      <c r="A780" s="28"/>
      <c r="B780" s="38"/>
      <c r="C780" s="30"/>
      <c r="D780" s="31"/>
      <c r="E780" s="30"/>
      <c r="F780" s="30"/>
      <c r="G780" s="30"/>
      <c r="H780" s="37"/>
      <c r="I780" s="38"/>
      <c r="J780" s="39"/>
      <c r="K780" s="31"/>
      <c r="L780" s="39"/>
      <c r="M780" s="35"/>
      <c r="N780" s="36"/>
    </row>
    <row r="781" spans="1:14" ht="12.75" x14ac:dyDescent="0.2">
      <c r="A781" s="28"/>
      <c r="B781" s="38"/>
      <c r="C781" s="30"/>
      <c r="D781" s="31"/>
      <c r="E781" s="30"/>
      <c r="F781" s="30"/>
      <c r="G781" s="30"/>
      <c r="H781" s="37"/>
      <c r="I781" s="38"/>
      <c r="J781" s="39"/>
      <c r="K781" s="31"/>
      <c r="L781" s="39"/>
      <c r="M781" s="35"/>
      <c r="N781" s="36"/>
    </row>
    <row r="782" spans="1:14" ht="12.75" x14ac:dyDescent="0.2">
      <c r="A782" s="28"/>
      <c r="B782" s="38"/>
      <c r="C782" s="30"/>
      <c r="D782" s="31"/>
      <c r="E782" s="30"/>
      <c r="F782" s="30"/>
      <c r="G782" s="30"/>
      <c r="H782" s="37"/>
      <c r="I782" s="38"/>
      <c r="J782" s="39"/>
      <c r="K782" s="31"/>
      <c r="L782" s="39"/>
      <c r="M782" s="35"/>
      <c r="N782" s="36"/>
    </row>
    <row r="783" spans="1:14" ht="12.75" x14ac:dyDescent="0.2">
      <c r="A783" s="28"/>
      <c r="B783" s="38"/>
      <c r="C783" s="30"/>
      <c r="D783" s="31"/>
      <c r="E783" s="30"/>
      <c r="F783" s="30"/>
      <c r="G783" s="30"/>
      <c r="H783" s="37"/>
      <c r="I783" s="38"/>
      <c r="J783" s="39"/>
      <c r="K783" s="31"/>
      <c r="L783" s="39"/>
      <c r="M783" s="35"/>
      <c r="N783" s="36"/>
    </row>
    <row r="784" spans="1:14" ht="12.75" x14ac:dyDescent="0.2">
      <c r="A784" s="28"/>
      <c r="B784" s="38"/>
      <c r="C784" s="30"/>
      <c r="D784" s="31"/>
      <c r="E784" s="30"/>
      <c r="F784" s="30"/>
      <c r="G784" s="30"/>
      <c r="H784" s="37"/>
      <c r="I784" s="38"/>
      <c r="J784" s="39"/>
      <c r="K784" s="31"/>
      <c r="L784" s="39"/>
      <c r="M784" s="35"/>
      <c r="N784" s="36"/>
    </row>
    <row r="785" spans="1:14" ht="12.75" x14ac:dyDescent="0.2">
      <c r="A785" s="28"/>
      <c r="B785" s="38"/>
      <c r="C785" s="30"/>
      <c r="D785" s="31"/>
      <c r="E785" s="30"/>
      <c r="F785" s="30"/>
      <c r="G785" s="30"/>
      <c r="H785" s="37"/>
      <c r="I785" s="38"/>
      <c r="J785" s="39"/>
      <c r="K785" s="31"/>
      <c r="L785" s="39"/>
      <c r="M785" s="35"/>
      <c r="N785" s="36"/>
    </row>
    <row r="786" spans="1:14" ht="12.75" x14ac:dyDescent="0.2">
      <c r="A786" s="28"/>
      <c r="B786" s="38"/>
      <c r="C786" s="30"/>
      <c r="D786" s="31"/>
      <c r="E786" s="30"/>
      <c r="F786" s="30"/>
      <c r="G786" s="30"/>
      <c r="H786" s="37"/>
      <c r="I786" s="38"/>
      <c r="J786" s="39"/>
      <c r="K786" s="31"/>
      <c r="L786" s="39"/>
      <c r="M786" s="35"/>
      <c r="N786" s="36"/>
    </row>
    <row r="787" spans="1:14" ht="12.75" x14ac:dyDescent="0.2">
      <c r="A787" s="28"/>
      <c r="B787" s="38"/>
      <c r="C787" s="30"/>
      <c r="D787" s="31"/>
      <c r="E787" s="30"/>
      <c r="F787" s="30"/>
      <c r="G787" s="30"/>
      <c r="H787" s="37"/>
      <c r="I787" s="38"/>
      <c r="J787" s="39"/>
      <c r="K787" s="31"/>
      <c r="L787" s="39"/>
      <c r="M787" s="35"/>
      <c r="N787" s="36"/>
    </row>
    <row r="788" spans="1:14" ht="12.75" x14ac:dyDescent="0.2">
      <c r="A788" s="28"/>
      <c r="B788" s="38"/>
      <c r="C788" s="30"/>
      <c r="D788" s="31"/>
      <c r="E788" s="30"/>
      <c r="F788" s="30"/>
      <c r="G788" s="30"/>
      <c r="H788" s="37"/>
      <c r="I788" s="38"/>
      <c r="J788" s="39"/>
      <c r="K788" s="31"/>
      <c r="L788" s="39"/>
      <c r="M788" s="35"/>
      <c r="N788" s="36"/>
    </row>
    <row r="789" spans="1:14" ht="12.75" x14ac:dyDescent="0.2">
      <c r="A789" s="28"/>
      <c r="B789" s="38"/>
      <c r="C789" s="30"/>
      <c r="D789" s="31"/>
      <c r="E789" s="30"/>
      <c r="F789" s="30"/>
      <c r="G789" s="30"/>
      <c r="H789" s="37"/>
      <c r="I789" s="38"/>
      <c r="J789" s="39"/>
      <c r="K789" s="31"/>
      <c r="L789" s="39"/>
      <c r="M789" s="35"/>
      <c r="N789" s="36"/>
    </row>
    <row r="790" spans="1:14" ht="12.75" x14ac:dyDescent="0.2">
      <c r="A790" s="28"/>
      <c r="B790" s="38"/>
      <c r="C790" s="30"/>
      <c r="D790" s="31"/>
      <c r="E790" s="30"/>
      <c r="F790" s="30"/>
      <c r="G790" s="30"/>
      <c r="H790" s="37"/>
      <c r="I790" s="38"/>
      <c r="J790" s="39"/>
      <c r="K790" s="31"/>
      <c r="L790" s="39"/>
      <c r="M790" s="35"/>
      <c r="N790" s="36"/>
    </row>
    <row r="791" spans="1:14" ht="12.75" x14ac:dyDescent="0.2">
      <c r="A791" s="28"/>
      <c r="B791" s="38"/>
      <c r="C791" s="30"/>
      <c r="D791" s="31"/>
      <c r="E791" s="30"/>
      <c r="F791" s="30"/>
      <c r="G791" s="30"/>
      <c r="H791" s="37"/>
      <c r="I791" s="38"/>
      <c r="J791" s="39"/>
      <c r="K791" s="31"/>
      <c r="L791" s="39"/>
      <c r="M791" s="35"/>
      <c r="N791" s="36"/>
    </row>
    <row r="792" spans="1:14" ht="12.75" x14ac:dyDescent="0.2">
      <c r="A792" s="28"/>
      <c r="B792" s="38"/>
      <c r="C792" s="30"/>
      <c r="D792" s="31"/>
      <c r="E792" s="30"/>
      <c r="F792" s="30"/>
      <c r="G792" s="30"/>
      <c r="H792" s="37"/>
      <c r="I792" s="38"/>
      <c r="J792" s="39"/>
      <c r="K792" s="31"/>
      <c r="L792" s="39"/>
      <c r="M792" s="35"/>
      <c r="N792" s="36"/>
    </row>
    <row r="793" spans="1:14" ht="12.75" x14ac:dyDescent="0.2">
      <c r="A793" s="28"/>
      <c r="B793" s="38"/>
      <c r="C793" s="30"/>
      <c r="D793" s="31"/>
      <c r="E793" s="30"/>
      <c r="F793" s="30"/>
      <c r="G793" s="30"/>
      <c r="H793" s="37"/>
      <c r="I793" s="38"/>
      <c r="J793" s="39"/>
      <c r="K793" s="31"/>
      <c r="L793" s="39"/>
      <c r="M793" s="35"/>
      <c r="N793" s="36"/>
    </row>
    <row r="794" spans="1:14" ht="12.75" x14ac:dyDescent="0.2">
      <c r="A794" s="28"/>
      <c r="B794" s="38"/>
      <c r="C794" s="30"/>
      <c r="D794" s="31"/>
      <c r="E794" s="30"/>
      <c r="F794" s="30"/>
      <c r="G794" s="30"/>
      <c r="H794" s="37"/>
      <c r="I794" s="38"/>
      <c r="J794" s="39"/>
      <c r="K794" s="31"/>
      <c r="L794" s="39"/>
      <c r="M794" s="35"/>
      <c r="N794" s="36"/>
    </row>
    <row r="795" spans="1:14" ht="12.75" x14ac:dyDescent="0.2">
      <c r="A795" s="28"/>
      <c r="B795" s="38"/>
      <c r="C795" s="30"/>
      <c r="D795" s="31"/>
      <c r="E795" s="30"/>
      <c r="F795" s="30"/>
      <c r="G795" s="30"/>
      <c r="H795" s="37"/>
      <c r="I795" s="38"/>
      <c r="J795" s="39"/>
      <c r="K795" s="31"/>
      <c r="L795" s="39"/>
      <c r="M795" s="35"/>
      <c r="N795" s="36"/>
    </row>
    <row r="796" spans="1:14" ht="12.75" x14ac:dyDescent="0.2">
      <c r="A796" s="28"/>
      <c r="B796" s="38"/>
      <c r="C796" s="30"/>
      <c r="D796" s="31"/>
      <c r="E796" s="30"/>
      <c r="F796" s="30"/>
      <c r="G796" s="30"/>
      <c r="H796" s="37"/>
      <c r="I796" s="38"/>
      <c r="J796" s="39"/>
      <c r="K796" s="31"/>
      <c r="L796" s="39"/>
      <c r="M796" s="35"/>
      <c r="N796" s="36"/>
    </row>
    <row r="797" spans="1:14" ht="12.75" x14ac:dyDescent="0.2">
      <c r="A797" s="28"/>
      <c r="B797" s="38"/>
      <c r="C797" s="30"/>
      <c r="D797" s="31"/>
      <c r="E797" s="30"/>
      <c r="F797" s="30"/>
      <c r="G797" s="30"/>
      <c r="H797" s="37"/>
      <c r="I797" s="38"/>
      <c r="J797" s="39"/>
      <c r="K797" s="31"/>
      <c r="L797" s="39"/>
      <c r="M797" s="35"/>
      <c r="N797" s="36"/>
    </row>
    <row r="798" spans="1:14" ht="12.75" x14ac:dyDescent="0.2">
      <c r="A798" s="28"/>
      <c r="B798" s="38"/>
      <c r="C798" s="30"/>
      <c r="D798" s="31"/>
      <c r="E798" s="30"/>
      <c r="F798" s="30"/>
      <c r="G798" s="30"/>
      <c r="H798" s="37"/>
      <c r="I798" s="38"/>
      <c r="J798" s="39"/>
      <c r="K798" s="31"/>
      <c r="L798" s="39"/>
      <c r="M798" s="35"/>
      <c r="N798" s="36"/>
    </row>
    <row r="799" spans="1:14" ht="12.75" x14ac:dyDescent="0.2">
      <c r="A799" s="28"/>
      <c r="B799" s="38"/>
      <c r="C799" s="30"/>
      <c r="D799" s="31"/>
      <c r="E799" s="30"/>
      <c r="F799" s="30"/>
      <c r="G799" s="30"/>
      <c r="H799" s="37"/>
      <c r="I799" s="38"/>
      <c r="J799" s="39"/>
      <c r="K799" s="31"/>
      <c r="L799" s="39"/>
      <c r="M799" s="35"/>
      <c r="N799" s="36"/>
    </row>
    <row r="800" spans="1:14" ht="12.75" x14ac:dyDescent="0.2">
      <c r="A800" s="28"/>
      <c r="B800" s="38"/>
      <c r="C800" s="30"/>
      <c r="D800" s="31"/>
      <c r="E800" s="30"/>
      <c r="F800" s="30"/>
      <c r="G800" s="30"/>
      <c r="H800" s="37"/>
      <c r="I800" s="38"/>
      <c r="J800" s="39"/>
      <c r="K800" s="31"/>
      <c r="L800" s="39"/>
      <c r="M800" s="35"/>
      <c r="N800" s="36"/>
    </row>
    <row r="801" spans="1:14" ht="12.75" x14ac:dyDescent="0.2">
      <c r="A801" s="28"/>
      <c r="B801" s="38"/>
      <c r="C801" s="30"/>
      <c r="D801" s="31"/>
      <c r="E801" s="30"/>
      <c r="F801" s="30"/>
      <c r="G801" s="30"/>
      <c r="H801" s="37"/>
      <c r="I801" s="38"/>
      <c r="J801" s="39"/>
      <c r="K801" s="31"/>
      <c r="L801" s="39"/>
      <c r="M801" s="35"/>
      <c r="N801" s="36"/>
    </row>
    <row r="802" spans="1:14" ht="12.75" x14ac:dyDescent="0.2">
      <c r="A802" s="28"/>
      <c r="B802" s="38"/>
      <c r="C802" s="30"/>
      <c r="D802" s="31"/>
      <c r="E802" s="30"/>
      <c r="F802" s="30"/>
      <c r="G802" s="30"/>
      <c r="H802" s="37"/>
      <c r="I802" s="38"/>
      <c r="J802" s="39"/>
      <c r="K802" s="31"/>
      <c r="L802" s="39"/>
      <c r="M802" s="35"/>
      <c r="N802" s="36"/>
    </row>
    <row r="803" spans="1:14" ht="12.75" x14ac:dyDescent="0.2">
      <c r="A803" s="28"/>
      <c r="B803" s="38"/>
      <c r="C803" s="30"/>
      <c r="D803" s="31"/>
      <c r="E803" s="30"/>
      <c r="F803" s="30"/>
      <c r="G803" s="30"/>
      <c r="H803" s="37"/>
      <c r="I803" s="38"/>
      <c r="J803" s="39"/>
      <c r="K803" s="31"/>
      <c r="L803" s="39"/>
      <c r="M803" s="35"/>
      <c r="N803" s="36"/>
    </row>
    <row r="804" spans="1:14" ht="12.75" x14ac:dyDescent="0.2">
      <c r="A804" s="28"/>
      <c r="B804" s="38"/>
      <c r="C804" s="30"/>
      <c r="D804" s="31"/>
      <c r="E804" s="30"/>
      <c r="F804" s="30"/>
      <c r="G804" s="30"/>
      <c r="H804" s="37"/>
      <c r="I804" s="38"/>
      <c r="J804" s="39"/>
      <c r="K804" s="31"/>
      <c r="L804" s="39"/>
      <c r="M804" s="35"/>
      <c r="N804" s="36"/>
    </row>
    <row r="805" spans="1:14" ht="12.75" x14ac:dyDescent="0.2">
      <c r="A805" s="28"/>
      <c r="B805" s="38"/>
      <c r="C805" s="30"/>
      <c r="D805" s="31"/>
      <c r="E805" s="30"/>
      <c r="F805" s="30"/>
      <c r="G805" s="30"/>
      <c r="H805" s="37"/>
      <c r="I805" s="38"/>
      <c r="J805" s="39"/>
      <c r="K805" s="31"/>
      <c r="L805" s="39"/>
      <c r="M805" s="35"/>
      <c r="N805" s="36"/>
    </row>
    <row r="806" spans="1:14" ht="12.75" x14ac:dyDescent="0.2">
      <c r="A806" s="28"/>
      <c r="B806" s="38"/>
      <c r="C806" s="30"/>
      <c r="D806" s="31"/>
      <c r="E806" s="30"/>
      <c r="F806" s="30"/>
      <c r="G806" s="30"/>
      <c r="H806" s="37"/>
      <c r="I806" s="38"/>
      <c r="J806" s="39"/>
      <c r="K806" s="31"/>
      <c r="L806" s="39"/>
      <c r="M806" s="35"/>
      <c r="N806" s="36"/>
    </row>
    <row r="807" spans="1:14" ht="12.75" x14ac:dyDescent="0.2">
      <c r="A807" s="28"/>
      <c r="B807" s="38"/>
      <c r="C807" s="30"/>
      <c r="D807" s="31"/>
      <c r="E807" s="30"/>
      <c r="F807" s="30"/>
      <c r="G807" s="30"/>
      <c r="H807" s="37"/>
      <c r="I807" s="38"/>
      <c r="J807" s="39"/>
      <c r="K807" s="31"/>
      <c r="L807" s="39"/>
      <c r="M807" s="35"/>
      <c r="N807" s="36"/>
    </row>
    <row r="808" spans="1:14" ht="12.75" x14ac:dyDescent="0.2">
      <c r="A808" s="28"/>
      <c r="B808" s="38"/>
      <c r="C808" s="30"/>
      <c r="D808" s="31"/>
      <c r="E808" s="30"/>
      <c r="F808" s="30"/>
      <c r="G808" s="30"/>
      <c r="H808" s="37"/>
      <c r="I808" s="38"/>
      <c r="J808" s="39"/>
      <c r="K808" s="31"/>
      <c r="L808" s="39"/>
      <c r="M808" s="35"/>
      <c r="N808" s="36"/>
    </row>
    <row r="809" spans="1:14" ht="12.75" x14ac:dyDescent="0.2">
      <c r="A809" s="28"/>
      <c r="B809" s="38"/>
      <c r="C809" s="30"/>
      <c r="D809" s="31"/>
      <c r="E809" s="30"/>
      <c r="F809" s="30"/>
      <c r="G809" s="30"/>
      <c r="H809" s="37"/>
      <c r="I809" s="38"/>
      <c r="J809" s="39"/>
      <c r="K809" s="31"/>
      <c r="L809" s="39"/>
      <c r="M809" s="35"/>
      <c r="N809" s="36"/>
    </row>
    <row r="810" spans="1:14" ht="12.75" x14ac:dyDescent="0.2">
      <c r="A810" s="28"/>
      <c r="B810" s="38"/>
      <c r="C810" s="30"/>
      <c r="D810" s="31"/>
      <c r="E810" s="30"/>
      <c r="F810" s="30"/>
      <c r="G810" s="30"/>
      <c r="H810" s="37"/>
      <c r="I810" s="38"/>
      <c r="J810" s="39"/>
      <c r="K810" s="31"/>
      <c r="L810" s="39"/>
      <c r="M810" s="35"/>
      <c r="N810" s="36"/>
    </row>
    <row r="811" spans="1:14" ht="12.75" x14ac:dyDescent="0.2">
      <c r="A811" s="28"/>
      <c r="B811" s="38"/>
      <c r="C811" s="30"/>
      <c r="D811" s="31"/>
      <c r="E811" s="30"/>
      <c r="F811" s="30"/>
      <c r="G811" s="30"/>
      <c r="H811" s="37"/>
      <c r="I811" s="38"/>
      <c r="J811" s="39"/>
      <c r="K811" s="31"/>
      <c r="L811" s="39"/>
      <c r="M811" s="35"/>
      <c r="N811" s="36"/>
    </row>
    <row r="812" spans="1:14" ht="12.75" x14ac:dyDescent="0.2">
      <c r="A812" s="28"/>
      <c r="B812" s="38"/>
      <c r="C812" s="30"/>
      <c r="D812" s="31"/>
      <c r="E812" s="30"/>
      <c r="F812" s="30"/>
      <c r="G812" s="30"/>
      <c r="H812" s="37"/>
      <c r="I812" s="38"/>
      <c r="J812" s="39"/>
      <c r="K812" s="31"/>
      <c r="L812" s="39"/>
      <c r="M812" s="35"/>
      <c r="N812" s="36"/>
    </row>
    <row r="813" spans="1:14" ht="12.75" x14ac:dyDescent="0.2">
      <c r="A813" s="28"/>
      <c r="B813" s="38"/>
      <c r="C813" s="30"/>
      <c r="D813" s="31"/>
      <c r="E813" s="30"/>
      <c r="F813" s="30"/>
      <c r="G813" s="30"/>
      <c r="H813" s="37"/>
      <c r="I813" s="38"/>
      <c r="J813" s="39"/>
      <c r="K813" s="31"/>
      <c r="L813" s="39"/>
      <c r="M813" s="35"/>
      <c r="N813" s="36"/>
    </row>
    <row r="814" spans="1:14" ht="12.75" x14ac:dyDescent="0.2">
      <c r="A814" s="28"/>
      <c r="B814" s="38"/>
      <c r="C814" s="30"/>
      <c r="D814" s="31"/>
      <c r="E814" s="30"/>
      <c r="F814" s="30"/>
      <c r="G814" s="30"/>
      <c r="H814" s="37"/>
      <c r="I814" s="38"/>
      <c r="J814" s="39"/>
      <c r="K814" s="31"/>
      <c r="L814" s="39"/>
      <c r="M814" s="35"/>
      <c r="N814" s="36"/>
    </row>
    <row r="815" spans="1:14" ht="12.75" x14ac:dyDescent="0.2">
      <c r="A815" s="28"/>
      <c r="B815" s="38"/>
      <c r="C815" s="30"/>
      <c r="D815" s="31"/>
      <c r="E815" s="30"/>
      <c r="F815" s="30"/>
      <c r="G815" s="30"/>
      <c r="H815" s="37"/>
      <c r="I815" s="38"/>
      <c r="J815" s="39"/>
      <c r="K815" s="31"/>
      <c r="L815" s="39"/>
      <c r="M815" s="35"/>
      <c r="N815" s="36"/>
    </row>
    <row r="816" spans="1:14" ht="12.75" x14ac:dyDescent="0.2">
      <c r="A816" s="28"/>
      <c r="B816" s="38"/>
      <c r="C816" s="30"/>
      <c r="D816" s="31"/>
      <c r="E816" s="30"/>
      <c r="F816" s="30"/>
      <c r="G816" s="30"/>
      <c r="H816" s="37"/>
      <c r="I816" s="38"/>
      <c r="J816" s="39"/>
      <c r="K816" s="31"/>
      <c r="L816" s="39"/>
      <c r="M816" s="35"/>
      <c r="N816" s="36"/>
    </row>
    <row r="817" spans="1:14" ht="12.75" x14ac:dyDescent="0.2">
      <c r="A817" s="28"/>
      <c r="B817" s="38"/>
      <c r="C817" s="30"/>
      <c r="D817" s="31"/>
      <c r="E817" s="30"/>
      <c r="F817" s="30"/>
      <c r="G817" s="30"/>
      <c r="H817" s="37"/>
      <c r="I817" s="38"/>
      <c r="J817" s="39"/>
      <c r="K817" s="31"/>
      <c r="L817" s="39"/>
      <c r="M817" s="35"/>
      <c r="N817" s="36"/>
    </row>
    <row r="818" spans="1:14" ht="12.75" x14ac:dyDescent="0.2">
      <c r="A818" s="28"/>
      <c r="B818" s="38"/>
      <c r="C818" s="30"/>
      <c r="D818" s="31"/>
      <c r="E818" s="30"/>
      <c r="F818" s="30"/>
      <c r="G818" s="30"/>
      <c r="H818" s="37"/>
      <c r="I818" s="38"/>
      <c r="J818" s="39"/>
      <c r="K818" s="31"/>
      <c r="L818" s="39"/>
      <c r="M818" s="35"/>
      <c r="N818" s="36"/>
    </row>
    <row r="819" spans="1:14" ht="12.75" x14ac:dyDescent="0.2">
      <c r="A819" s="28"/>
      <c r="B819" s="38"/>
      <c r="C819" s="30"/>
      <c r="D819" s="31"/>
      <c r="E819" s="30"/>
      <c r="F819" s="30"/>
      <c r="G819" s="30"/>
      <c r="H819" s="37"/>
      <c r="I819" s="38"/>
      <c r="J819" s="39"/>
      <c r="K819" s="31"/>
      <c r="L819" s="39"/>
      <c r="M819" s="35"/>
      <c r="N819" s="36"/>
    </row>
    <row r="820" spans="1:14" ht="12.75" x14ac:dyDescent="0.2">
      <c r="A820" s="28"/>
      <c r="B820" s="38"/>
      <c r="C820" s="30"/>
      <c r="D820" s="31"/>
      <c r="E820" s="30"/>
      <c r="F820" s="30"/>
      <c r="G820" s="30"/>
      <c r="H820" s="37"/>
      <c r="I820" s="38"/>
      <c r="J820" s="39"/>
      <c r="K820" s="31"/>
      <c r="L820" s="39"/>
      <c r="M820" s="35"/>
      <c r="N820" s="36"/>
    </row>
    <row r="821" spans="1:14" ht="12.75" x14ac:dyDescent="0.2">
      <c r="A821" s="28"/>
      <c r="B821" s="38"/>
      <c r="C821" s="30"/>
      <c r="D821" s="31"/>
      <c r="E821" s="30"/>
      <c r="F821" s="30"/>
      <c r="G821" s="30"/>
      <c r="H821" s="37"/>
      <c r="I821" s="38"/>
      <c r="J821" s="39"/>
      <c r="K821" s="31"/>
      <c r="L821" s="39"/>
      <c r="M821" s="35"/>
      <c r="N821" s="36"/>
    </row>
    <row r="822" spans="1:14" ht="12.75" x14ac:dyDescent="0.2">
      <c r="A822" s="28"/>
      <c r="B822" s="38"/>
      <c r="C822" s="30"/>
      <c r="D822" s="31"/>
      <c r="E822" s="30"/>
      <c r="F822" s="30"/>
      <c r="G822" s="30"/>
      <c r="H822" s="37"/>
      <c r="I822" s="38"/>
      <c r="J822" s="39"/>
      <c r="K822" s="31"/>
      <c r="L822" s="39"/>
      <c r="M822" s="35"/>
      <c r="N822" s="36"/>
    </row>
    <row r="823" spans="1:14" ht="12.75" x14ac:dyDescent="0.2">
      <c r="A823" s="28"/>
      <c r="B823" s="38"/>
      <c r="C823" s="30"/>
      <c r="D823" s="31"/>
      <c r="E823" s="30"/>
      <c r="F823" s="30"/>
      <c r="G823" s="30"/>
      <c r="H823" s="37"/>
      <c r="I823" s="38"/>
      <c r="J823" s="39"/>
      <c r="K823" s="31"/>
      <c r="L823" s="39"/>
      <c r="M823" s="35"/>
      <c r="N823" s="36"/>
    </row>
    <row r="824" spans="1:14" ht="12.75" x14ac:dyDescent="0.2">
      <c r="A824" s="28"/>
      <c r="B824" s="38"/>
      <c r="C824" s="30"/>
      <c r="D824" s="31"/>
      <c r="E824" s="30"/>
      <c r="F824" s="30"/>
      <c r="G824" s="30"/>
      <c r="H824" s="37"/>
      <c r="I824" s="38"/>
      <c r="J824" s="39"/>
      <c r="K824" s="31"/>
      <c r="L824" s="39"/>
      <c r="M824" s="35"/>
      <c r="N824" s="36"/>
    </row>
    <row r="825" spans="1:14" ht="12.75" x14ac:dyDescent="0.2">
      <c r="A825" s="28"/>
      <c r="B825" s="38"/>
      <c r="C825" s="30"/>
      <c r="D825" s="31"/>
      <c r="E825" s="30"/>
      <c r="F825" s="30"/>
      <c r="G825" s="30"/>
      <c r="H825" s="37"/>
      <c r="I825" s="38"/>
      <c r="J825" s="39"/>
      <c r="K825" s="31"/>
      <c r="L825" s="39"/>
      <c r="M825" s="35"/>
      <c r="N825" s="36"/>
    </row>
    <row r="826" spans="1:14" ht="12.75" x14ac:dyDescent="0.2">
      <c r="A826" s="28"/>
      <c r="B826" s="38"/>
      <c r="C826" s="30"/>
      <c r="D826" s="31"/>
      <c r="E826" s="30"/>
      <c r="F826" s="30"/>
      <c r="G826" s="30"/>
      <c r="H826" s="37"/>
      <c r="I826" s="38"/>
      <c r="J826" s="39"/>
      <c r="K826" s="31"/>
      <c r="L826" s="39"/>
      <c r="M826" s="35"/>
      <c r="N826" s="36"/>
    </row>
    <row r="827" spans="1:14" ht="12.75" x14ac:dyDescent="0.2">
      <c r="A827" s="28"/>
      <c r="B827" s="38"/>
      <c r="C827" s="30"/>
      <c r="D827" s="31"/>
      <c r="E827" s="30"/>
      <c r="F827" s="30"/>
      <c r="G827" s="30"/>
      <c r="H827" s="37"/>
      <c r="I827" s="38"/>
      <c r="J827" s="39"/>
      <c r="K827" s="31"/>
      <c r="L827" s="39"/>
      <c r="M827" s="35"/>
      <c r="N827" s="36"/>
    </row>
    <row r="828" spans="1:14" ht="12.75" x14ac:dyDescent="0.2">
      <c r="A828" s="28"/>
      <c r="B828" s="38"/>
      <c r="C828" s="30"/>
      <c r="D828" s="31"/>
      <c r="E828" s="30"/>
      <c r="F828" s="30"/>
      <c r="G828" s="30"/>
      <c r="H828" s="37"/>
      <c r="I828" s="38"/>
      <c r="J828" s="39"/>
      <c r="K828" s="31"/>
      <c r="L828" s="39"/>
      <c r="M828" s="35"/>
      <c r="N828" s="36"/>
    </row>
    <row r="829" spans="1:14" ht="12.75" x14ac:dyDescent="0.2">
      <c r="A829" s="28"/>
      <c r="B829" s="38"/>
      <c r="C829" s="30"/>
      <c r="D829" s="31"/>
      <c r="E829" s="30"/>
      <c r="F829" s="30"/>
      <c r="G829" s="30"/>
      <c r="H829" s="37"/>
      <c r="I829" s="38"/>
      <c r="J829" s="39"/>
      <c r="K829" s="31"/>
      <c r="L829" s="39"/>
      <c r="M829" s="35"/>
      <c r="N829" s="36"/>
    </row>
    <row r="830" spans="1:14" ht="12.75" x14ac:dyDescent="0.2">
      <c r="A830" s="28"/>
      <c r="B830" s="38"/>
      <c r="C830" s="30"/>
      <c r="D830" s="31"/>
      <c r="E830" s="30"/>
      <c r="F830" s="30"/>
      <c r="G830" s="30"/>
      <c r="H830" s="37"/>
      <c r="I830" s="38"/>
      <c r="J830" s="39"/>
      <c r="K830" s="31"/>
      <c r="L830" s="39"/>
      <c r="M830" s="35"/>
      <c r="N830" s="36"/>
    </row>
    <row r="831" spans="1:14" ht="12.75" x14ac:dyDescent="0.2">
      <c r="A831" s="28"/>
      <c r="B831" s="38"/>
      <c r="C831" s="30"/>
      <c r="D831" s="31"/>
      <c r="E831" s="30"/>
      <c r="F831" s="30"/>
      <c r="G831" s="30"/>
      <c r="H831" s="37"/>
      <c r="I831" s="38"/>
      <c r="J831" s="39"/>
      <c r="K831" s="31"/>
      <c r="L831" s="39"/>
      <c r="M831" s="35"/>
      <c r="N831" s="36"/>
    </row>
    <row r="832" spans="1:14" ht="12.75" x14ac:dyDescent="0.2">
      <c r="A832" s="28"/>
      <c r="B832" s="38"/>
      <c r="C832" s="30"/>
      <c r="D832" s="31"/>
      <c r="E832" s="30"/>
      <c r="F832" s="30"/>
      <c r="G832" s="30"/>
      <c r="H832" s="37"/>
      <c r="I832" s="38"/>
      <c r="J832" s="39"/>
      <c r="K832" s="31"/>
      <c r="L832" s="39"/>
      <c r="M832" s="35"/>
      <c r="N832" s="36"/>
    </row>
    <row r="833" spans="1:14" ht="12.75" x14ac:dyDescent="0.2">
      <c r="A833" s="28"/>
      <c r="B833" s="38"/>
      <c r="C833" s="30"/>
      <c r="D833" s="31"/>
      <c r="E833" s="30"/>
      <c r="F833" s="30"/>
      <c r="G833" s="30"/>
      <c r="H833" s="37"/>
      <c r="I833" s="38"/>
      <c r="J833" s="39"/>
      <c r="K833" s="31"/>
      <c r="L833" s="39"/>
      <c r="M833" s="35"/>
      <c r="N833" s="36"/>
    </row>
    <row r="834" spans="1:14" ht="12.75" x14ac:dyDescent="0.2">
      <c r="A834" s="28"/>
      <c r="B834" s="38"/>
      <c r="C834" s="30"/>
      <c r="D834" s="31"/>
      <c r="E834" s="30"/>
      <c r="F834" s="30"/>
      <c r="G834" s="30"/>
      <c r="H834" s="37"/>
      <c r="I834" s="38"/>
      <c r="J834" s="39"/>
      <c r="K834" s="31"/>
      <c r="L834" s="39"/>
      <c r="M834" s="35"/>
      <c r="N834" s="36"/>
    </row>
    <row r="835" spans="1:14" ht="12.75" x14ac:dyDescent="0.2">
      <c r="A835" s="28"/>
      <c r="B835" s="38"/>
      <c r="C835" s="30"/>
      <c r="D835" s="31"/>
      <c r="E835" s="30"/>
      <c r="F835" s="30"/>
      <c r="G835" s="30"/>
      <c r="H835" s="37"/>
      <c r="I835" s="38"/>
      <c r="J835" s="39"/>
      <c r="K835" s="31"/>
      <c r="L835" s="39"/>
      <c r="M835" s="35"/>
      <c r="N835" s="36"/>
    </row>
    <row r="836" spans="1:14" ht="12.75" x14ac:dyDescent="0.2">
      <c r="A836" s="28"/>
      <c r="B836" s="38"/>
      <c r="C836" s="30"/>
      <c r="D836" s="31"/>
      <c r="E836" s="30"/>
      <c r="F836" s="30"/>
      <c r="G836" s="30"/>
      <c r="H836" s="37"/>
      <c r="I836" s="38"/>
      <c r="J836" s="39"/>
      <c r="K836" s="31"/>
      <c r="L836" s="39"/>
      <c r="M836" s="35"/>
      <c r="N836" s="36"/>
    </row>
    <row r="837" spans="1:14" ht="12.75" x14ac:dyDescent="0.2">
      <c r="A837" s="28"/>
      <c r="B837" s="38"/>
      <c r="C837" s="30"/>
      <c r="D837" s="31"/>
      <c r="E837" s="30"/>
      <c r="F837" s="30"/>
      <c r="G837" s="30"/>
      <c r="H837" s="37"/>
      <c r="I837" s="38"/>
      <c r="J837" s="39"/>
      <c r="K837" s="31"/>
      <c r="L837" s="39"/>
      <c r="M837" s="35"/>
      <c r="N837" s="36"/>
    </row>
    <row r="838" spans="1:14" ht="12.75" x14ac:dyDescent="0.2">
      <c r="A838" s="28"/>
      <c r="B838" s="38"/>
      <c r="C838" s="30"/>
      <c r="D838" s="31"/>
      <c r="E838" s="30"/>
      <c r="F838" s="30"/>
      <c r="G838" s="30"/>
      <c r="H838" s="37"/>
      <c r="I838" s="38"/>
      <c r="J838" s="39"/>
      <c r="K838" s="31"/>
      <c r="L838" s="39"/>
      <c r="M838" s="35"/>
      <c r="N838" s="36"/>
    </row>
    <row r="839" spans="1:14" ht="12.75" x14ac:dyDescent="0.2">
      <c r="A839" s="28"/>
      <c r="B839" s="38"/>
      <c r="C839" s="30"/>
      <c r="D839" s="31"/>
      <c r="E839" s="30"/>
      <c r="F839" s="30"/>
      <c r="G839" s="30"/>
      <c r="H839" s="37"/>
      <c r="I839" s="38"/>
      <c r="J839" s="39"/>
      <c r="K839" s="31"/>
      <c r="L839" s="39"/>
      <c r="M839" s="35"/>
      <c r="N839" s="36"/>
    </row>
    <row r="840" spans="1:14" ht="12.75" x14ac:dyDescent="0.2">
      <c r="A840" s="28"/>
      <c r="B840" s="38"/>
      <c r="C840" s="30"/>
      <c r="D840" s="31"/>
      <c r="E840" s="30"/>
      <c r="F840" s="30"/>
      <c r="G840" s="30"/>
      <c r="H840" s="37"/>
      <c r="I840" s="38"/>
      <c r="J840" s="39"/>
      <c r="K840" s="31"/>
      <c r="L840" s="39"/>
      <c r="M840" s="35"/>
      <c r="N840" s="36"/>
    </row>
    <row r="841" spans="1:14" ht="12.75" x14ac:dyDescent="0.2">
      <c r="A841" s="28"/>
      <c r="B841" s="38"/>
      <c r="C841" s="30"/>
      <c r="D841" s="31"/>
      <c r="E841" s="30"/>
      <c r="F841" s="30"/>
      <c r="G841" s="30"/>
      <c r="H841" s="37"/>
      <c r="I841" s="38"/>
      <c r="J841" s="39"/>
      <c r="K841" s="31"/>
      <c r="L841" s="39"/>
      <c r="M841" s="35"/>
      <c r="N841" s="36"/>
    </row>
    <row r="842" spans="1:14" ht="12.75" x14ac:dyDescent="0.2">
      <c r="A842" s="28"/>
      <c r="B842" s="38"/>
      <c r="C842" s="30"/>
      <c r="D842" s="31"/>
      <c r="E842" s="30"/>
      <c r="F842" s="30"/>
      <c r="G842" s="30"/>
      <c r="H842" s="37"/>
      <c r="I842" s="38"/>
      <c r="J842" s="39"/>
      <c r="K842" s="31"/>
      <c r="L842" s="39"/>
      <c r="M842" s="35"/>
      <c r="N842" s="36"/>
    </row>
    <row r="843" spans="1:14" ht="12.75" x14ac:dyDescent="0.2">
      <c r="A843" s="28"/>
      <c r="B843" s="38"/>
      <c r="C843" s="30"/>
      <c r="D843" s="31"/>
      <c r="E843" s="30"/>
      <c r="F843" s="30"/>
      <c r="G843" s="30"/>
      <c r="H843" s="37"/>
      <c r="I843" s="38"/>
      <c r="J843" s="39"/>
      <c r="K843" s="31"/>
      <c r="L843" s="39"/>
      <c r="M843" s="35"/>
      <c r="N843" s="36"/>
    </row>
    <row r="844" spans="1:14" ht="12.75" x14ac:dyDescent="0.2">
      <c r="A844" s="28"/>
      <c r="B844" s="38"/>
      <c r="C844" s="30"/>
      <c r="D844" s="31"/>
      <c r="E844" s="30"/>
      <c r="F844" s="30"/>
      <c r="G844" s="30"/>
      <c r="H844" s="37"/>
      <c r="I844" s="38"/>
      <c r="J844" s="39"/>
      <c r="K844" s="31"/>
      <c r="L844" s="39"/>
      <c r="M844" s="35"/>
      <c r="N844" s="36"/>
    </row>
    <row r="845" spans="1:14" ht="12.75" x14ac:dyDescent="0.2">
      <c r="A845" s="28"/>
      <c r="B845" s="38"/>
      <c r="C845" s="30"/>
      <c r="D845" s="31"/>
      <c r="E845" s="30"/>
      <c r="F845" s="30"/>
      <c r="G845" s="30"/>
      <c r="H845" s="37"/>
      <c r="I845" s="38"/>
      <c r="J845" s="39"/>
      <c r="K845" s="31"/>
      <c r="L845" s="39"/>
      <c r="M845" s="35"/>
      <c r="N845" s="36"/>
    </row>
    <row r="846" spans="1:14" ht="12.75" x14ac:dyDescent="0.2">
      <c r="A846" s="28"/>
      <c r="B846" s="38"/>
      <c r="C846" s="30"/>
      <c r="D846" s="31"/>
      <c r="E846" s="30"/>
      <c r="F846" s="30"/>
      <c r="G846" s="30"/>
      <c r="H846" s="37"/>
      <c r="I846" s="38"/>
      <c r="J846" s="39"/>
      <c r="K846" s="31"/>
      <c r="L846" s="39"/>
      <c r="M846" s="35"/>
      <c r="N846" s="36"/>
    </row>
    <row r="847" spans="1:14" ht="12.75" x14ac:dyDescent="0.2">
      <c r="A847" s="28"/>
      <c r="B847" s="38"/>
      <c r="C847" s="30"/>
      <c r="D847" s="31"/>
      <c r="E847" s="30"/>
      <c r="F847" s="30"/>
      <c r="G847" s="30"/>
      <c r="H847" s="37"/>
      <c r="I847" s="38"/>
      <c r="J847" s="39"/>
      <c r="K847" s="31"/>
      <c r="L847" s="39"/>
      <c r="M847" s="35"/>
      <c r="N847" s="36"/>
    </row>
    <row r="848" spans="1:14" ht="12.75" x14ac:dyDescent="0.2">
      <c r="A848" s="28"/>
      <c r="B848" s="38"/>
      <c r="C848" s="30"/>
      <c r="D848" s="31"/>
      <c r="E848" s="30"/>
      <c r="F848" s="30"/>
      <c r="G848" s="30"/>
      <c r="H848" s="37"/>
      <c r="I848" s="38"/>
      <c r="J848" s="39"/>
      <c r="K848" s="31"/>
      <c r="L848" s="39"/>
      <c r="M848" s="35"/>
      <c r="N848" s="36"/>
    </row>
    <row r="849" spans="1:14" ht="12.75" x14ac:dyDescent="0.2">
      <c r="A849" s="28"/>
      <c r="B849" s="38"/>
      <c r="C849" s="30"/>
      <c r="D849" s="31"/>
      <c r="E849" s="30"/>
      <c r="F849" s="30"/>
      <c r="G849" s="30"/>
      <c r="H849" s="37"/>
      <c r="I849" s="38"/>
      <c r="J849" s="39"/>
      <c r="K849" s="31"/>
      <c r="L849" s="39"/>
      <c r="M849" s="35"/>
      <c r="N849" s="36"/>
    </row>
    <row r="850" spans="1:14" ht="12.75" x14ac:dyDescent="0.2">
      <c r="A850" s="28"/>
      <c r="B850" s="38"/>
      <c r="C850" s="30"/>
      <c r="D850" s="31"/>
      <c r="E850" s="30"/>
      <c r="F850" s="30"/>
      <c r="G850" s="30"/>
      <c r="H850" s="37"/>
      <c r="I850" s="38"/>
      <c r="J850" s="39"/>
      <c r="K850" s="31"/>
      <c r="L850" s="39"/>
      <c r="M850" s="35"/>
      <c r="N850" s="36"/>
    </row>
    <row r="851" spans="1:14" ht="12.75" x14ac:dyDescent="0.2">
      <c r="A851" s="28"/>
      <c r="B851" s="38"/>
      <c r="C851" s="30"/>
      <c r="D851" s="31"/>
      <c r="E851" s="30"/>
      <c r="F851" s="30"/>
      <c r="G851" s="30"/>
      <c r="H851" s="37"/>
      <c r="I851" s="38"/>
      <c r="J851" s="39"/>
      <c r="K851" s="31"/>
      <c r="L851" s="39"/>
      <c r="M851" s="35"/>
      <c r="N851" s="36"/>
    </row>
    <row r="852" spans="1:14" ht="12.75" x14ac:dyDescent="0.2">
      <c r="A852" s="28"/>
      <c r="B852" s="38"/>
      <c r="C852" s="30"/>
      <c r="D852" s="31"/>
      <c r="E852" s="30"/>
      <c r="F852" s="30"/>
      <c r="G852" s="30"/>
      <c r="H852" s="37"/>
      <c r="I852" s="38"/>
      <c r="J852" s="39"/>
      <c r="K852" s="31"/>
      <c r="L852" s="39"/>
      <c r="M852" s="35"/>
      <c r="N852" s="36"/>
    </row>
    <row r="853" spans="1:14" ht="12.75" x14ac:dyDescent="0.2">
      <c r="A853" s="28"/>
      <c r="B853" s="38"/>
      <c r="C853" s="30"/>
      <c r="D853" s="31"/>
      <c r="E853" s="30"/>
      <c r="F853" s="30"/>
      <c r="G853" s="30"/>
      <c r="H853" s="37"/>
      <c r="I853" s="38"/>
      <c r="J853" s="39"/>
      <c r="K853" s="31"/>
      <c r="L853" s="39"/>
      <c r="M853" s="35"/>
      <c r="N853" s="36"/>
    </row>
    <row r="854" spans="1:14" ht="12.75" x14ac:dyDescent="0.2">
      <c r="A854" s="28"/>
      <c r="B854" s="38"/>
      <c r="C854" s="30"/>
      <c r="D854" s="31"/>
      <c r="E854" s="30"/>
      <c r="F854" s="30"/>
      <c r="G854" s="30"/>
      <c r="H854" s="37"/>
      <c r="I854" s="38"/>
      <c r="J854" s="39"/>
      <c r="K854" s="31"/>
      <c r="L854" s="39"/>
      <c r="M854" s="35"/>
      <c r="N854" s="36"/>
    </row>
    <row r="855" spans="1:14" ht="12.75" x14ac:dyDescent="0.2">
      <c r="A855" s="28"/>
      <c r="B855" s="38"/>
      <c r="C855" s="30"/>
      <c r="D855" s="31"/>
      <c r="E855" s="30"/>
      <c r="F855" s="30"/>
      <c r="G855" s="30"/>
      <c r="H855" s="37"/>
      <c r="I855" s="38"/>
      <c r="J855" s="39"/>
      <c r="K855" s="31"/>
      <c r="L855" s="39"/>
      <c r="M855" s="35"/>
      <c r="N855" s="36"/>
    </row>
    <row r="856" spans="1:14" ht="12.75" x14ac:dyDescent="0.2">
      <c r="A856" s="28"/>
      <c r="B856" s="38"/>
      <c r="C856" s="30"/>
      <c r="D856" s="31"/>
      <c r="E856" s="30"/>
      <c r="F856" s="30"/>
      <c r="G856" s="30"/>
      <c r="H856" s="37"/>
      <c r="I856" s="38"/>
      <c r="J856" s="39"/>
      <c r="K856" s="31"/>
      <c r="L856" s="39"/>
      <c r="M856" s="35"/>
      <c r="N856" s="36"/>
    </row>
    <row r="857" spans="1:14" ht="12.75" x14ac:dyDescent="0.2">
      <c r="A857" s="28"/>
      <c r="B857" s="38"/>
      <c r="C857" s="30"/>
      <c r="D857" s="31"/>
      <c r="E857" s="30"/>
      <c r="F857" s="30"/>
      <c r="G857" s="30"/>
      <c r="H857" s="37"/>
      <c r="I857" s="38"/>
      <c r="J857" s="39"/>
      <c r="K857" s="31"/>
      <c r="L857" s="39"/>
      <c r="M857" s="35"/>
      <c r="N857" s="36"/>
    </row>
    <row r="858" spans="1:14" ht="12.75" x14ac:dyDescent="0.2">
      <c r="A858" s="28"/>
      <c r="B858" s="38"/>
      <c r="C858" s="30"/>
      <c r="D858" s="31"/>
      <c r="E858" s="30"/>
      <c r="F858" s="30"/>
      <c r="G858" s="30"/>
      <c r="H858" s="37"/>
      <c r="I858" s="38"/>
      <c r="J858" s="39"/>
      <c r="K858" s="31"/>
      <c r="L858" s="39"/>
      <c r="M858" s="35"/>
      <c r="N858" s="36"/>
    </row>
    <row r="859" spans="1:14" ht="12.75" x14ac:dyDescent="0.2">
      <c r="A859" s="28"/>
      <c r="B859" s="38"/>
      <c r="C859" s="30"/>
      <c r="D859" s="31"/>
      <c r="E859" s="30"/>
      <c r="F859" s="30"/>
      <c r="G859" s="30"/>
      <c r="H859" s="37"/>
      <c r="I859" s="38"/>
      <c r="J859" s="39"/>
      <c r="K859" s="31"/>
      <c r="L859" s="39"/>
      <c r="M859" s="35"/>
      <c r="N859" s="36"/>
    </row>
    <row r="860" spans="1:14" ht="12.75" x14ac:dyDescent="0.2">
      <c r="A860" s="28"/>
      <c r="B860" s="38"/>
      <c r="C860" s="30"/>
      <c r="D860" s="31"/>
      <c r="E860" s="30"/>
      <c r="F860" s="30"/>
      <c r="G860" s="30"/>
      <c r="H860" s="37"/>
      <c r="I860" s="38"/>
      <c r="J860" s="39"/>
      <c r="K860" s="31"/>
      <c r="L860" s="39"/>
      <c r="M860" s="35"/>
      <c r="N860" s="36"/>
    </row>
    <row r="861" spans="1:14" ht="12.75" x14ac:dyDescent="0.2">
      <c r="A861" s="28"/>
      <c r="B861" s="38"/>
      <c r="C861" s="30"/>
      <c r="D861" s="31"/>
      <c r="E861" s="30"/>
      <c r="F861" s="30"/>
      <c r="G861" s="30"/>
      <c r="H861" s="37"/>
      <c r="I861" s="38"/>
      <c r="J861" s="39"/>
      <c r="K861" s="31"/>
      <c r="L861" s="39"/>
      <c r="M861" s="35"/>
      <c r="N861" s="36"/>
    </row>
    <row r="862" spans="1:14" ht="12.75" x14ac:dyDescent="0.2">
      <c r="A862" s="28"/>
      <c r="B862" s="38"/>
      <c r="C862" s="30"/>
      <c r="D862" s="31"/>
      <c r="E862" s="30"/>
      <c r="F862" s="30"/>
      <c r="G862" s="30"/>
      <c r="H862" s="37"/>
      <c r="I862" s="38"/>
      <c r="J862" s="39"/>
      <c r="K862" s="31"/>
      <c r="L862" s="39"/>
      <c r="M862" s="35"/>
      <c r="N862" s="36"/>
    </row>
    <row r="863" spans="1:14" ht="12.75" x14ac:dyDescent="0.2">
      <c r="A863" s="28"/>
      <c r="B863" s="38"/>
      <c r="C863" s="30"/>
      <c r="D863" s="31"/>
      <c r="E863" s="30"/>
      <c r="F863" s="30"/>
      <c r="G863" s="30"/>
      <c r="H863" s="37"/>
      <c r="I863" s="38"/>
      <c r="J863" s="39"/>
      <c r="K863" s="31"/>
      <c r="L863" s="39"/>
      <c r="M863" s="35"/>
      <c r="N863" s="36"/>
    </row>
    <row r="864" spans="1:14" ht="12.75" x14ac:dyDescent="0.2">
      <c r="A864" s="28"/>
      <c r="B864" s="38"/>
      <c r="C864" s="30"/>
      <c r="D864" s="31"/>
      <c r="E864" s="30"/>
      <c r="F864" s="30"/>
      <c r="G864" s="30"/>
      <c r="H864" s="37"/>
      <c r="I864" s="38"/>
      <c r="J864" s="39"/>
      <c r="K864" s="31"/>
      <c r="L864" s="39"/>
      <c r="M864" s="35"/>
      <c r="N864" s="36"/>
    </row>
    <row r="865" spans="1:14" ht="12.75" x14ac:dyDescent="0.2">
      <c r="A865" s="28"/>
      <c r="B865" s="38"/>
      <c r="C865" s="30"/>
      <c r="D865" s="31"/>
      <c r="E865" s="30"/>
      <c r="F865" s="30"/>
      <c r="G865" s="30"/>
      <c r="H865" s="37"/>
      <c r="I865" s="38"/>
      <c r="J865" s="39"/>
      <c r="K865" s="31"/>
      <c r="L865" s="39"/>
      <c r="M865" s="35"/>
      <c r="N865" s="36"/>
    </row>
    <row r="866" spans="1:14" ht="12.75" x14ac:dyDescent="0.2">
      <c r="A866" s="28"/>
      <c r="B866" s="38"/>
      <c r="C866" s="30"/>
      <c r="D866" s="31"/>
      <c r="E866" s="30"/>
      <c r="F866" s="30"/>
      <c r="G866" s="30"/>
      <c r="H866" s="37"/>
      <c r="I866" s="38"/>
      <c r="J866" s="39"/>
      <c r="K866" s="31"/>
      <c r="L866" s="39"/>
      <c r="M866" s="35"/>
      <c r="N866" s="36"/>
    </row>
    <row r="867" spans="1:14" ht="12.75" x14ac:dyDescent="0.2">
      <c r="A867" s="28"/>
      <c r="B867" s="38"/>
      <c r="C867" s="30"/>
      <c r="D867" s="31"/>
      <c r="E867" s="30"/>
      <c r="F867" s="30"/>
      <c r="G867" s="30"/>
      <c r="H867" s="37"/>
      <c r="I867" s="38"/>
      <c r="J867" s="39"/>
      <c r="K867" s="31"/>
      <c r="L867" s="39"/>
      <c r="M867" s="35"/>
      <c r="N867" s="36"/>
    </row>
    <row r="868" spans="1:14" ht="12.75" x14ac:dyDescent="0.2">
      <c r="A868" s="28"/>
      <c r="B868" s="38"/>
      <c r="C868" s="30"/>
      <c r="D868" s="31"/>
      <c r="E868" s="30"/>
      <c r="F868" s="30"/>
      <c r="G868" s="30"/>
      <c r="H868" s="37"/>
      <c r="I868" s="38"/>
      <c r="J868" s="39"/>
      <c r="K868" s="31"/>
      <c r="L868" s="39"/>
      <c r="M868" s="35"/>
      <c r="N868" s="36"/>
    </row>
    <row r="869" spans="1:14" ht="12.75" x14ac:dyDescent="0.2">
      <c r="A869" s="28"/>
      <c r="B869" s="38"/>
      <c r="C869" s="30"/>
      <c r="D869" s="31"/>
      <c r="E869" s="30"/>
      <c r="F869" s="30"/>
      <c r="G869" s="30"/>
      <c r="H869" s="37"/>
      <c r="I869" s="38"/>
      <c r="J869" s="39"/>
      <c r="K869" s="31"/>
      <c r="L869" s="39"/>
      <c r="M869" s="35"/>
      <c r="N869" s="36"/>
    </row>
    <row r="870" spans="1:14" ht="12.75" x14ac:dyDescent="0.2">
      <c r="A870" s="28"/>
      <c r="B870" s="38"/>
      <c r="C870" s="30"/>
      <c r="D870" s="31"/>
      <c r="E870" s="30"/>
      <c r="F870" s="30"/>
      <c r="G870" s="30"/>
      <c r="H870" s="37"/>
      <c r="I870" s="38"/>
      <c r="J870" s="39"/>
      <c r="K870" s="31"/>
      <c r="L870" s="39"/>
      <c r="M870" s="35"/>
      <c r="N870" s="36"/>
    </row>
    <row r="871" spans="1:14" ht="12.75" x14ac:dyDescent="0.2">
      <c r="A871" s="28"/>
      <c r="B871" s="38"/>
      <c r="C871" s="30"/>
      <c r="D871" s="31"/>
      <c r="E871" s="30"/>
      <c r="F871" s="30"/>
      <c r="G871" s="30"/>
      <c r="H871" s="37"/>
      <c r="I871" s="38"/>
      <c r="J871" s="39"/>
      <c r="K871" s="31"/>
      <c r="L871" s="39"/>
      <c r="M871" s="35"/>
      <c r="N871" s="36"/>
    </row>
    <row r="872" spans="1:14" ht="12.75" x14ac:dyDescent="0.2">
      <c r="A872" s="28"/>
      <c r="B872" s="38"/>
      <c r="C872" s="30"/>
      <c r="D872" s="31"/>
      <c r="E872" s="30"/>
      <c r="F872" s="30"/>
      <c r="G872" s="30"/>
      <c r="H872" s="37"/>
      <c r="I872" s="38"/>
      <c r="J872" s="39"/>
      <c r="K872" s="31"/>
      <c r="L872" s="39"/>
      <c r="M872" s="35"/>
      <c r="N872" s="36"/>
    </row>
    <row r="873" spans="1:14" ht="12.75" x14ac:dyDescent="0.2">
      <c r="A873" s="28"/>
      <c r="B873" s="38"/>
      <c r="C873" s="30"/>
      <c r="D873" s="31"/>
      <c r="E873" s="30"/>
      <c r="F873" s="30"/>
      <c r="G873" s="30"/>
      <c r="H873" s="37"/>
      <c r="I873" s="38"/>
      <c r="J873" s="39"/>
      <c r="K873" s="31"/>
      <c r="L873" s="39"/>
      <c r="M873" s="35"/>
      <c r="N873" s="36"/>
    </row>
    <row r="874" spans="1:14" ht="12.75" x14ac:dyDescent="0.2">
      <c r="A874" s="28"/>
      <c r="B874" s="38"/>
      <c r="C874" s="30"/>
      <c r="D874" s="31"/>
      <c r="E874" s="30"/>
      <c r="F874" s="30"/>
      <c r="G874" s="30"/>
      <c r="H874" s="37"/>
      <c r="I874" s="38"/>
      <c r="J874" s="39"/>
      <c r="K874" s="31"/>
      <c r="L874" s="39"/>
      <c r="M874" s="35"/>
      <c r="N874" s="36"/>
    </row>
    <row r="875" spans="1:14" ht="12.75" x14ac:dyDescent="0.2">
      <c r="A875" s="28"/>
      <c r="B875" s="38"/>
      <c r="C875" s="30"/>
      <c r="D875" s="31"/>
      <c r="E875" s="30"/>
      <c r="F875" s="30"/>
      <c r="G875" s="30"/>
      <c r="H875" s="37"/>
      <c r="I875" s="38"/>
      <c r="J875" s="39"/>
      <c r="K875" s="31"/>
      <c r="L875" s="39"/>
      <c r="M875" s="35"/>
      <c r="N875" s="36"/>
    </row>
    <row r="876" spans="1:14" ht="12.75" x14ac:dyDescent="0.2">
      <c r="A876" s="28"/>
      <c r="B876" s="38"/>
      <c r="C876" s="30"/>
      <c r="D876" s="31"/>
      <c r="E876" s="30"/>
      <c r="F876" s="30"/>
      <c r="G876" s="30"/>
      <c r="H876" s="37"/>
      <c r="I876" s="38"/>
      <c r="J876" s="39"/>
      <c r="K876" s="31"/>
      <c r="L876" s="39"/>
      <c r="M876" s="35"/>
      <c r="N876" s="36"/>
    </row>
    <row r="877" spans="1:14" ht="12.75" x14ac:dyDescent="0.2">
      <c r="A877" s="28"/>
      <c r="B877" s="38"/>
      <c r="C877" s="30"/>
      <c r="D877" s="31"/>
      <c r="E877" s="30"/>
      <c r="F877" s="30"/>
      <c r="G877" s="30"/>
      <c r="H877" s="37"/>
      <c r="I877" s="38"/>
      <c r="J877" s="39"/>
      <c r="K877" s="31"/>
      <c r="L877" s="39"/>
      <c r="M877" s="35"/>
      <c r="N877" s="36"/>
    </row>
    <row r="878" spans="1:14" ht="12.75" x14ac:dyDescent="0.2">
      <c r="A878" s="28"/>
      <c r="B878" s="38"/>
      <c r="C878" s="30"/>
      <c r="D878" s="31"/>
      <c r="E878" s="30"/>
      <c r="F878" s="30"/>
      <c r="G878" s="30"/>
      <c r="H878" s="37"/>
      <c r="I878" s="38"/>
      <c r="J878" s="39"/>
      <c r="K878" s="31"/>
      <c r="L878" s="39"/>
      <c r="M878" s="35"/>
      <c r="N878" s="36"/>
    </row>
    <row r="879" spans="1:14" ht="12.75" x14ac:dyDescent="0.2">
      <c r="A879" s="28"/>
      <c r="B879" s="38"/>
      <c r="C879" s="30"/>
      <c r="D879" s="31"/>
      <c r="E879" s="30"/>
      <c r="F879" s="30"/>
      <c r="G879" s="30"/>
      <c r="H879" s="37"/>
      <c r="I879" s="38"/>
      <c r="J879" s="39"/>
      <c r="K879" s="31"/>
      <c r="L879" s="39"/>
      <c r="M879" s="35"/>
      <c r="N879" s="36"/>
    </row>
    <row r="880" spans="1:14" ht="12.75" x14ac:dyDescent="0.2">
      <c r="A880" s="28"/>
      <c r="B880" s="38"/>
      <c r="C880" s="30"/>
      <c r="D880" s="31"/>
      <c r="E880" s="30"/>
      <c r="F880" s="30"/>
      <c r="G880" s="30"/>
      <c r="H880" s="37"/>
      <c r="I880" s="38"/>
      <c r="J880" s="39"/>
      <c r="K880" s="31"/>
      <c r="L880" s="39"/>
      <c r="M880" s="35"/>
      <c r="N880" s="36"/>
    </row>
    <row r="881" spans="1:14" ht="12.75" x14ac:dyDescent="0.2">
      <c r="A881" s="28"/>
      <c r="B881" s="38"/>
      <c r="C881" s="30"/>
      <c r="D881" s="31"/>
      <c r="E881" s="30"/>
      <c r="F881" s="30"/>
      <c r="G881" s="30"/>
      <c r="H881" s="37"/>
      <c r="I881" s="38"/>
      <c r="J881" s="39"/>
      <c r="K881" s="31"/>
      <c r="L881" s="39"/>
      <c r="M881" s="35"/>
      <c r="N881" s="36"/>
    </row>
    <row r="882" spans="1:14" ht="12.75" x14ac:dyDescent="0.2">
      <c r="A882" s="28"/>
      <c r="B882" s="38"/>
      <c r="C882" s="30"/>
      <c r="D882" s="31"/>
      <c r="E882" s="30"/>
      <c r="F882" s="30"/>
      <c r="G882" s="30"/>
      <c r="H882" s="37"/>
      <c r="I882" s="38"/>
      <c r="J882" s="39"/>
      <c r="K882" s="31"/>
      <c r="L882" s="39"/>
      <c r="M882" s="35"/>
      <c r="N882" s="36"/>
    </row>
    <row r="883" spans="1:14" ht="12.75" x14ac:dyDescent="0.2">
      <c r="A883" s="28"/>
      <c r="B883" s="38"/>
      <c r="C883" s="30"/>
      <c r="D883" s="31"/>
      <c r="E883" s="30"/>
      <c r="F883" s="30"/>
      <c r="G883" s="30"/>
      <c r="H883" s="37"/>
      <c r="I883" s="38"/>
      <c r="J883" s="39"/>
      <c r="K883" s="31"/>
      <c r="L883" s="39"/>
      <c r="M883" s="35"/>
      <c r="N883" s="36"/>
    </row>
    <row r="884" spans="1:14" ht="12.75" x14ac:dyDescent="0.2">
      <c r="A884" s="28"/>
      <c r="B884" s="38"/>
      <c r="C884" s="30"/>
      <c r="D884" s="31"/>
      <c r="E884" s="30"/>
      <c r="F884" s="30"/>
      <c r="G884" s="30"/>
      <c r="H884" s="37"/>
      <c r="I884" s="38"/>
      <c r="J884" s="39"/>
      <c r="K884" s="31"/>
      <c r="L884" s="39"/>
      <c r="M884" s="35"/>
      <c r="N884" s="36"/>
    </row>
    <row r="885" spans="1:14" ht="12.75" x14ac:dyDescent="0.2">
      <c r="A885" s="28"/>
      <c r="B885" s="38"/>
      <c r="C885" s="30"/>
      <c r="D885" s="31"/>
      <c r="E885" s="30"/>
      <c r="F885" s="30"/>
      <c r="G885" s="30"/>
      <c r="H885" s="37"/>
      <c r="I885" s="38"/>
      <c r="J885" s="39"/>
      <c r="K885" s="31"/>
      <c r="L885" s="39"/>
      <c r="M885" s="35"/>
      <c r="N885" s="36"/>
    </row>
    <row r="886" spans="1:14" ht="12.75" x14ac:dyDescent="0.2">
      <c r="A886" s="28"/>
      <c r="B886" s="38"/>
      <c r="C886" s="30"/>
      <c r="D886" s="31"/>
      <c r="E886" s="30"/>
      <c r="F886" s="30"/>
      <c r="G886" s="30"/>
      <c r="H886" s="37"/>
      <c r="I886" s="38"/>
      <c r="J886" s="39"/>
      <c r="K886" s="31"/>
      <c r="L886" s="39"/>
      <c r="M886" s="35"/>
      <c r="N886" s="36"/>
    </row>
    <row r="887" spans="1:14" ht="12.75" x14ac:dyDescent="0.2">
      <c r="A887" s="28"/>
      <c r="B887" s="38"/>
      <c r="C887" s="30"/>
      <c r="D887" s="31"/>
      <c r="E887" s="30"/>
      <c r="F887" s="30"/>
      <c r="G887" s="30"/>
      <c r="H887" s="37"/>
      <c r="I887" s="38"/>
      <c r="J887" s="39"/>
      <c r="K887" s="31"/>
      <c r="L887" s="39"/>
      <c r="M887" s="35"/>
      <c r="N887" s="36"/>
    </row>
    <row r="888" spans="1:14" ht="12.75" x14ac:dyDescent="0.2">
      <c r="A888" s="28"/>
      <c r="B888" s="38"/>
      <c r="C888" s="30"/>
      <c r="D888" s="31"/>
      <c r="E888" s="30"/>
      <c r="F888" s="30"/>
      <c r="G888" s="30"/>
      <c r="H888" s="37"/>
      <c r="I888" s="38"/>
      <c r="J888" s="39"/>
      <c r="K888" s="31"/>
      <c r="L888" s="39"/>
      <c r="M888" s="35"/>
      <c r="N888" s="36"/>
    </row>
    <row r="889" spans="1:14" ht="12.75" x14ac:dyDescent="0.2">
      <c r="A889" s="28"/>
      <c r="B889" s="38"/>
      <c r="C889" s="30"/>
      <c r="D889" s="31"/>
      <c r="E889" s="30"/>
      <c r="F889" s="30"/>
      <c r="G889" s="30"/>
      <c r="H889" s="37"/>
      <c r="I889" s="38"/>
      <c r="J889" s="39"/>
      <c r="K889" s="31"/>
      <c r="L889" s="39"/>
      <c r="M889" s="35"/>
      <c r="N889" s="36"/>
    </row>
    <row r="890" spans="1:14" ht="12.75" x14ac:dyDescent="0.2">
      <c r="A890" s="28"/>
      <c r="B890" s="38"/>
      <c r="C890" s="30"/>
      <c r="D890" s="31"/>
      <c r="E890" s="30"/>
      <c r="F890" s="30"/>
      <c r="G890" s="30"/>
      <c r="H890" s="37"/>
      <c r="I890" s="38"/>
      <c r="J890" s="39"/>
      <c r="K890" s="31"/>
      <c r="L890" s="39"/>
      <c r="M890" s="35"/>
      <c r="N890" s="36"/>
    </row>
    <row r="891" spans="1:14" ht="12.75" x14ac:dyDescent="0.2">
      <c r="A891" s="28"/>
      <c r="B891" s="38"/>
      <c r="C891" s="30"/>
      <c r="D891" s="31"/>
      <c r="E891" s="30"/>
      <c r="F891" s="30"/>
      <c r="G891" s="30"/>
      <c r="H891" s="37"/>
      <c r="I891" s="38"/>
      <c r="J891" s="39"/>
      <c r="K891" s="31"/>
      <c r="L891" s="39"/>
      <c r="M891" s="35"/>
      <c r="N891" s="36"/>
    </row>
    <row r="892" spans="1:14" ht="12.75" x14ac:dyDescent="0.2">
      <c r="A892" s="28"/>
      <c r="B892" s="38"/>
      <c r="C892" s="30"/>
      <c r="D892" s="31"/>
      <c r="E892" s="30"/>
      <c r="F892" s="30"/>
      <c r="G892" s="30"/>
      <c r="H892" s="37"/>
      <c r="I892" s="38"/>
      <c r="J892" s="39"/>
      <c r="K892" s="31"/>
      <c r="L892" s="39"/>
      <c r="M892" s="35"/>
      <c r="N892" s="36"/>
    </row>
    <row r="893" spans="1:14" ht="12.75" x14ac:dyDescent="0.2">
      <c r="A893" s="28"/>
      <c r="B893" s="38"/>
      <c r="C893" s="30"/>
      <c r="D893" s="31"/>
      <c r="E893" s="30"/>
      <c r="F893" s="30"/>
      <c r="G893" s="30"/>
      <c r="H893" s="37"/>
      <c r="I893" s="38"/>
      <c r="J893" s="39"/>
      <c r="K893" s="31"/>
      <c r="L893" s="39"/>
      <c r="M893" s="35"/>
      <c r="N893" s="36"/>
    </row>
    <row r="894" spans="1:14" ht="12.75" x14ac:dyDescent="0.2">
      <c r="A894" s="28"/>
      <c r="B894" s="38"/>
      <c r="C894" s="30"/>
      <c r="D894" s="31"/>
      <c r="E894" s="30"/>
      <c r="F894" s="30"/>
      <c r="G894" s="30"/>
      <c r="H894" s="37"/>
      <c r="I894" s="38"/>
      <c r="J894" s="39"/>
      <c r="K894" s="31"/>
      <c r="L894" s="39"/>
      <c r="M894" s="35"/>
      <c r="N894" s="36"/>
    </row>
    <row r="895" spans="1:14" ht="12.75" x14ac:dyDescent="0.2">
      <c r="A895" s="28"/>
      <c r="B895" s="38"/>
      <c r="C895" s="30"/>
      <c r="D895" s="31"/>
      <c r="E895" s="30"/>
      <c r="F895" s="30"/>
      <c r="G895" s="30"/>
      <c r="H895" s="37"/>
      <c r="I895" s="38"/>
      <c r="J895" s="39"/>
      <c r="K895" s="31"/>
      <c r="L895" s="39"/>
      <c r="M895" s="35"/>
      <c r="N895" s="36"/>
    </row>
    <row r="896" spans="1:14" ht="12.75" x14ac:dyDescent="0.2">
      <c r="A896" s="28"/>
      <c r="B896" s="38"/>
      <c r="C896" s="30"/>
      <c r="D896" s="31"/>
      <c r="E896" s="30"/>
      <c r="F896" s="30"/>
      <c r="G896" s="30"/>
      <c r="H896" s="37"/>
      <c r="I896" s="38"/>
      <c r="J896" s="39"/>
      <c r="K896" s="31"/>
      <c r="L896" s="39"/>
      <c r="M896" s="35"/>
      <c r="N896" s="36"/>
    </row>
    <row r="897" spans="1:14" ht="12.75" x14ac:dyDescent="0.2">
      <c r="A897" s="28"/>
      <c r="B897" s="38"/>
      <c r="C897" s="30"/>
      <c r="D897" s="31"/>
      <c r="E897" s="30"/>
      <c r="F897" s="30"/>
      <c r="G897" s="30"/>
      <c r="H897" s="37"/>
      <c r="I897" s="38"/>
      <c r="J897" s="39"/>
      <c r="K897" s="31"/>
      <c r="L897" s="39"/>
      <c r="M897" s="35"/>
      <c r="N897" s="36"/>
    </row>
    <row r="898" spans="1:14" ht="12.75" x14ac:dyDescent="0.2">
      <c r="A898" s="28"/>
      <c r="B898" s="38"/>
      <c r="C898" s="30"/>
      <c r="D898" s="31"/>
      <c r="E898" s="30"/>
      <c r="F898" s="30"/>
      <c r="G898" s="30"/>
      <c r="H898" s="37"/>
      <c r="I898" s="38"/>
      <c r="J898" s="39"/>
      <c r="K898" s="31"/>
      <c r="L898" s="39"/>
      <c r="M898" s="35"/>
      <c r="N898" s="36"/>
    </row>
    <row r="899" spans="1:14" ht="12.75" x14ac:dyDescent="0.2">
      <c r="A899" s="28"/>
      <c r="B899" s="38"/>
      <c r="C899" s="30"/>
      <c r="D899" s="31"/>
      <c r="E899" s="30"/>
      <c r="F899" s="30"/>
      <c r="G899" s="30"/>
      <c r="H899" s="37"/>
      <c r="I899" s="38"/>
      <c r="J899" s="39"/>
      <c r="K899" s="31"/>
      <c r="L899" s="39"/>
      <c r="M899" s="35"/>
      <c r="N899" s="36"/>
    </row>
    <row r="900" spans="1:14" ht="12.75" x14ac:dyDescent="0.2">
      <c r="A900" s="28"/>
      <c r="B900" s="38"/>
      <c r="C900" s="30"/>
      <c r="D900" s="31"/>
      <c r="E900" s="30"/>
      <c r="F900" s="30"/>
      <c r="G900" s="30"/>
      <c r="H900" s="37"/>
      <c r="I900" s="38"/>
      <c r="J900" s="39"/>
      <c r="K900" s="31"/>
      <c r="L900" s="39"/>
      <c r="M900" s="35"/>
      <c r="N900" s="36"/>
    </row>
    <row r="901" spans="1:14" ht="12.75" x14ac:dyDescent="0.2">
      <c r="A901" s="28"/>
      <c r="B901" s="38"/>
      <c r="C901" s="30"/>
      <c r="D901" s="31"/>
      <c r="E901" s="30"/>
      <c r="F901" s="30"/>
      <c r="G901" s="30"/>
      <c r="H901" s="37"/>
      <c r="I901" s="38"/>
      <c r="J901" s="39"/>
      <c r="K901" s="31"/>
      <c r="L901" s="39"/>
      <c r="M901" s="35"/>
      <c r="N901" s="36"/>
    </row>
    <row r="902" spans="1:14" ht="12.75" x14ac:dyDescent="0.2">
      <c r="A902" s="28"/>
      <c r="B902" s="38"/>
      <c r="C902" s="30"/>
      <c r="D902" s="31"/>
      <c r="E902" s="30"/>
      <c r="F902" s="30"/>
      <c r="G902" s="30"/>
      <c r="H902" s="37"/>
      <c r="I902" s="38"/>
      <c r="J902" s="39"/>
      <c r="K902" s="31"/>
      <c r="L902" s="39"/>
      <c r="M902" s="35"/>
      <c r="N902" s="36"/>
    </row>
    <row r="903" spans="1:14" ht="12.75" x14ac:dyDescent="0.2">
      <c r="A903" s="28"/>
      <c r="B903" s="38"/>
      <c r="C903" s="30"/>
      <c r="D903" s="31"/>
      <c r="E903" s="30"/>
      <c r="F903" s="30"/>
      <c r="G903" s="30"/>
      <c r="H903" s="37"/>
      <c r="I903" s="38"/>
      <c r="J903" s="39"/>
      <c r="K903" s="31"/>
      <c r="L903" s="39"/>
      <c r="M903" s="35"/>
      <c r="N903" s="36"/>
    </row>
    <row r="904" spans="1:14" ht="12.75" x14ac:dyDescent="0.2">
      <c r="A904" s="28"/>
      <c r="B904" s="38"/>
      <c r="C904" s="30"/>
      <c r="D904" s="31"/>
      <c r="E904" s="30"/>
      <c r="F904" s="30"/>
      <c r="G904" s="30"/>
      <c r="H904" s="37"/>
      <c r="I904" s="38"/>
      <c r="J904" s="39"/>
      <c r="K904" s="31"/>
      <c r="L904" s="39"/>
      <c r="M904" s="35"/>
      <c r="N904" s="36"/>
    </row>
    <row r="905" spans="1:14" ht="12.75" x14ac:dyDescent="0.2">
      <c r="A905" s="28"/>
      <c r="B905" s="38"/>
      <c r="C905" s="30"/>
      <c r="D905" s="31"/>
      <c r="E905" s="30"/>
      <c r="F905" s="30"/>
      <c r="G905" s="30"/>
      <c r="H905" s="37"/>
      <c r="I905" s="38"/>
      <c r="J905" s="39"/>
      <c r="K905" s="31"/>
      <c r="L905" s="39"/>
      <c r="M905" s="35"/>
      <c r="N905" s="36"/>
    </row>
    <row r="906" spans="1:14" ht="12.75" x14ac:dyDescent="0.2">
      <c r="A906" s="28"/>
      <c r="B906" s="38"/>
      <c r="C906" s="30"/>
      <c r="D906" s="31"/>
      <c r="E906" s="30"/>
      <c r="F906" s="30"/>
      <c r="G906" s="30"/>
      <c r="H906" s="37"/>
      <c r="I906" s="38"/>
      <c r="J906" s="39"/>
      <c r="K906" s="31"/>
      <c r="L906" s="39"/>
      <c r="M906" s="35"/>
      <c r="N906" s="36"/>
    </row>
    <row r="907" spans="1:14" ht="12.75" x14ac:dyDescent="0.2">
      <c r="A907" s="28"/>
      <c r="B907" s="38"/>
      <c r="C907" s="30"/>
      <c r="D907" s="31"/>
      <c r="E907" s="30"/>
      <c r="F907" s="30"/>
      <c r="G907" s="30"/>
      <c r="H907" s="37"/>
      <c r="I907" s="38"/>
      <c r="J907" s="39"/>
      <c r="K907" s="31"/>
      <c r="L907" s="39"/>
      <c r="M907" s="35"/>
      <c r="N907" s="36"/>
    </row>
    <row r="908" spans="1:14" ht="12.75" x14ac:dyDescent="0.2">
      <c r="A908" s="28"/>
      <c r="B908" s="38"/>
      <c r="C908" s="30"/>
      <c r="D908" s="31"/>
      <c r="E908" s="30"/>
      <c r="F908" s="30"/>
      <c r="G908" s="30"/>
      <c r="H908" s="37"/>
      <c r="I908" s="38"/>
      <c r="J908" s="39"/>
      <c r="K908" s="31"/>
      <c r="L908" s="39"/>
      <c r="M908" s="35"/>
      <c r="N908" s="36"/>
    </row>
    <row r="909" spans="1:14" ht="12.75" x14ac:dyDescent="0.2">
      <c r="A909" s="28"/>
      <c r="B909" s="38"/>
      <c r="C909" s="30"/>
      <c r="D909" s="31"/>
      <c r="E909" s="30"/>
      <c r="F909" s="30"/>
      <c r="G909" s="30"/>
      <c r="H909" s="37"/>
      <c r="I909" s="38"/>
      <c r="J909" s="39"/>
      <c r="K909" s="31"/>
      <c r="L909" s="39"/>
      <c r="M909" s="35"/>
      <c r="N909" s="36"/>
    </row>
    <row r="910" spans="1:14" ht="12.75" x14ac:dyDescent="0.2">
      <c r="A910" s="28"/>
      <c r="B910" s="38"/>
      <c r="C910" s="30"/>
      <c r="D910" s="31"/>
      <c r="E910" s="30"/>
      <c r="F910" s="30"/>
      <c r="G910" s="30"/>
      <c r="H910" s="37"/>
      <c r="I910" s="38"/>
      <c r="J910" s="39"/>
      <c r="K910" s="31"/>
      <c r="L910" s="39"/>
      <c r="M910" s="35"/>
      <c r="N910" s="36"/>
    </row>
    <row r="911" spans="1:14" ht="12.75" x14ac:dyDescent="0.2">
      <c r="A911" s="28"/>
      <c r="B911" s="38"/>
      <c r="C911" s="30"/>
      <c r="D911" s="31"/>
      <c r="E911" s="30"/>
      <c r="F911" s="30"/>
      <c r="G911" s="30"/>
      <c r="H911" s="37"/>
      <c r="I911" s="38"/>
      <c r="J911" s="39"/>
      <c r="K911" s="31"/>
      <c r="L911" s="39"/>
      <c r="M911" s="35"/>
      <c r="N911" s="36"/>
    </row>
    <row r="912" spans="1:14" ht="12.75" x14ac:dyDescent="0.2">
      <c r="A912" s="28"/>
      <c r="B912" s="38"/>
      <c r="C912" s="30"/>
      <c r="D912" s="31"/>
      <c r="E912" s="30"/>
      <c r="F912" s="30"/>
      <c r="G912" s="30"/>
      <c r="H912" s="37"/>
      <c r="I912" s="38"/>
      <c r="J912" s="39"/>
      <c r="K912" s="31"/>
      <c r="L912" s="39"/>
      <c r="M912" s="35"/>
      <c r="N912" s="36"/>
    </row>
    <row r="913" spans="1:14" ht="12.75" x14ac:dyDescent="0.2">
      <c r="A913" s="28"/>
      <c r="B913" s="38"/>
      <c r="C913" s="30"/>
      <c r="D913" s="31"/>
      <c r="E913" s="30"/>
      <c r="F913" s="30"/>
      <c r="G913" s="30"/>
      <c r="H913" s="37"/>
      <c r="I913" s="38"/>
      <c r="J913" s="39"/>
      <c r="K913" s="31"/>
      <c r="L913" s="39"/>
      <c r="M913" s="35"/>
      <c r="N913" s="36"/>
    </row>
    <row r="914" spans="1:14" ht="12.75" x14ac:dyDescent="0.2">
      <c r="A914" s="28"/>
      <c r="B914" s="38"/>
      <c r="C914" s="30"/>
      <c r="D914" s="31"/>
      <c r="E914" s="30"/>
      <c r="F914" s="30"/>
      <c r="G914" s="30"/>
      <c r="H914" s="37"/>
      <c r="I914" s="38"/>
      <c r="J914" s="39"/>
      <c r="K914" s="31"/>
      <c r="L914" s="39"/>
      <c r="M914" s="35"/>
      <c r="N914" s="36"/>
    </row>
    <row r="915" spans="1:14" ht="12.75" x14ac:dyDescent="0.2">
      <c r="A915" s="28"/>
      <c r="B915" s="38"/>
      <c r="C915" s="30"/>
      <c r="D915" s="31"/>
      <c r="E915" s="30"/>
      <c r="F915" s="30"/>
      <c r="G915" s="30"/>
      <c r="H915" s="37"/>
      <c r="I915" s="38"/>
      <c r="J915" s="39"/>
      <c r="K915" s="31"/>
      <c r="L915" s="39"/>
      <c r="M915" s="35"/>
      <c r="N915" s="36"/>
    </row>
    <row r="916" spans="1:14" ht="12.75" x14ac:dyDescent="0.2">
      <c r="A916" s="28"/>
      <c r="B916" s="38"/>
      <c r="C916" s="30"/>
      <c r="D916" s="31"/>
      <c r="E916" s="30"/>
      <c r="F916" s="30"/>
      <c r="G916" s="30"/>
      <c r="H916" s="37"/>
      <c r="I916" s="38"/>
      <c r="J916" s="39"/>
      <c r="K916" s="31"/>
      <c r="L916" s="39"/>
      <c r="M916" s="35"/>
      <c r="N916" s="36"/>
    </row>
    <row r="917" spans="1:14" ht="12.75" x14ac:dyDescent="0.2">
      <c r="A917" s="28"/>
      <c r="B917" s="38"/>
      <c r="C917" s="30"/>
      <c r="D917" s="31"/>
      <c r="E917" s="30"/>
      <c r="F917" s="30"/>
      <c r="G917" s="30"/>
      <c r="H917" s="37"/>
      <c r="I917" s="38"/>
      <c r="J917" s="39"/>
      <c r="K917" s="31"/>
      <c r="L917" s="39"/>
      <c r="M917" s="35"/>
      <c r="N917" s="36"/>
    </row>
    <row r="918" spans="1:14" ht="12.75" x14ac:dyDescent="0.2">
      <c r="A918" s="28"/>
      <c r="B918" s="38"/>
      <c r="C918" s="30"/>
      <c r="D918" s="31"/>
      <c r="E918" s="30"/>
      <c r="F918" s="30"/>
      <c r="G918" s="30"/>
      <c r="H918" s="37"/>
      <c r="I918" s="38"/>
      <c r="J918" s="39"/>
      <c r="K918" s="31"/>
      <c r="L918" s="39"/>
      <c r="M918" s="35"/>
      <c r="N918" s="36"/>
    </row>
    <row r="919" spans="1:14" ht="12.75" x14ac:dyDescent="0.2">
      <c r="A919" s="28"/>
      <c r="B919" s="38"/>
      <c r="C919" s="30"/>
      <c r="D919" s="31"/>
      <c r="E919" s="30"/>
      <c r="F919" s="30"/>
      <c r="G919" s="30"/>
      <c r="H919" s="37"/>
      <c r="I919" s="38"/>
      <c r="J919" s="39"/>
      <c r="K919" s="31"/>
      <c r="L919" s="39"/>
      <c r="M919" s="35"/>
      <c r="N919" s="36"/>
    </row>
    <row r="920" spans="1:14" ht="12.75" x14ac:dyDescent="0.2">
      <c r="A920" s="28"/>
      <c r="B920" s="38"/>
      <c r="C920" s="30"/>
      <c r="D920" s="31"/>
      <c r="E920" s="30"/>
      <c r="F920" s="30"/>
      <c r="G920" s="30"/>
      <c r="H920" s="37"/>
      <c r="I920" s="38"/>
      <c r="J920" s="39"/>
      <c r="K920" s="31"/>
      <c r="L920" s="39"/>
      <c r="M920" s="35"/>
      <c r="N920" s="36"/>
    </row>
    <row r="921" spans="1:14" ht="12.75" x14ac:dyDescent="0.2">
      <c r="A921" s="28"/>
      <c r="B921" s="38"/>
      <c r="C921" s="30"/>
      <c r="D921" s="31"/>
      <c r="E921" s="30"/>
      <c r="F921" s="30"/>
      <c r="G921" s="30"/>
      <c r="H921" s="37"/>
      <c r="I921" s="38"/>
      <c r="J921" s="39"/>
      <c r="K921" s="31"/>
      <c r="L921" s="39"/>
      <c r="M921" s="35"/>
      <c r="N921" s="36"/>
    </row>
    <row r="922" spans="1:14" ht="12.75" x14ac:dyDescent="0.2">
      <c r="A922" s="28"/>
      <c r="B922" s="38"/>
      <c r="C922" s="30"/>
      <c r="D922" s="31"/>
      <c r="E922" s="30"/>
      <c r="F922" s="30"/>
      <c r="G922" s="30"/>
      <c r="H922" s="37"/>
      <c r="I922" s="38"/>
      <c r="J922" s="39"/>
      <c r="K922" s="31"/>
      <c r="L922" s="39"/>
      <c r="M922" s="35"/>
      <c r="N922" s="36"/>
    </row>
    <row r="923" spans="1:14" ht="12.75" x14ac:dyDescent="0.2">
      <c r="A923" s="28"/>
      <c r="B923" s="38"/>
      <c r="C923" s="30"/>
      <c r="D923" s="31"/>
      <c r="E923" s="30"/>
      <c r="F923" s="30"/>
      <c r="G923" s="30"/>
      <c r="H923" s="37"/>
      <c r="I923" s="38"/>
      <c r="J923" s="39"/>
      <c r="K923" s="31"/>
      <c r="L923" s="39"/>
      <c r="M923" s="35"/>
      <c r="N923" s="36"/>
    </row>
    <row r="924" spans="1:14" ht="12.75" x14ac:dyDescent="0.2">
      <c r="A924" s="28"/>
      <c r="B924" s="38"/>
      <c r="C924" s="30"/>
      <c r="D924" s="31"/>
      <c r="E924" s="30"/>
      <c r="F924" s="30"/>
      <c r="G924" s="30"/>
      <c r="H924" s="37"/>
      <c r="I924" s="38"/>
      <c r="J924" s="39"/>
      <c r="K924" s="31"/>
      <c r="L924" s="39"/>
      <c r="M924" s="35"/>
      <c r="N924" s="36"/>
    </row>
    <row r="925" spans="1:14" ht="12.75" x14ac:dyDescent="0.2">
      <c r="A925" s="28"/>
      <c r="B925" s="38"/>
      <c r="C925" s="30"/>
      <c r="D925" s="31"/>
      <c r="E925" s="30"/>
      <c r="F925" s="30"/>
      <c r="G925" s="30"/>
      <c r="H925" s="37"/>
      <c r="I925" s="38"/>
      <c r="J925" s="39"/>
      <c r="K925" s="31"/>
      <c r="L925" s="39"/>
      <c r="M925" s="35"/>
      <c r="N925" s="36"/>
    </row>
    <row r="926" spans="1:14" ht="12.75" x14ac:dyDescent="0.2">
      <c r="A926" s="28"/>
      <c r="B926" s="38"/>
      <c r="C926" s="30"/>
      <c r="D926" s="31"/>
      <c r="E926" s="30"/>
      <c r="F926" s="30"/>
      <c r="G926" s="30"/>
      <c r="H926" s="37"/>
      <c r="I926" s="38"/>
      <c r="J926" s="39"/>
      <c r="K926" s="31"/>
      <c r="L926" s="39"/>
      <c r="M926" s="35"/>
      <c r="N926" s="36"/>
    </row>
    <row r="927" spans="1:14" ht="12.75" x14ac:dyDescent="0.2">
      <c r="A927" s="28"/>
      <c r="B927" s="38"/>
      <c r="C927" s="30"/>
      <c r="D927" s="31"/>
      <c r="E927" s="30"/>
      <c r="F927" s="30"/>
      <c r="G927" s="30"/>
      <c r="H927" s="37"/>
      <c r="I927" s="38"/>
      <c r="J927" s="39"/>
      <c r="K927" s="31"/>
      <c r="L927" s="39"/>
      <c r="M927" s="35"/>
      <c r="N927" s="36"/>
    </row>
    <row r="928" spans="1:14" ht="12.75" x14ac:dyDescent="0.2">
      <c r="A928" s="28"/>
      <c r="B928" s="38"/>
      <c r="C928" s="30"/>
      <c r="D928" s="31"/>
      <c r="E928" s="30"/>
      <c r="F928" s="30"/>
      <c r="G928" s="30"/>
      <c r="H928" s="37"/>
      <c r="I928" s="38"/>
      <c r="J928" s="39"/>
      <c r="K928" s="31"/>
      <c r="L928" s="39"/>
      <c r="M928" s="35"/>
      <c r="N928" s="36"/>
    </row>
    <row r="929" spans="1:14" ht="12.75" x14ac:dyDescent="0.2">
      <c r="A929" s="28"/>
      <c r="B929" s="38"/>
      <c r="C929" s="30"/>
      <c r="D929" s="31"/>
      <c r="E929" s="30"/>
      <c r="F929" s="30"/>
      <c r="G929" s="30"/>
      <c r="H929" s="37"/>
      <c r="I929" s="38"/>
      <c r="J929" s="39"/>
      <c r="K929" s="31"/>
      <c r="L929" s="39"/>
      <c r="M929" s="35"/>
      <c r="N929" s="36"/>
    </row>
    <row r="930" spans="1:14" ht="12.75" x14ac:dyDescent="0.2">
      <c r="A930" s="28"/>
      <c r="B930" s="38"/>
      <c r="C930" s="30"/>
      <c r="D930" s="31"/>
      <c r="E930" s="30"/>
      <c r="F930" s="30"/>
      <c r="G930" s="30"/>
      <c r="H930" s="37"/>
      <c r="I930" s="38"/>
      <c r="J930" s="39"/>
      <c r="K930" s="31"/>
      <c r="L930" s="39"/>
      <c r="M930" s="35"/>
      <c r="N930" s="36"/>
    </row>
    <row r="931" spans="1:14" ht="12.75" x14ac:dyDescent="0.2">
      <c r="A931" s="28"/>
      <c r="B931" s="38"/>
      <c r="C931" s="30"/>
      <c r="D931" s="31"/>
      <c r="E931" s="30"/>
      <c r="F931" s="30"/>
      <c r="G931" s="30"/>
      <c r="H931" s="37"/>
      <c r="I931" s="38"/>
      <c r="J931" s="39"/>
      <c r="K931" s="31"/>
      <c r="L931" s="39"/>
      <c r="M931" s="35"/>
      <c r="N931" s="36"/>
    </row>
    <row r="932" spans="1:14" ht="12.75" x14ac:dyDescent="0.2">
      <c r="A932" s="28"/>
      <c r="B932" s="38"/>
      <c r="C932" s="30"/>
      <c r="D932" s="31"/>
      <c r="E932" s="30"/>
      <c r="F932" s="30"/>
      <c r="G932" s="30"/>
      <c r="H932" s="37"/>
      <c r="I932" s="38"/>
      <c r="J932" s="39"/>
      <c r="K932" s="31"/>
      <c r="L932" s="39"/>
      <c r="M932" s="35"/>
      <c r="N932" s="36"/>
    </row>
    <row r="933" spans="1:14" ht="12.75" x14ac:dyDescent="0.2">
      <c r="A933" s="28"/>
      <c r="B933" s="38"/>
      <c r="C933" s="30"/>
      <c r="D933" s="31"/>
      <c r="E933" s="30"/>
      <c r="F933" s="30"/>
      <c r="G933" s="30"/>
      <c r="H933" s="37"/>
      <c r="I933" s="38"/>
      <c r="J933" s="39"/>
      <c r="K933" s="31"/>
      <c r="L933" s="39"/>
      <c r="M933" s="35"/>
      <c r="N933" s="36"/>
    </row>
    <row r="934" spans="1:14" ht="12.75" x14ac:dyDescent="0.2">
      <c r="A934" s="28"/>
      <c r="B934" s="38"/>
      <c r="C934" s="30"/>
      <c r="D934" s="31"/>
      <c r="E934" s="30"/>
      <c r="F934" s="30"/>
      <c r="G934" s="30"/>
      <c r="H934" s="37"/>
      <c r="I934" s="38"/>
      <c r="J934" s="39"/>
      <c r="K934" s="31"/>
      <c r="L934" s="39"/>
      <c r="M934" s="35"/>
      <c r="N934" s="36"/>
    </row>
    <row r="935" spans="1:14" ht="12.75" x14ac:dyDescent="0.2">
      <c r="A935" s="28"/>
      <c r="B935" s="38"/>
      <c r="C935" s="30"/>
      <c r="D935" s="31"/>
      <c r="E935" s="30"/>
      <c r="F935" s="30"/>
      <c r="G935" s="30"/>
      <c r="H935" s="37"/>
      <c r="I935" s="38"/>
      <c r="J935" s="39"/>
      <c r="K935" s="31"/>
      <c r="L935" s="39"/>
      <c r="M935" s="35"/>
      <c r="N935" s="36"/>
    </row>
    <row r="936" spans="1:14" ht="12.75" x14ac:dyDescent="0.2">
      <c r="A936" s="28"/>
      <c r="B936" s="38"/>
      <c r="C936" s="30"/>
      <c r="D936" s="31"/>
      <c r="E936" s="30"/>
      <c r="F936" s="30"/>
      <c r="G936" s="30"/>
      <c r="H936" s="37"/>
      <c r="I936" s="38"/>
      <c r="J936" s="39"/>
      <c r="K936" s="31"/>
      <c r="L936" s="39"/>
      <c r="M936" s="35"/>
      <c r="N936" s="36"/>
    </row>
    <row r="937" spans="1:14" ht="12.75" x14ac:dyDescent="0.2">
      <c r="A937" s="28"/>
      <c r="B937" s="38"/>
      <c r="C937" s="30"/>
      <c r="D937" s="31"/>
      <c r="E937" s="30"/>
      <c r="F937" s="30"/>
      <c r="G937" s="30"/>
      <c r="H937" s="37"/>
      <c r="I937" s="38"/>
      <c r="J937" s="39"/>
      <c r="K937" s="31"/>
      <c r="L937" s="39"/>
      <c r="M937" s="35"/>
      <c r="N937" s="36"/>
    </row>
    <row r="938" spans="1:14" ht="12.75" x14ac:dyDescent="0.2">
      <c r="A938" s="28"/>
      <c r="B938" s="38"/>
      <c r="C938" s="30"/>
      <c r="D938" s="31"/>
      <c r="E938" s="30"/>
      <c r="F938" s="30"/>
      <c r="G938" s="30"/>
      <c r="H938" s="37"/>
      <c r="I938" s="38"/>
      <c r="J938" s="39"/>
      <c r="K938" s="31"/>
      <c r="L938" s="39"/>
      <c r="M938" s="35"/>
      <c r="N938" s="36"/>
    </row>
    <row r="939" spans="1:14" ht="12.75" x14ac:dyDescent="0.2">
      <c r="A939" s="28"/>
      <c r="B939" s="38"/>
      <c r="C939" s="30"/>
      <c r="D939" s="31"/>
      <c r="E939" s="30"/>
      <c r="F939" s="30"/>
      <c r="G939" s="30"/>
      <c r="H939" s="37"/>
      <c r="I939" s="38"/>
      <c r="J939" s="39"/>
      <c r="K939" s="31"/>
      <c r="L939" s="39"/>
      <c r="M939" s="35"/>
      <c r="N939" s="36"/>
    </row>
    <row r="940" spans="1:14" ht="12.75" x14ac:dyDescent="0.2">
      <c r="A940" s="28"/>
      <c r="B940" s="38"/>
      <c r="C940" s="30"/>
      <c r="D940" s="31"/>
      <c r="E940" s="30"/>
      <c r="F940" s="30"/>
      <c r="G940" s="30"/>
      <c r="H940" s="37"/>
      <c r="I940" s="38"/>
      <c r="J940" s="39"/>
      <c r="K940" s="31"/>
      <c r="L940" s="39"/>
      <c r="M940" s="35"/>
      <c r="N940" s="36"/>
    </row>
    <row r="941" spans="1:14" ht="12.75" x14ac:dyDescent="0.2">
      <c r="A941" s="28"/>
      <c r="B941" s="38"/>
      <c r="C941" s="30"/>
      <c r="D941" s="31"/>
      <c r="E941" s="30"/>
      <c r="F941" s="30"/>
      <c r="G941" s="30"/>
      <c r="H941" s="37"/>
      <c r="I941" s="38"/>
      <c r="J941" s="39"/>
      <c r="K941" s="31"/>
      <c r="L941" s="39"/>
      <c r="M941" s="35"/>
      <c r="N941" s="36"/>
    </row>
    <row r="942" spans="1:14" ht="12.75" x14ac:dyDescent="0.2">
      <c r="A942" s="28"/>
      <c r="B942" s="38"/>
      <c r="C942" s="30"/>
      <c r="D942" s="31"/>
      <c r="E942" s="30"/>
      <c r="F942" s="30"/>
      <c r="G942" s="30"/>
      <c r="H942" s="37"/>
      <c r="I942" s="38"/>
      <c r="J942" s="39"/>
      <c r="K942" s="31"/>
      <c r="L942" s="39"/>
      <c r="M942" s="35"/>
      <c r="N942" s="36"/>
    </row>
    <row r="943" spans="1:14" ht="12.75" x14ac:dyDescent="0.2">
      <c r="A943" s="28"/>
      <c r="B943" s="38"/>
      <c r="C943" s="30"/>
      <c r="D943" s="31"/>
      <c r="E943" s="30"/>
      <c r="F943" s="30"/>
      <c r="G943" s="30"/>
      <c r="H943" s="37"/>
      <c r="I943" s="38"/>
      <c r="J943" s="39"/>
      <c r="K943" s="31"/>
      <c r="L943" s="39"/>
      <c r="M943" s="35"/>
      <c r="N943" s="36"/>
    </row>
    <row r="944" spans="1:14" ht="12.75" x14ac:dyDescent="0.2">
      <c r="A944" s="28"/>
      <c r="B944" s="38"/>
      <c r="C944" s="30"/>
      <c r="D944" s="31"/>
      <c r="E944" s="30"/>
      <c r="F944" s="30"/>
      <c r="G944" s="30"/>
      <c r="H944" s="37"/>
      <c r="I944" s="38"/>
      <c r="J944" s="39"/>
      <c r="K944" s="31"/>
      <c r="L944" s="39"/>
      <c r="M944" s="35"/>
      <c r="N944" s="36"/>
    </row>
    <row r="945" spans="1:14" ht="12.75" x14ac:dyDescent="0.2">
      <c r="A945" s="28"/>
      <c r="B945" s="38"/>
      <c r="C945" s="30"/>
      <c r="D945" s="31"/>
      <c r="E945" s="30"/>
      <c r="F945" s="30"/>
      <c r="G945" s="30"/>
      <c r="H945" s="37"/>
      <c r="I945" s="38"/>
      <c r="J945" s="39"/>
      <c r="K945" s="31"/>
      <c r="L945" s="39"/>
      <c r="M945" s="35"/>
      <c r="N945" s="36"/>
    </row>
    <row r="946" spans="1:14" ht="12.75" x14ac:dyDescent="0.2">
      <c r="A946" s="28"/>
      <c r="B946" s="38"/>
      <c r="C946" s="30"/>
      <c r="D946" s="31"/>
      <c r="E946" s="30"/>
      <c r="F946" s="30"/>
      <c r="G946" s="30"/>
      <c r="H946" s="37"/>
      <c r="I946" s="38"/>
      <c r="J946" s="39"/>
      <c r="K946" s="31"/>
      <c r="L946" s="39"/>
      <c r="M946" s="35"/>
      <c r="N946" s="36"/>
    </row>
    <row r="947" spans="1:14" ht="12.75" x14ac:dyDescent="0.2">
      <c r="A947" s="28"/>
      <c r="B947" s="38"/>
      <c r="C947" s="30"/>
      <c r="D947" s="31"/>
      <c r="E947" s="30"/>
      <c r="F947" s="30"/>
      <c r="G947" s="30"/>
      <c r="H947" s="37"/>
      <c r="I947" s="38"/>
      <c r="J947" s="39"/>
      <c r="K947" s="31"/>
      <c r="L947" s="39"/>
      <c r="M947" s="35"/>
      <c r="N947" s="36"/>
    </row>
    <row r="948" spans="1:14" ht="12.75" x14ac:dyDescent="0.2">
      <c r="A948" s="28"/>
      <c r="B948" s="38"/>
      <c r="C948" s="30"/>
      <c r="D948" s="31"/>
      <c r="E948" s="30"/>
      <c r="F948" s="30"/>
      <c r="G948" s="30"/>
      <c r="H948" s="37"/>
      <c r="I948" s="38"/>
      <c r="J948" s="39"/>
      <c r="K948" s="31"/>
      <c r="L948" s="39"/>
      <c r="M948" s="35"/>
      <c r="N948" s="36"/>
    </row>
    <row r="949" spans="1:14" ht="12.75" x14ac:dyDescent="0.2">
      <c r="A949" s="28"/>
      <c r="B949" s="38"/>
      <c r="C949" s="30"/>
      <c r="D949" s="31"/>
      <c r="E949" s="30"/>
      <c r="F949" s="30"/>
      <c r="G949" s="30"/>
      <c r="H949" s="37"/>
      <c r="I949" s="38"/>
      <c r="J949" s="39"/>
      <c r="K949" s="31"/>
      <c r="L949" s="39"/>
      <c r="M949" s="35"/>
      <c r="N949" s="36"/>
    </row>
    <row r="950" spans="1:14" ht="12.75" x14ac:dyDescent="0.2">
      <c r="A950" s="28"/>
      <c r="B950" s="38"/>
      <c r="C950" s="30"/>
      <c r="D950" s="31"/>
      <c r="E950" s="30"/>
      <c r="F950" s="30"/>
      <c r="G950" s="30"/>
      <c r="H950" s="37"/>
      <c r="I950" s="38"/>
      <c r="J950" s="39"/>
      <c r="K950" s="31"/>
      <c r="L950" s="39"/>
      <c r="M950" s="35"/>
      <c r="N950" s="36"/>
    </row>
    <row r="951" spans="1:14" ht="12.75" x14ac:dyDescent="0.2">
      <c r="A951" s="28"/>
      <c r="B951" s="38"/>
      <c r="C951" s="30"/>
      <c r="D951" s="31"/>
      <c r="E951" s="30"/>
      <c r="F951" s="30"/>
      <c r="G951" s="30"/>
      <c r="H951" s="37"/>
      <c r="I951" s="38"/>
      <c r="J951" s="39"/>
      <c r="K951" s="31"/>
      <c r="L951" s="39"/>
      <c r="M951" s="35"/>
      <c r="N951" s="36"/>
    </row>
    <row r="952" spans="1:14" ht="12.75" x14ac:dyDescent="0.2">
      <c r="A952" s="28"/>
      <c r="B952" s="38"/>
      <c r="C952" s="30"/>
      <c r="D952" s="31"/>
      <c r="E952" s="30"/>
      <c r="F952" s="30"/>
      <c r="G952" s="30"/>
      <c r="H952" s="37"/>
      <c r="I952" s="38"/>
      <c r="J952" s="39"/>
      <c r="K952" s="31"/>
      <c r="L952" s="39"/>
      <c r="M952" s="35"/>
      <c r="N952" s="36"/>
    </row>
    <row r="953" spans="1:14" ht="12.75" x14ac:dyDescent="0.2">
      <c r="A953" s="28"/>
      <c r="B953" s="38"/>
      <c r="C953" s="30"/>
      <c r="D953" s="31"/>
      <c r="E953" s="30"/>
      <c r="F953" s="30"/>
      <c r="G953" s="30"/>
      <c r="H953" s="37"/>
      <c r="I953" s="38"/>
      <c r="J953" s="39"/>
      <c r="K953" s="31"/>
      <c r="L953" s="39"/>
      <c r="M953" s="35"/>
      <c r="N953" s="36"/>
    </row>
    <row r="954" spans="1:14" ht="12.75" x14ac:dyDescent="0.2">
      <c r="A954" s="28"/>
      <c r="B954" s="38"/>
      <c r="C954" s="30"/>
      <c r="D954" s="31"/>
      <c r="E954" s="30"/>
      <c r="F954" s="30"/>
      <c r="G954" s="30"/>
      <c r="H954" s="37"/>
      <c r="I954" s="38"/>
      <c r="J954" s="39"/>
      <c r="K954" s="31"/>
      <c r="L954" s="39"/>
      <c r="M954" s="35"/>
      <c r="N954" s="36"/>
    </row>
    <row r="955" spans="1:14" ht="12.75" x14ac:dyDescent="0.2">
      <c r="A955" s="28"/>
      <c r="B955" s="38"/>
      <c r="C955" s="30"/>
      <c r="D955" s="31"/>
      <c r="E955" s="30"/>
      <c r="F955" s="30"/>
      <c r="G955" s="30"/>
      <c r="H955" s="37"/>
      <c r="I955" s="38"/>
      <c r="J955" s="39"/>
      <c r="K955" s="31"/>
      <c r="L955" s="39"/>
      <c r="M955" s="35"/>
      <c r="N955" s="36"/>
    </row>
    <row r="956" spans="1:14" ht="12.75" x14ac:dyDescent="0.2">
      <c r="A956" s="28"/>
      <c r="B956" s="38"/>
      <c r="C956" s="30"/>
      <c r="D956" s="31"/>
      <c r="E956" s="30"/>
      <c r="F956" s="30"/>
      <c r="G956" s="30"/>
      <c r="H956" s="37"/>
      <c r="I956" s="38"/>
      <c r="J956" s="39"/>
      <c r="K956" s="31"/>
      <c r="L956" s="39"/>
      <c r="M956" s="35"/>
      <c r="N956" s="36"/>
    </row>
    <row r="957" spans="1:14" ht="12.75" x14ac:dyDescent="0.2">
      <c r="A957" s="28"/>
      <c r="B957" s="38"/>
      <c r="C957" s="30"/>
      <c r="D957" s="31"/>
      <c r="E957" s="30"/>
      <c r="F957" s="30"/>
      <c r="G957" s="30"/>
      <c r="H957" s="37"/>
      <c r="I957" s="38"/>
      <c r="J957" s="39"/>
      <c r="K957" s="31"/>
      <c r="L957" s="39"/>
      <c r="M957" s="35"/>
      <c r="N957" s="36"/>
    </row>
    <row r="958" spans="1:14" ht="12.75" x14ac:dyDescent="0.2">
      <c r="A958" s="28"/>
      <c r="B958" s="38"/>
      <c r="C958" s="30"/>
      <c r="D958" s="31"/>
      <c r="E958" s="30"/>
      <c r="F958" s="30"/>
      <c r="G958" s="30"/>
      <c r="H958" s="37"/>
      <c r="I958" s="38"/>
      <c r="J958" s="39"/>
      <c r="K958" s="31"/>
      <c r="L958" s="39"/>
      <c r="M958" s="35"/>
      <c r="N958" s="36"/>
    </row>
    <row r="959" spans="1:14" ht="12.75" x14ac:dyDescent="0.2">
      <c r="A959" s="28"/>
      <c r="B959" s="38"/>
      <c r="C959" s="30"/>
      <c r="D959" s="31"/>
      <c r="E959" s="30"/>
      <c r="F959" s="30"/>
      <c r="G959" s="30"/>
      <c r="H959" s="37"/>
      <c r="I959" s="38"/>
      <c r="J959" s="39"/>
      <c r="K959" s="31"/>
      <c r="L959" s="39"/>
      <c r="M959" s="35"/>
      <c r="N959" s="36"/>
    </row>
    <row r="960" spans="1:14" ht="12.75" x14ac:dyDescent="0.2">
      <c r="A960" s="28"/>
      <c r="B960" s="38"/>
      <c r="C960" s="30"/>
      <c r="D960" s="31"/>
      <c r="E960" s="30"/>
      <c r="F960" s="30"/>
      <c r="G960" s="30"/>
      <c r="H960" s="37"/>
      <c r="I960" s="38"/>
      <c r="J960" s="39"/>
      <c r="K960" s="31"/>
      <c r="L960" s="39"/>
      <c r="M960" s="35"/>
      <c r="N960" s="36"/>
    </row>
    <row r="961" spans="1:14" ht="12.75" x14ac:dyDescent="0.2">
      <c r="A961" s="28"/>
      <c r="B961" s="38"/>
      <c r="C961" s="30"/>
      <c r="D961" s="31"/>
      <c r="E961" s="30"/>
      <c r="F961" s="30"/>
      <c r="G961" s="30"/>
      <c r="H961" s="37"/>
      <c r="I961" s="38"/>
      <c r="J961" s="39"/>
      <c r="K961" s="31"/>
      <c r="L961" s="39"/>
      <c r="M961" s="35"/>
      <c r="N961" s="36"/>
    </row>
    <row r="962" spans="1:14" ht="12.75" x14ac:dyDescent="0.2">
      <c r="A962" s="28"/>
      <c r="B962" s="38"/>
      <c r="C962" s="30"/>
      <c r="D962" s="31"/>
      <c r="E962" s="30"/>
      <c r="F962" s="30"/>
      <c r="G962" s="30"/>
      <c r="H962" s="37"/>
      <c r="I962" s="38"/>
      <c r="J962" s="39"/>
      <c r="K962" s="31"/>
      <c r="L962" s="39"/>
      <c r="M962" s="35"/>
      <c r="N962" s="36"/>
    </row>
    <row r="963" spans="1:14" ht="12.75" x14ac:dyDescent="0.2">
      <c r="A963" s="28"/>
      <c r="B963" s="38"/>
      <c r="C963" s="30"/>
      <c r="D963" s="31"/>
      <c r="E963" s="30"/>
      <c r="F963" s="30"/>
      <c r="G963" s="30"/>
      <c r="H963" s="37"/>
      <c r="I963" s="38"/>
      <c r="J963" s="39"/>
      <c r="K963" s="31"/>
      <c r="L963" s="39"/>
      <c r="M963" s="35"/>
      <c r="N963" s="36"/>
    </row>
    <row r="964" spans="1:14" ht="12.75" x14ac:dyDescent="0.2">
      <c r="A964" s="28"/>
      <c r="B964" s="38"/>
      <c r="C964" s="30"/>
      <c r="D964" s="31"/>
      <c r="E964" s="30"/>
      <c r="F964" s="30"/>
      <c r="G964" s="30"/>
      <c r="H964" s="37"/>
      <c r="I964" s="38"/>
      <c r="J964" s="39"/>
      <c r="K964" s="31"/>
      <c r="L964" s="39"/>
      <c r="M964" s="35"/>
      <c r="N964" s="36"/>
    </row>
    <row r="965" spans="1:14" ht="12.75" x14ac:dyDescent="0.2">
      <c r="A965" s="28"/>
      <c r="B965" s="38"/>
      <c r="C965" s="30"/>
      <c r="D965" s="31"/>
      <c r="E965" s="30"/>
      <c r="F965" s="30"/>
      <c r="G965" s="30"/>
      <c r="H965" s="37"/>
      <c r="I965" s="38"/>
      <c r="J965" s="39"/>
      <c r="K965" s="31"/>
      <c r="L965" s="39"/>
      <c r="M965" s="35"/>
      <c r="N965" s="36"/>
    </row>
    <row r="966" spans="1:14" ht="12.75" x14ac:dyDescent="0.2">
      <c r="A966" s="28"/>
      <c r="B966" s="38"/>
      <c r="C966" s="30"/>
      <c r="D966" s="31"/>
      <c r="E966" s="30"/>
      <c r="F966" s="30"/>
      <c r="G966" s="30"/>
      <c r="H966" s="37"/>
      <c r="I966" s="38"/>
      <c r="J966" s="39"/>
      <c r="K966" s="31"/>
      <c r="L966" s="39"/>
      <c r="M966" s="35"/>
      <c r="N966" s="36"/>
    </row>
    <row r="967" spans="1:14" ht="12.75" x14ac:dyDescent="0.2">
      <c r="A967" s="28"/>
      <c r="B967" s="38"/>
      <c r="C967" s="30"/>
      <c r="D967" s="31"/>
      <c r="E967" s="30"/>
      <c r="F967" s="30"/>
      <c r="G967" s="30"/>
      <c r="H967" s="37"/>
      <c r="I967" s="38"/>
      <c r="J967" s="39"/>
      <c r="K967" s="31"/>
      <c r="L967" s="39"/>
      <c r="M967" s="35"/>
      <c r="N967" s="36"/>
    </row>
    <row r="968" spans="1:14" ht="12.75" x14ac:dyDescent="0.2">
      <c r="A968" s="28"/>
      <c r="B968" s="38"/>
      <c r="C968" s="30"/>
      <c r="D968" s="31"/>
      <c r="E968" s="30"/>
      <c r="F968" s="30"/>
      <c r="G968" s="30"/>
      <c r="H968" s="37"/>
      <c r="I968" s="38"/>
      <c r="J968" s="39"/>
      <c r="K968" s="31"/>
      <c r="L968" s="39"/>
      <c r="M968" s="35"/>
      <c r="N968" s="36"/>
    </row>
    <row r="969" spans="1:14" ht="12.75" x14ac:dyDescent="0.2">
      <c r="A969" s="28"/>
      <c r="B969" s="38"/>
      <c r="C969" s="30"/>
      <c r="D969" s="31"/>
      <c r="E969" s="30"/>
      <c r="F969" s="30"/>
      <c r="G969" s="30"/>
      <c r="H969" s="37"/>
      <c r="I969" s="38"/>
      <c r="J969" s="39"/>
      <c r="K969" s="31"/>
      <c r="L969" s="39"/>
      <c r="M969" s="35"/>
      <c r="N969" s="36"/>
    </row>
    <row r="970" spans="1:14" ht="12.75" x14ac:dyDescent="0.2">
      <c r="A970" s="28"/>
      <c r="B970" s="38"/>
      <c r="C970" s="30"/>
      <c r="D970" s="31"/>
      <c r="E970" s="30"/>
      <c r="F970" s="30"/>
      <c r="G970" s="30"/>
      <c r="H970" s="37"/>
      <c r="I970" s="38"/>
      <c r="J970" s="39"/>
      <c r="K970" s="31"/>
      <c r="L970" s="39"/>
      <c r="M970" s="35"/>
      <c r="N970" s="36"/>
    </row>
    <row r="971" spans="1:14" ht="12.75" x14ac:dyDescent="0.2">
      <c r="A971" s="28"/>
      <c r="B971" s="38"/>
      <c r="C971" s="30"/>
      <c r="D971" s="31"/>
      <c r="E971" s="30"/>
      <c r="F971" s="30"/>
      <c r="G971" s="30"/>
      <c r="H971" s="37"/>
      <c r="I971" s="38"/>
      <c r="J971" s="39"/>
      <c r="K971" s="31"/>
      <c r="L971" s="39"/>
      <c r="M971" s="35"/>
      <c r="N971" s="36"/>
    </row>
    <row r="972" spans="1:14" ht="12.75" x14ac:dyDescent="0.2">
      <c r="A972" s="28"/>
      <c r="B972" s="38"/>
      <c r="C972" s="30"/>
      <c r="D972" s="31"/>
      <c r="E972" s="30"/>
      <c r="F972" s="30"/>
      <c r="G972" s="30"/>
      <c r="H972" s="37"/>
      <c r="I972" s="38"/>
      <c r="J972" s="39"/>
      <c r="K972" s="31"/>
      <c r="L972" s="39"/>
      <c r="M972" s="35"/>
      <c r="N972" s="36"/>
    </row>
    <row r="973" spans="1:14" ht="12.75" x14ac:dyDescent="0.2">
      <c r="A973" s="28"/>
      <c r="B973" s="38"/>
      <c r="C973" s="30"/>
      <c r="D973" s="31"/>
      <c r="E973" s="30"/>
      <c r="F973" s="30"/>
      <c r="G973" s="30"/>
      <c r="H973" s="37"/>
      <c r="I973" s="38"/>
      <c r="J973" s="39"/>
      <c r="K973" s="31"/>
      <c r="L973" s="39"/>
      <c r="M973" s="35"/>
      <c r="N973" s="36"/>
    </row>
    <row r="974" spans="1:14" ht="12.75" x14ac:dyDescent="0.2">
      <c r="A974" s="28"/>
      <c r="B974" s="38"/>
      <c r="C974" s="30"/>
      <c r="D974" s="31"/>
      <c r="E974" s="30"/>
      <c r="F974" s="30"/>
      <c r="G974" s="30"/>
      <c r="H974" s="37"/>
      <c r="I974" s="38"/>
      <c r="J974" s="39"/>
      <c r="K974" s="31"/>
      <c r="L974" s="39"/>
      <c r="M974" s="35"/>
      <c r="N974" s="36"/>
    </row>
    <row r="975" spans="1:14" ht="12.75" x14ac:dyDescent="0.2">
      <c r="A975" s="28"/>
      <c r="B975" s="38"/>
      <c r="C975" s="30"/>
      <c r="D975" s="31"/>
      <c r="E975" s="30"/>
      <c r="F975" s="30"/>
      <c r="G975" s="30"/>
      <c r="H975" s="37"/>
      <c r="I975" s="38"/>
      <c r="J975" s="39"/>
      <c r="K975" s="31"/>
      <c r="L975" s="39"/>
      <c r="M975" s="35"/>
      <c r="N975" s="36"/>
    </row>
    <row r="976" spans="1:14" ht="12.75" x14ac:dyDescent="0.2">
      <c r="A976" s="28"/>
      <c r="B976" s="38"/>
      <c r="C976" s="30"/>
      <c r="D976" s="31"/>
      <c r="E976" s="30"/>
      <c r="F976" s="30"/>
      <c r="G976" s="30"/>
      <c r="H976" s="37"/>
      <c r="I976" s="38"/>
      <c r="J976" s="39"/>
      <c r="K976" s="31"/>
      <c r="L976" s="39"/>
      <c r="M976" s="35"/>
      <c r="N976" s="36"/>
    </row>
    <row r="977" spans="1:14" ht="12.75" x14ac:dyDescent="0.2">
      <c r="A977" s="28"/>
      <c r="B977" s="38"/>
      <c r="C977" s="30"/>
      <c r="D977" s="31"/>
      <c r="E977" s="30"/>
      <c r="F977" s="30"/>
      <c r="G977" s="30"/>
      <c r="H977" s="37"/>
      <c r="I977" s="38"/>
      <c r="J977" s="39"/>
      <c r="K977" s="31"/>
      <c r="L977" s="39"/>
      <c r="M977" s="35"/>
      <c r="N977" s="36"/>
    </row>
    <row r="978" spans="1:14" ht="12.75" x14ac:dyDescent="0.2">
      <c r="A978" s="28"/>
      <c r="B978" s="38"/>
      <c r="C978" s="30"/>
      <c r="D978" s="31"/>
      <c r="E978" s="30"/>
      <c r="F978" s="30"/>
      <c r="G978" s="30"/>
      <c r="H978" s="37"/>
      <c r="I978" s="38"/>
      <c r="J978" s="39"/>
      <c r="K978" s="31"/>
      <c r="L978" s="39"/>
      <c r="M978" s="35"/>
      <c r="N978" s="36"/>
    </row>
    <row r="979" spans="1:14" ht="12.75" x14ac:dyDescent="0.2">
      <c r="A979" s="28"/>
      <c r="B979" s="38"/>
      <c r="C979" s="30"/>
      <c r="D979" s="31"/>
      <c r="E979" s="30"/>
      <c r="F979" s="30"/>
      <c r="G979" s="30"/>
      <c r="H979" s="37"/>
      <c r="I979" s="38"/>
      <c r="J979" s="39"/>
      <c r="K979" s="31"/>
      <c r="L979" s="39"/>
      <c r="M979" s="35"/>
      <c r="N979" s="36"/>
    </row>
    <row r="980" spans="1:14" ht="12.75" x14ac:dyDescent="0.2">
      <c r="A980" s="28"/>
      <c r="B980" s="38"/>
      <c r="C980" s="30"/>
      <c r="D980" s="31"/>
      <c r="E980" s="30"/>
      <c r="F980" s="30"/>
      <c r="G980" s="30"/>
      <c r="H980" s="37"/>
      <c r="I980" s="38"/>
      <c r="J980" s="39"/>
      <c r="K980" s="31"/>
      <c r="L980" s="39"/>
      <c r="M980" s="35"/>
      <c r="N980" s="36"/>
    </row>
    <row r="981" spans="1:14" ht="12.75" x14ac:dyDescent="0.2">
      <c r="A981" s="28"/>
      <c r="B981" s="38"/>
      <c r="C981" s="30"/>
      <c r="D981" s="31"/>
      <c r="E981" s="30"/>
      <c r="F981" s="30"/>
      <c r="G981" s="30"/>
      <c r="H981" s="37"/>
      <c r="I981" s="38"/>
      <c r="J981" s="39"/>
      <c r="K981" s="31"/>
      <c r="L981" s="39"/>
      <c r="M981" s="35"/>
      <c r="N981" s="36"/>
    </row>
    <row r="982" spans="1:14" ht="12.75" x14ac:dyDescent="0.2">
      <c r="A982" s="28"/>
      <c r="B982" s="38"/>
      <c r="C982" s="30"/>
      <c r="D982" s="31"/>
      <c r="E982" s="30"/>
      <c r="F982" s="30"/>
      <c r="G982" s="30"/>
      <c r="H982" s="37"/>
      <c r="I982" s="38"/>
      <c r="J982" s="39"/>
      <c r="K982" s="31"/>
      <c r="L982" s="39"/>
      <c r="M982" s="35"/>
      <c r="N982" s="36"/>
    </row>
    <row r="983" spans="1:14" ht="12.75" x14ac:dyDescent="0.2">
      <c r="A983" s="28"/>
      <c r="B983" s="38"/>
      <c r="C983" s="30"/>
      <c r="D983" s="31"/>
      <c r="E983" s="30"/>
      <c r="F983" s="30"/>
      <c r="G983" s="30"/>
      <c r="H983" s="37"/>
      <c r="I983" s="38"/>
      <c r="J983" s="39"/>
      <c r="K983" s="31"/>
      <c r="L983" s="39"/>
      <c r="M983" s="35"/>
      <c r="N983" s="36"/>
    </row>
    <row r="984" spans="1:14" ht="12.75" x14ac:dyDescent="0.2">
      <c r="A984" s="28"/>
      <c r="B984" s="38"/>
      <c r="C984" s="30"/>
      <c r="D984" s="31"/>
      <c r="E984" s="30"/>
      <c r="F984" s="30"/>
      <c r="G984" s="30"/>
      <c r="H984" s="37"/>
      <c r="I984" s="38"/>
      <c r="J984" s="39"/>
      <c r="K984" s="31"/>
      <c r="L984" s="39"/>
      <c r="M984" s="35"/>
      <c r="N984" s="36"/>
    </row>
    <row r="985" spans="1:14" ht="12.75" x14ac:dyDescent="0.2">
      <c r="A985" s="28"/>
      <c r="B985" s="38"/>
      <c r="C985" s="30"/>
      <c r="D985" s="31"/>
      <c r="E985" s="30"/>
      <c r="F985" s="30"/>
      <c r="G985" s="30"/>
      <c r="H985" s="37"/>
      <c r="I985" s="38"/>
      <c r="J985" s="39"/>
      <c r="K985" s="31"/>
      <c r="L985" s="39"/>
      <c r="M985" s="35"/>
      <c r="N985" s="36"/>
    </row>
    <row r="986" spans="1:14" ht="12.75" x14ac:dyDescent="0.2">
      <c r="A986" s="28"/>
      <c r="B986" s="38"/>
      <c r="C986" s="30"/>
      <c r="D986" s="31"/>
      <c r="E986" s="30"/>
      <c r="F986" s="30"/>
      <c r="G986" s="30"/>
      <c r="H986" s="37"/>
      <c r="I986" s="38"/>
      <c r="J986" s="39"/>
      <c r="K986" s="31"/>
      <c r="L986" s="39"/>
      <c r="M986" s="35"/>
      <c r="N986" s="36"/>
    </row>
    <row r="987" spans="1:14" ht="12.75" x14ac:dyDescent="0.2">
      <c r="A987" s="28"/>
      <c r="B987" s="38"/>
      <c r="C987" s="30"/>
      <c r="D987" s="31"/>
      <c r="E987" s="30"/>
      <c r="F987" s="30"/>
      <c r="G987" s="30"/>
      <c r="H987" s="37"/>
      <c r="I987" s="38"/>
      <c r="J987" s="39"/>
      <c r="K987" s="31"/>
      <c r="L987" s="39"/>
      <c r="M987" s="35"/>
      <c r="N987" s="36"/>
    </row>
    <row r="988" spans="1:14" ht="12.75" x14ac:dyDescent="0.2">
      <c r="A988" s="28"/>
      <c r="B988" s="38"/>
      <c r="C988" s="30"/>
      <c r="D988" s="31"/>
      <c r="E988" s="30"/>
      <c r="F988" s="30"/>
      <c r="G988" s="30"/>
      <c r="H988" s="37"/>
      <c r="I988" s="38"/>
      <c r="J988" s="39"/>
      <c r="K988" s="31"/>
      <c r="L988" s="39"/>
      <c r="M988" s="35"/>
      <c r="N988" s="36"/>
    </row>
    <row r="989" spans="1:14" ht="12.75" x14ac:dyDescent="0.2">
      <c r="A989" s="28"/>
      <c r="B989" s="38"/>
      <c r="C989" s="30"/>
      <c r="D989" s="31"/>
      <c r="E989" s="30"/>
      <c r="F989" s="30"/>
      <c r="G989" s="30"/>
      <c r="H989" s="37"/>
      <c r="I989" s="38"/>
      <c r="J989" s="39"/>
      <c r="K989" s="31"/>
      <c r="L989" s="39"/>
      <c r="M989" s="35"/>
      <c r="N989" s="36"/>
    </row>
    <row r="990" spans="1:14" ht="12.75" x14ac:dyDescent="0.2">
      <c r="A990" s="28"/>
      <c r="B990" s="38"/>
      <c r="C990" s="30"/>
      <c r="D990" s="31"/>
      <c r="E990" s="30"/>
      <c r="F990" s="30"/>
      <c r="G990" s="30"/>
      <c r="H990" s="37"/>
      <c r="I990" s="38"/>
      <c r="J990" s="39"/>
      <c r="K990" s="31"/>
      <c r="L990" s="39"/>
      <c r="M990" s="35"/>
      <c r="N990" s="36"/>
    </row>
    <row r="991" spans="1:14" ht="12.75" x14ac:dyDescent="0.2">
      <c r="A991" s="28"/>
      <c r="B991" s="38"/>
      <c r="C991" s="30"/>
      <c r="D991" s="31"/>
      <c r="E991" s="30"/>
      <c r="F991" s="30"/>
      <c r="G991" s="30"/>
      <c r="H991" s="37"/>
      <c r="I991" s="38"/>
      <c r="J991" s="39"/>
      <c r="K991" s="31"/>
      <c r="L991" s="39"/>
      <c r="M991" s="35"/>
      <c r="N991" s="36"/>
    </row>
    <row r="992" spans="1:14" ht="12.75" x14ac:dyDescent="0.2">
      <c r="A992" s="28"/>
      <c r="B992" s="38"/>
      <c r="C992" s="30"/>
      <c r="D992" s="31"/>
      <c r="E992" s="30"/>
      <c r="F992" s="30"/>
      <c r="G992" s="30"/>
      <c r="H992" s="37"/>
      <c r="I992" s="38"/>
      <c r="J992" s="39"/>
      <c r="K992" s="31"/>
      <c r="L992" s="39"/>
      <c r="M992" s="35"/>
      <c r="N992" s="36"/>
    </row>
    <row r="993" spans="1:14" ht="12.75" x14ac:dyDescent="0.2">
      <c r="A993" s="28"/>
      <c r="B993" s="38"/>
      <c r="C993" s="30"/>
      <c r="D993" s="31"/>
      <c r="E993" s="30"/>
      <c r="F993" s="30"/>
      <c r="G993" s="30"/>
      <c r="H993" s="37"/>
      <c r="I993" s="38"/>
      <c r="J993" s="39"/>
      <c r="K993" s="31"/>
      <c r="L993" s="39"/>
      <c r="M993" s="35"/>
      <c r="N993" s="36"/>
    </row>
    <row r="994" spans="1:14" ht="12.75" x14ac:dyDescent="0.2">
      <c r="A994" s="28"/>
      <c r="B994" s="38"/>
      <c r="C994" s="30"/>
      <c r="D994" s="31"/>
      <c r="E994" s="30"/>
      <c r="F994" s="30"/>
      <c r="G994" s="30"/>
      <c r="H994" s="37"/>
      <c r="I994" s="38"/>
      <c r="J994" s="39"/>
      <c r="K994" s="31"/>
      <c r="L994" s="39"/>
      <c r="M994" s="35"/>
      <c r="N994" s="36"/>
    </row>
    <row r="995" spans="1:14" ht="12.75" x14ac:dyDescent="0.2">
      <c r="A995" s="28"/>
      <c r="B995" s="38"/>
      <c r="C995" s="30"/>
      <c r="D995" s="31"/>
      <c r="E995" s="30"/>
      <c r="F995" s="30"/>
      <c r="G995" s="30"/>
      <c r="H995" s="37"/>
      <c r="I995" s="38"/>
      <c r="J995" s="39"/>
      <c r="K995" s="31"/>
      <c r="L995" s="39"/>
      <c r="M995" s="35"/>
      <c r="N995" s="36"/>
    </row>
    <row r="996" spans="1:14" ht="12.75" x14ac:dyDescent="0.2">
      <c r="A996" s="28"/>
      <c r="B996" s="38"/>
      <c r="C996" s="30"/>
      <c r="D996" s="31"/>
      <c r="E996" s="30"/>
      <c r="F996" s="30"/>
      <c r="G996" s="30"/>
      <c r="H996" s="37"/>
      <c r="I996" s="38"/>
      <c r="J996" s="39"/>
      <c r="K996" s="31"/>
      <c r="L996" s="39"/>
      <c r="M996" s="35"/>
      <c r="N996" s="36"/>
    </row>
    <row r="997" spans="1:14" ht="12.75" x14ac:dyDescent="0.2">
      <c r="A997" s="28"/>
      <c r="B997" s="38"/>
      <c r="C997" s="30"/>
      <c r="D997" s="31"/>
      <c r="E997" s="30"/>
      <c r="F997" s="30"/>
      <c r="G997" s="30"/>
      <c r="H997" s="37"/>
      <c r="I997" s="38"/>
      <c r="J997" s="39"/>
      <c r="K997" s="31"/>
      <c r="L997" s="39"/>
      <c r="M997" s="35"/>
      <c r="N997" s="36"/>
    </row>
    <row r="998" spans="1:14" ht="12.75" x14ac:dyDescent="0.2">
      <c r="A998" s="28"/>
      <c r="B998" s="38"/>
      <c r="C998" s="30"/>
      <c r="D998" s="31"/>
      <c r="E998" s="30"/>
      <c r="F998" s="30"/>
      <c r="G998" s="30"/>
      <c r="H998" s="37"/>
      <c r="I998" s="38"/>
      <c r="J998" s="39"/>
      <c r="K998" s="31"/>
      <c r="L998" s="39"/>
      <c r="M998" s="35"/>
      <c r="N998" s="36"/>
    </row>
    <row r="999" spans="1:14" ht="12.75" x14ac:dyDescent="0.2">
      <c r="A999" s="28"/>
      <c r="B999" s="38"/>
      <c r="C999" s="30"/>
      <c r="D999" s="31"/>
      <c r="E999" s="30"/>
      <c r="F999" s="30"/>
      <c r="G999" s="30"/>
      <c r="H999" s="37"/>
      <c r="I999" s="38"/>
      <c r="J999" s="39"/>
      <c r="K999" s="31"/>
      <c r="L999" s="39"/>
      <c r="M999" s="35"/>
      <c r="N999" s="36"/>
    </row>
    <row r="1000" spans="1:14" ht="12.75" x14ac:dyDescent="0.2">
      <c r="A1000" s="28"/>
      <c r="B1000" s="38"/>
      <c r="C1000" s="30"/>
      <c r="D1000" s="31"/>
      <c r="E1000" s="30"/>
      <c r="F1000" s="30"/>
      <c r="G1000" s="30"/>
      <c r="H1000" s="37"/>
      <c r="I1000" s="38"/>
      <c r="J1000" s="39"/>
      <c r="K1000" s="31"/>
      <c r="L1000" s="39"/>
      <c r="M1000" s="35"/>
      <c r="N1000" s="36"/>
    </row>
    <row r="1001" spans="1:14" ht="12.75" x14ac:dyDescent="0.2">
      <c r="A1001" s="28"/>
      <c r="B1001" s="38"/>
      <c r="C1001" s="30"/>
      <c r="D1001" s="40"/>
      <c r="E1001" s="41"/>
      <c r="F1001" s="41"/>
      <c r="G1001" s="41"/>
      <c r="H1001" s="37"/>
      <c r="I1001" s="38"/>
      <c r="J1001" s="42"/>
      <c r="K1001" s="40"/>
      <c r="L1001" s="42"/>
      <c r="M1001" s="43"/>
      <c r="N1001" s="36"/>
    </row>
  </sheetData>
  <mergeCells count="11">
    <mergeCell ref="O3:O4"/>
    <mergeCell ref="P3:P4"/>
    <mergeCell ref="Q3:Q4"/>
    <mergeCell ref="M3:M4"/>
    <mergeCell ref="N3:N4"/>
    <mergeCell ref="K3:L3"/>
    <mergeCell ref="A3:A4"/>
    <mergeCell ref="B3:B4"/>
    <mergeCell ref="C3:C4"/>
    <mergeCell ref="D3:H3"/>
    <mergeCell ref="I3:I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61DA5-631B-4AE2-8361-A63897D97922}">
  <dimension ref="A1:BS103"/>
  <sheetViews>
    <sheetView tabSelected="1" topLeftCell="AP1" workbookViewId="0">
      <pane ySplit="1" topLeftCell="A69" activePane="bottomLeft" state="frozen"/>
      <selection activeCell="J1" sqref="J1"/>
      <selection pane="bottomLeft" activeCell="AZ103" sqref="AZ103:BB103"/>
    </sheetView>
  </sheetViews>
  <sheetFormatPr defaultRowHeight="12.75" x14ac:dyDescent="0.2"/>
  <cols>
    <col min="1" max="1" width="15.42578125" bestFit="1" customWidth="1"/>
    <col min="2" max="5" width="12.7109375" bestFit="1" customWidth="1"/>
    <col min="6" max="7" width="12.5703125" bestFit="1" customWidth="1"/>
    <col min="8" max="8" width="14.140625" bestFit="1" customWidth="1"/>
    <col min="9" max="9" width="12" bestFit="1" customWidth="1"/>
    <col min="10" max="10" width="22.42578125" bestFit="1" customWidth="1"/>
    <col min="11" max="11" width="12" bestFit="1" customWidth="1"/>
    <col min="12" max="12" width="18.28515625" bestFit="1" customWidth="1"/>
    <col min="13" max="13" width="18.140625" bestFit="1" customWidth="1"/>
    <col min="14" max="14" width="16.5703125" bestFit="1" customWidth="1"/>
    <col min="15" max="15" width="19.85546875" bestFit="1" customWidth="1"/>
    <col min="16" max="17" width="12" bestFit="1" customWidth="1"/>
    <col min="18" max="18" width="12.5703125" bestFit="1" customWidth="1"/>
    <col min="19" max="19" width="4.42578125" bestFit="1" customWidth="1"/>
    <col min="20" max="20" width="12" bestFit="1" customWidth="1"/>
    <col min="21" max="21" width="12.5703125" bestFit="1" customWidth="1"/>
    <col min="22" max="27" width="12" bestFit="1" customWidth="1"/>
    <col min="28" max="28" width="12.5703125" bestFit="1" customWidth="1"/>
    <col min="29" max="29" width="15.85546875" bestFit="1" customWidth="1"/>
    <col min="30" max="30" width="14.85546875" bestFit="1" customWidth="1"/>
    <col min="31" max="31" width="15" bestFit="1" customWidth="1"/>
    <col min="32" max="32" width="16.28515625" bestFit="1" customWidth="1"/>
    <col min="33" max="33" width="14.42578125" bestFit="1" customWidth="1"/>
    <col min="34" max="34" width="18.85546875" bestFit="1" customWidth="1"/>
    <col min="35" max="43" width="12" bestFit="1" customWidth="1"/>
    <col min="44" max="45" width="13.28515625" bestFit="1" customWidth="1"/>
    <col min="46" max="46" width="13.140625" bestFit="1" customWidth="1"/>
    <col min="47" max="47" width="16.140625" bestFit="1" customWidth="1"/>
    <col min="48" max="48" width="15.28515625" bestFit="1" customWidth="1"/>
    <col min="49" max="54" width="14.28515625" customWidth="1"/>
    <col min="55" max="55" width="16.5703125" bestFit="1" customWidth="1"/>
    <col min="56" max="56" width="21.42578125" bestFit="1" customWidth="1"/>
    <col min="57" max="57" width="15.140625" bestFit="1" customWidth="1"/>
    <col min="58" max="58" width="13.85546875" bestFit="1" customWidth="1"/>
    <col min="59" max="59" width="13.7109375" bestFit="1" customWidth="1"/>
    <col min="60" max="60" width="15.7109375" bestFit="1" customWidth="1"/>
    <col min="61" max="61" width="15.85546875" bestFit="1" customWidth="1"/>
    <col min="62" max="62" width="15.7109375" bestFit="1" customWidth="1"/>
    <col min="63" max="64" width="12.5703125" bestFit="1" customWidth="1"/>
    <col min="65" max="65" width="12" bestFit="1" customWidth="1"/>
    <col min="66" max="66" width="25.85546875" bestFit="1" customWidth="1"/>
    <col min="67" max="67" width="18.85546875" bestFit="1" customWidth="1"/>
  </cols>
  <sheetData>
    <row r="1" spans="1:71" x14ac:dyDescent="0.2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55</v>
      </c>
      <c r="L1" t="s">
        <v>123</v>
      </c>
      <c r="M1" t="s">
        <v>124</v>
      </c>
      <c r="N1" t="s">
        <v>56</v>
      </c>
      <c r="O1" t="s">
        <v>125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126</v>
      </c>
      <c r="AC1" t="s">
        <v>127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87</v>
      </c>
      <c r="AW1" t="s">
        <v>88</v>
      </c>
      <c r="AX1" t="s">
        <v>89</v>
      </c>
      <c r="AY1" t="s">
        <v>90</v>
      </c>
      <c r="AZ1" t="s">
        <v>128</v>
      </c>
      <c r="BA1" t="s">
        <v>129</v>
      </c>
      <c r="BB1" t="s">
        <v>130</v>
      </c>
      <c r="BC1" t="s">
        <v>91</v>
      </c>
      <c r="BD1" t="s">
        <v>92</v>
      </c>
      <c r="BE1" t="s">
        <v>93</v>
      </c>
      <c r="BF1" t="s">
        <v>94</v>
      </c>
      <c r="BG1" t="s">
        <v>95</v>
      </c>
      <c r="BH1" t="s">
        <v>96</v>
      </c>
      <c r="BI1" t="s">
        <v>97</v>
      </c>
      <c r="BJ1" t="s">
        <v>98</v>
      </c>
      <c r="BK1" t="s">
        <v>99</v>
      </c>
      <c r="BL1" t="s">
        <v>100</v>
      </c>
      <c r="BM1" t="s">
        <v>101</v>
      </c>
      <c r="BN1" t="s">
        <v>102</v>
      </c>
      <c r="BO1" t="s">
        <v>103</v>
      </c>
      <c r="BP1" t="s">
        <v>104</v>
      </c>
      <c r="BQ1" t="s">
        <v>105</v>
      </c>
      <c r="BR1" t="s">
        <v>106</v>
      </c>
      <c r="BS1" t="s">
        <v>107</v>
      </c>
    </row>
    <row r="2" spans="1:71" x14ac:dyDescent="0.2">
      <c r="A2" s="83">
        <v>44820.375</v>
      </c>
      <c r="B2">
        <v>0</v>
      </c>
      <c r="C2">
        <v>1.7643888888888799</v>
      </c>
      <c r="D2">
        <v>31.094403333815102</v>
      </c>
      <c r="E2">
        <v>41.104970085470001</v>
      </c>
      <c r="F2">
        <v>7</v>
      </c>
      <c r="G2">
        <v>8.5676709956709907</v>
      </c>
      <c r="H2">
        <v>0.24</v>
      </c>
      <c r="I2">
        <v>29.187596260278301</v>
      </c>
      <c r="J2">
        <v>2.2605833333333298</v>
      </c>
      <c r="K2">
        <v>37.978210386857398</v>
      </c>
      <c r="L2">
        <v>5.4084597701149404</v>
      </c>
      <c r="M2">
        <v>1599.65520143968</v>
      </c>
      <c r="N2">
        <v>92.876175213675197</v>
      </c>
      <c r="O2">
        <v>1.82726025641025</v>
      </c>
      <c r="P2">
        <v>49.33175</v>
      </c>
      <c r="Q2">
        <v>6.99563993316624</v>
      </c>
      <c r="R2">
        <v>2.4317037037036999</v>
      </c>
      <c r="S2">
        <v>1</v>
      </c>
      <c r="T2">
        <v>1.70021333333333</v>
      </c>
      <c r="U2">
        <v>0</v>
      </c>
      <c r="V2">
        <v>13.4450766666666</v>
      </c>
      <c r="W2">
        <v>3.7394599999999998</v>
      </c>
      <c r="X2">
        <v>76.104421666666596</v>
      </c>
      <c r="Y2">
        <v>0.40450666666666601</v>
      </c>
      <c r="Z2">
        <v>1.13333333333333E-4</v>
      </c>
      <c r="AA2">
        <v>5.3633333333333302E-3</v>
      </c>
      <c r="AB2">
        <v>32.858792222703897</v>
      </c>
      <c r="AC2">
        <v>-8.2461778627660909</v>
      </c>
      <c r="AD2">
        <v>35.877576480538004</v>
      </c>
      <c r="AE2">
        <v>1.79458436675324</v>
      </c>
      <c r="AF2">
        <v>0.24352988045021601</v>
      </c>
      <c r="AG2">
        <v>8.0022047099567103E-2</v>
      </c>
      <c r="AH2">
        <v>44.995267255949301</v>
      </c>
      <c r="AI2">
        <v>0.471425536627332</v>
      </c>
      <c r="AJ2">
        <v>0.79736324285847004</v>
      </c>
      <c r="AK2">
        <v>3.9883814698521702E-2</v>
      </c>
      <c r="AL2">
        <v>5.4123485584588902E-3</v>
      </c>
      <c r="AM2">
        <v>0.15557204203254901</v>
      </c>
      <c r="AN2">
        <v>1.77845330509019E-3</v>
      </c>
      <c r="AO2">
        <v>35.877576480538004</v>
      </c>
      <c r="AP2">
        <v>1.5217955732250401</v>
      </c>
      <c r="AQ2">
        <v>6.3293670915586899</v>
      </c>
      <c r="AR2">
        <v>0.189210009573201</v>
      </c>
      <c r="AS2">
        <v>0.80152299200164201</v>
      </c>
      <c r="AT2">
        <v>95.393678333333298</v>
      </c>
      <c r="AU2">
        <v>43.917949154894899</v>
      </c>
      <c r="AV2">
        <v>1.07731810105431</v>
      </c>
      <c r="AW2">
        <v>5.4319870877015203E-2</v>
      </c>
      <c r="AX2">
        <v>0.27278879352819901</v>
      </c>
      <c r="AY2">
        <v>0.67063290844130496</v>
      </c>
      <c r="AZ2">
        <v>0.22305009506729601</v>
      </c>
      <c r="BA2">
        <v>9.5804701205900705E-2</v>
      </c>
      <c r="BB2">
        <v>0.15200954128461999</v>
      </c>
      <c r="BC2">
        <v>0.99774157284651999</v>
      </c>
      <c r="BD2">
        <v>-7.9576528207796704E-2</v>
      </c>
      <c r="BE2">
        <v>6.8900723566521896E-2</v>
      </c>
      <c r="BF2">
        <v>0.34588619363605799</v>
      </c>
      <c r="BG2">
        <v>0.85042577541366204</v>
      </c>
      <c r="BH2">
        <v>6.8900723566521896E-2</v>
      </c>
      <c r="BI2">
        <v>0.82957383440515997</v>
      </c>
      <c r="BJ2">
        <v>1.7008515508273201</v>
      </c>
      <c r="BK2">
        <v>5.9643289040140797</v>
      </c>
      <c r="BL2">
        <v>14.621621989139101</v>
      </c>
      <c r="BM2">
        <v>2.4588405560194802</v>
      </c>
      <c r="BN2">
        <v>15.800841584108101</v>
      </c>
      <c r="BO2">
        <v>1.61916700381326</v>
      </c>
      <c r="BP2">
        <v>14.1816745802948</v>
      </c>
      <c r="BQ2">
        <v>1.5837203207642301</v>
      </c>
      <c r="BR2">
        <v>0.80201354497855104</v>
      </c>
      <c r="BS2">
        <v>1.9823252190790599</v>
      </c>
    </row>
    <row r="3" spans="1:71" x14ac:dyDescent="0.2">
      <c r="A3" s="83">
        <v>44820.416666666664</v>
      </c>
      <c r="B3">
        <v>0</v>
      </c>
      <c r="C3">
        <v>1.8064087301587299</v>
      </c>
      <c r="D3">
        <v>31.078145862208299</v>
      </c>
      <c r="E3">
        <v>41.121666666666599</v>
      </c>
      <c r="F3">
        <v>7</v>
      </c>
      <c r="G3">
        <v>8.5801190476190392</v>
      </c>
      <c r="H3">
        <v>0.24</v>
      </c>
      <c r="I3">
        <v>29.176072742187198</v>
      </c>
      <c r="J3">
        <v>2.3270833333333298</v>
      </c>
      <c r="K3">
        <v>37.993831417624499</v>
      </c>
      <c r="L3">
        <v>5.3217604617604604</v>
      </c>
      <c r="M3">
        <v>1599.8674283154101</v>
      </c>
      <c r="N3">
        <v>92.1919346978557</v>
      </c>
      <c r="O3">
        <v>1.82165833333333</v>
      </c>
      <c r="P3">
        <v>49.198916666666598</v>
      </c>
      <c r="Q3">
        <v>6.9920598845598798</v>
      </c>
      <c r="R3">
        <v>2.30027290448343</v>
      </c>
      <c r="S3">
        <v>1</v>
      </c>
      <c r="T3">
        <v>1.7310449999999999</v>
      </c>
      <c r="U3">
        <v>0</v>
      </c>
      <c r="V3">
        <v>13.431578333333301</v>
      </c>
      <c r="W3">
        <v>3.7029616666666598</v>
      </c>
      <c r="X3">
        <v>76.182783333333305</v>
      </c>
      <c r="Y3">
        <v>0.423171666666666</v>
      </c>
      <c r="Z3">
        <v>0</v>
      </c>
      <c r="AA3">
        <v>4.7883333333333302E-3</v>
      </c>
      <c r="AB3">
        <v>32.884554592367003</v>
      </c>
      <c r="AC3">
        <v>-8.2371120742995707</v>
      </c>
      <c r="AD3">
        <v>35.875772899330101</v>
      </c>
      <c r="AE3">
        <v>1.7971917357142799</v>
      </c>
      <c r="AF3">
        <v>0.24353500904761899</v>
      </c>
      <c r="AG3">
        <v>8.0138311904761894E-2</v>
      </c>
      <c r="AH3">
        <v>44.996191789806304</v>
      </c>
      <c r="AI3">
        <v>0.47091697635377899</v>
      </c>
      <c r="AJ3">
        <v>0.79730670535266801</v>
      </c>
      <c r="AK3">
        <v>3.9940963292479502E-2</v>
      </c>
      <c r="AL3">
        <v>5.4123529803959897E-3</v>
      </c>
      <c r="AM3">
        <v>0.15556889240548499</v>
      </c>
      <c r="AN3">
        <v>1.78100160962359E-3</v>
      </c>
      <c r="AO3">
        <v>35.875772899330101</v>
      </c>
      <c r="AP3">
        <v>1.5069423585638999</v>
      </c>
      <c r="AQ3">
        <v>6.3230126535060798</v>
      </c>
      <c r="AR3">
        <v>0.197940656357804</v>
      </c>
      <c r="AS3">
        <v>0.81517341637779905</v>
      </c>
      <c r="AT3">
        <v>95.471540000000005</v>
      </c>
      <c r="AU3">
        <v>43.903668567757897</v>
      </c>
      <c r="AV3">
        <v>1.09252322204839</v>
      </c>
      <c r="AW3">
        <v>4.5594352689814897E-2</v>
      </c>
      <c r="AX3">
        <v>0.29024937715038202</v>
      </c>
      <c r="AY3">
        <v>0.67698734649391201</v>
      </c>
      <c r="AZ3">
        <v>0.18721863398389299</v>
      </c>
      <c r="BA3">
        <v>9.6712478070558799E-2</v>
      </c>
      <c r="BB3">
        <v>0.16149849133480901</v>
      </c>
      <c r="BC3">
        <v>1.0128310763341</v>
      </c>
      <c r="BD3">
        <v>-7.9692145714289897E-2</v>
      </c>
      <c r="BE3">
        <v>5.77515620143082E-2</v>
      </c>
      <c r="BF3">
        <v>0.36776729161159899</v>
      </c>
      <c r="BG3">
        <v>0.85779887106320496</v>
      </c>
      <c r="BH3">
        <v>5.77515620143082E-2</v>
      </c>
      <c r="BI3">
        <v>0.85103770725181604</v>
      </c>
      <c r="BJ3">
        <v>1.7155977421264099</v>
      </c>
      <c r="BK3">
        <v>7.9085127544508298</v>
      </c>
      <c r="BL3">
        <v>18.4373773275241</v>
      </c>
      <c r="BM3">
        <v>2.33334181022646</v>
      </c>
      <c r="BN3">
        <v>16.025219802327101</v>
      </c>
      <c r="BO3">
        <v>1.3571617073362401</v>
      </c>
      <c r="BP3">
        <v>14.668058094990901</v>
      </c>
      <c r="BQ3">
        <v>1.61742008670208</v>
      </c>
      <c r="BR3">
        <v>0.82793708244609299</v>
      </c>
      <c r="BS3">
        <v>1.95892168167878</v>
      </c>
    </row>
    <row r="4" spans="1:71" x14ac:dyDescent="0.2">
      <c r="A4" s="83">
        <v>44820.458333333336</v>
      </c>
      <c r="B4">
        <v>0</v>
      </c>
      <c r="C4">
        <v>1.7713302822273</v>
      </c>
      <c r="D4">
        <v>31.085683624801199</v>
      </c>
      <c r="E4">
        <v>41.030636752136701</v>
      </c>
      <c r="F4">
        <v>7</v>
      </c>
      <c r="G4">
        <v>8.5542777777777701</v>
      </c>
      <c r="H4">
        <v>0.24</v>
      </c>
      <c r="I4">
        <v>29.154845786963399</v>
      </c>
      <c r="J4">
        <v>2.38608333333333</v>
      </c>
      <c r="K4">
        <v>37.971710526315697</v>
      </c>
      <c r="L4">
        <v>5.4394369944657299</v>
      </c>
      <c r="M4">
        <v>1599.9061897167101</v>
      </c>
      <c r="N4">
        <v>92.469614541160595</v>
      </c>
      <c r="O4">
        <v>1.8244758547008499</v>
      </c>
      <c r="P4">
        <v>49.272999999999897</v>
      </c>
      <c r="Q4">
        <v>6.99675010979358</v>
      </c>
      <c r="R4">
        <v>1.8740547839506101</v>
      </c>
      <c r="S4">
        <v>1</v>
      </c>
      <c r="T4">
        <v>1.72492166666666</v>
      </c>
      <c r="U4">
        <v>0</v>
      </c>
      <c r="V4">
        <v>13.4836183333333</v>
      </c>
      <c r="W4">
        <v>3.7086849999999898</v>
      </c>
      <c r="X4">
        <v>76.164116666666601</v>
      </c>
      <c r="Y4">
        <v>0.37818333333333298</v>
      </c>
      <c r="Z4">
        <v>1.5849999999999901E-3</v>
      </c>
      <c r="AA4">
        <v>9.0833333333333304E-4</v>
      </c>
      <c r="AB4">
        <v>32.857013907028502</v>
      </c>
      <c r="AC4">
        <v>-8.1736228451081807</v>
      </c>
      <c r="AD4">
        <v>35.834368046963398</v>
      </c>
      <c r="AE4">
        <v>1.7917790233333299</v>
      </c>
      <c r="AF4">
        <v>0.243524362444444</v>
      </c>
      <c r="AG4">
        <v>7.9896954444444404E-2</v>
      </c>
      <c r="AH4">
        <v>44.9491235647412</v>
      </c>
      <c r="AI4">
        <v>0.47048877882791701</v>
      </c>
      <c r="AJ4">
        <v>0.79722031900965895</v>
      </c>
      <c r="AK4">
        <v>3.9862360199711899E-2</v>
      </c>
      <c r="AL4">
        <v>5.4177882995637902E-3</v>
      </c>
      <c r="AM4">
        <v>0.15573193198722199</v>
      </c>
      <c r="AN4">
        <v>1.77749663069468E-3</v>
      </c>
      <c r="AO4">
        <v>35.834368046963398</v>
      </c>
      <c r="AP4">
        <v>1.5092715032347199</v>
      </c>
      <c r="AQ4">
        <v>6.3475108599210204</v>
      </c>
      <c r="AR4">
        <v>0.17689713919941599</v>
      </c>
      <c r="AS4">
        <v>0.81156947642196997</v>
      </c>
      <c r="AT4">
        <v>95.459524999999999</v>
      </c>
      <c r="AU4">
        <v>43.868047549318597</v>
      </c>
      <c r="AV4">
        <v>1.08107601542261</v>
      </c>
      <c r="AW4">
        <v>6.66272232450284E-2</v>
      </c>
      <c r="AX4">
        <v>0.28250752009860503</v>
      </c>
      <c r="AY4">
        <v>0.65248914007897096</v>
      </c>
      <c r="AZ4">
        <v>0.27359462417140801</v>
      </c>
      <c r="BA4">
        <v>9.3212734296995794E-2</v>
      </c>
      <c r="BB4">
        <v>0.15766466352025399</v>
      </c>
      <c r="BC4">
        <v>1.0016238834225999</v>
      </c>
      <c r="BD4">
        <v>-7.9452132000004699E-2</v>
      </c>
      <c r="BE4">
        <v>8.4571333907865198E-2</v>
      </c>
      <c r="BF4">
        <v>0.35821961256222201</v>
      </c>
      <c r="BG4">
        <v>0.82755393494392804</v>
      </c>
      <c r="BH4">
        <v>8.4571333907865198E-2</v>
      </c>
      <c r="BI4">
        <v>0.88558189294017498</v>
      </c>
      <c r="BJ4">
        <v>1.6551078698878501</v>
      </c>
      <c r="BK4">
        <v>5.1026012830894496</v>
      </c>
      <c r="BL4">
        <v>11.639628799195</v>
      </c>
      <c r="BM4">
        <v>2.31124582051156</v>
      </c>
      <c r="BN4">
        <v>16.839274163824999</v>
      </c>
      <c r="BO4">
        <v>1.9874263468348301</v>
      </c>
      <c r="BP4">
        <v>14.851847816990199</v>
      </c>
      <c r="BQ4">
        <v>1.5113366022444801</v>
      </c>
      <c r="BR4">
        <v>0.85175335937702901</v>
      </c>
      <c r="BS4">
        <v>1.7814176797308401</v>
      </c>
    </row>
    <row r="5" spans="1:71" x14ac:dyDescent="0.2">
      <c r="A5" s="83">
        <v>44820.5</v>
      </c>
      <c r="B5">
        <v>0</v>
      </c>
      <c r="C5">
        <v>1.7918686868686799</v>
      </c>
      <c r="D5">
        <v>31.1092270500165</v>
      </c>
      <c r="E5">
        <v>41.529333333333298</v>
      </c>
      <c r="F5">
        <v>7</v>
      </c>
      <c r="G5">
        <v>8.5740765107212393</v>
      </c>
      <c r="H5">
        <v>0.24</v>
      </c>
      <c r="I5">
        <v>29.166775633640501</v>
      </c>
      <c r="J5">
        <v>2.4971666666666601</v>
      </c>
      <c r="K5">
        <v>37.960701754385902</v>
      </c>
      <c r="L5">
        <v>5.41933723196881</v>
      </c>
      <c r="M5">
        <v>1599.99635288939</v>
      </c>
      <c r="N5">
        <v>92.188269230769194</v>
      </c>
      <c r="O5">
        <v>1.83089217273954</v>
      </c>
      <c r="P5">
        <v>49.447666666666599</v>
      </c>
      <c r="Q5">
        <v>6.9991656223892997</v>
      </c>
      <c r="R5">
        <v>0.73</v>
      </c>
      <c r="S5">
        <v>1</v>
      </c>
      <c r="T5">
        <v>1.72379333333333</v>
      </c>
      <c r="U5">
        <v>1.58333333333333E-4</v>
      </c>
      <c r="V5">
        <v>13.446253333333299</v>
      </c>
      <c r="W5">
        <v>3.73606333333333</v>
      </c>
      <c r="X5">
        <v>76.108091666666596</v>
      </c>
      <c r="Y5">
        <v>0.38008999999999998</v>
      </c>
      <c r="Z5">
        <v>2.215E-3</v>
      </c>
      <c r="AA5">
        <v>0</v>
      </c>
      <c r="AB5">
        <v>32.901095736885203</v>
      </c>
      <c r="AC5">
        <v>-8.6282375964481108</v>
      </c>
      <c r="AD5">
        <v>35.861757536272101</v>
      </c>
      <c r="AE5">
        <v>1.7959260659356699</v>
      </c>
      <c r="AF5">
        <v>0.243532519522417</v>
      </c>
      <c r="AG5">
        <v>8.0081874610136397E-2</v>
      </c>
      <c r="AH5">
        <v>44.980852144361798</v>
      </c>
      <c r="AI5">
        <v>0.47119535612638602</v>
      </c>
      <c r="AJ5">
        <v>0.79726710154450198</v>
      </c>
      <c r="AK5">
        <v>3.9926430680606403E-2</v>
      </c>
      <c r="AL5">
        <v>5.4141412821043997E-3</v>
      </c>
      <c r="AM5">
        <v>0.155621884937542</v>
      </c>
      <c r="AN5">
        <v>1.7803535880686701E-3</v>
      </c>
      <c r="AO5">
        <v>35.861757536272101</v>
      </c>
      <c r="AP5">
        <v>1.5204132794454399</v>
      </c>
      <c r="AQ5">
        <v>6.3299210159030697</v>
      </c>
      <c r="AR5">
        <v>0.17778899203641799</v>
      </c>
      <c r="AS5">
        <v>0.81224270193588399</v>
      </c>
      <c r="AT5">
        <v>95.394291666666604</v>
      </c>
      <c r="AU5">
        <v>43.889880823657002</v>
      </c>
      <c r="AV5">
        <v>1.09097132070472</v>
      </c>
      <c r="AW5">
        <v>6.5743527485999001E-2</v>
      </c>
      <c r="AX5">
        <v>0.27551278649022298</v>
      </c>
      <c r="AY5">
        <v>0.67007898409692401</v>
      </c>
      <c r="AZ5">
        <v>0.26995753921669602</v>
      </c>
      <c r="BA5">
        <v>9.5725569156703397E-2</v>
      </c>
      <c r="BB5">
        <v>0.15340781155858901</v>
      </c>
      <c r="BC5">
        <v>1.01133529807314</v>
      </c>
      <c r="BD5">
        <v>-7.9636022631575806E-2</v>
      </c>
      <c r="BE5">
        <v>8.3481956654106501E-2</v>
      </c>
      <c r="BF5">
        <v>0.34888984094055697</v>
      </c>
      <c r="BG5">
        <v>0.84870808340512005</v>
      </c>
      <c r="BH5">
        <v>8.3481956654106501E-2</v>
      </c>
      <c r="BI5">
        <v>0.86474359518932797</v>
      </c>
      <c r="BJ5">
        <v>1.6974161668102401</v>
      </c>
      <c r="BK5">
        <v>-6.6758401456695804</v>
      </c>
      <c r="BL5">
        <v>-14.0973074150924</v>
      </c>
      <c r="BM5">
        <v>2.4417864511653899</v>
      </c>
      <c r="BN5">
        <v>16.535097169688701</v>
      </c>
      <c r="BO5">
        <v>1.9618259813715</v>
      </c>
      <c r="BP5">
        <v>14.5732711883172</v>
      </c>
      <c r="BQ5">
        <v>1.5554968404982501</v>
      </c>
      <c r="BR5">
        <v>0.83135081252768595</v>
      </c>
      <c r="BS5">
        <v>1.9003931355915</v>
      </c>
    </row>
    <row r="6" spans="1:71" x14ac:dyDescent="0.2">
      <c r="A6" s="83">
        <v>44820.541666666664</v>
      </c>
      <c r="B6">
        <v>0</v>
      </c>
      <c r="C6">
        <v>1.8455757575757501</v>
      </c>
      <c r="D6">
        <v>31.103565481990501</v>
      </c>
      <c r="E6">
        <v>41.8540833333333</v>
      </c>
      <c r="F6">
        <v>7</v>
      </c>
      <c r="G6">
        <v>8.5592222222222194</v>
      </c>
      <c r="H6">
        <v>0.24</v>
      </c>
      <c r="I6">
        <v>29.167037108537102</v>
      </c>
      <c r="J6">
        <v>2.60316666666666</v>
      </c>
      <c r="K6">
        <v>37.9727112332112</v>
      </c>
      <c r="L6">
        <v>5.6267665317139004</v>
      </c>
      <c r="M6">
        <v>1600.10069444444</v>
      </c>
      <c r="N6">
        <v>92.269642142142104</v>
      </c>
      <c r="O6">
        <v>1.8325028490028401</v>
      </c>
      <c r="P6">
        <v>49.510750000000002</v>
      </c>
      <c r="Q6">
        <v>6.9919444444444396</v>
      </c>
      <c r="R6">
        <v>-6.6478021978021898E-2</v>
      </c>
      <c r="S6">
        <v>1</v>
      </c>
      <c r="T6">
        <v>1.745895</v>
      </c>
      <c r="U6">
        <v>0</v>
      </c>
      <c r="V6">
        <v>13.441809999999901</v>
      </c>
      <c r="W6">
        <v>3.72441333333333</v>
      </c>
      <c r="X6">
        <v>76.046939999999907</v>
      </c>
      <c r="Y6">
        <v>0.415885</v>
      </c>
      <c r="Z6">
        <v>1.89333333333333E-3</v>
      </c>
      <c r="AA6">
        <v>2.8699999999999902E-3</v>
      </c>
      <c r="AB6">
        <v>32.949141239566202</v>
      </c>
      <c r="AC6">
        <v>-8.9049420937670494</v>
      </c>
      <c r="AD6">
        <v>35.8504201885371</v>
      </c>
      <c r="AE6">
        <v>1.7928146866666601</v>
      </c>
      <c r="AF6">
        <v>0.243526399555555</v>
      </c>
      <c r="AG6">
        <v>7.9943135555555503E-2</v>
      </c>
      <c r="AH6">
        <v>44.9662593307593</v>
      </c>
      <c r="AI6">
        <v>0.47142482180263401</v>
      </c>
      <c r="AJ6">
        <v>0.797273722354507</v>
      </c>
      <c r="AK6">
        <v>3.9870201926433799E-2</v>
      </c>
      <c r="AL6">
        <v>5.4157614625618003E-3</v>
      </c>
      <c r="AM6">
        <v>0.15567236603013901</v>
      </c>
      <c r="AN6">
        <v>1.7778462999756099E-3</v>
      </c>
      <c r="AO6">
        <v>35.8504201885371</v>
      </c>
      <c r="AP6">
        <v>1.5156722423898099</v>
      </c>
      <c r="AQ6">
        <v>6.3278292845969499</v>
      </c>
      <c r="AR6">
        <v>0.19453228170450601</v>
      </c>
      <c r="AS6">
        <v>0.82305915035948896</v>
      </c>
      <c r="AT6">
        <v>95.374943333333306</v>
      </c>
      <c r="AU6">
        <v>43.888453997228297</v>
      </c>
      <c r="AV6">
        <v>1.0778053335309401</v>
      </c>
      <c r="AW6">
        <v>4.8994117851049401E-2</v>
      </c>
      <c r="AX6">
        <v>0.27714244427685403</v>
      </c>
      <c r="AY6">
        <v>0.67217071540304196</v>
      </c>
      <c r="AZ6">
        <v>0.20118552225605299</v>
      </c>
      <c r="BA6">
        <v>9.6024387914720302E-2</v>
      </c>
      <c r="BB6">
        <v>0.15458164765912899</v>
      </c>
      <c r="BC6">
        <v>0.99830727753094595</v>
      </c>
      <c r="BD6">
        <v>-7.9498055999997999E-2</v>
      </c>
      <c r="BE6">
        <v>6.1904730066089098E-2</v>
      </c>
      <c r="BF6">
        <v>0.35046986412217002</v>
      </c>
      <c r="BG6">
        <v>0.85014054913197301</v>
      </c>
      <c r="BH6">
        <v>6.1904730066089098E-2</v>
      </c>
      <c r="BI6">
        <v>0.82474918837651801</v>
      </c>
      <c r="BJ6">
        <v>1.70028109826394</v>
      </c>
      <c r="BK6">
        <v>5.7437191943052701</v>
      </c>
      <c r="BL6">
        <v>13.9614379955398</v>
      </c>
      <c r="BM6">
        <v>2.4261514053570501</v>
      </c>
      <c r="BN6">
        <v>15.6391248730813</v>
      </c>
      <c r="BO6">
        <v>1.45476115655309</v>
      </c>
      <c r="BP6">
        <v>14.1843637165282</v>
      </c>
      <c r="BQ6">
        <v>1.5950430571515899</v>
      </c>
      <c r="BR6">
        <v>0.79998729635008203</v>
      </c>
      <c r="BS6">
        <v>1.9959709412648501</v>
      </c>
    </row>
    <row r="7" spans="1:71" x14ac:dyDescent="0.2">
      <c r="A7" s="83">
        <v>44820.583333333336</v>
      </c>
      <c r="B7">
        <v>0</v>
      </c>
      <c r="C7">
        <v>1.64119235836627</v>
      </c>
      <c r="D7">
        <v>31.077425607425599</v>
      </c>
      <c r="E7">
        <v>39.221499999999999</v>
      </c>
      <c r="F7">
        <v>7</v>
      </c>
      <c r="G7">
        <v>8.5728518518518495</v>
      </c>
      <c r="H7">
        <v>0.24</v>
      </c>
      <c r="I7">
        <v>29.1497849277849</v>
      </c>
      <c r="J7">
        <v>2.7133333333333298</v>
      </c>
      <c r="K7">
        <v>37.940307615307603</v>
      </c>
      <c r="L7">
        <v>5.7154761904761902</v>
      </c>
      <c r="M7">
        <v>1599.7930555555499</v>
      </c>
      <c r="N7">
        <v>91.636324786324707</v>
      </c>
      <c r="O7">
        <v>1.80565</v>
      </c>
      <c r="P7">
        <v>48.7543333333333</v>
      </c>
      <c r="Q7">
        <v>6.9923730158730102</v>
      </c>
      <c r="R7">
        <v>0.131944444444444</v>
      </c>
      <c r="S7">
        <v>1</v>
      </c>
      <c r="T7">
        <v>1.7352033333333301</v>
      </c>
      <c r="U7">
        <v>0</v>
      </c>
      <c r="V7">
        <v>13.4314199999999</v>
      </c>
      <c r="W7">
        <v>3.7090700000000001</v>
      </c>
      <c r="X7">
        <v>76.122859999999903</v>
      </c>
      <c r="Y7">
        <v>0.33989333333333299</v>
      </c>
      <c r="Z7">
        <v>4.5983333333333301E-3</v>
      </c>
      <c r="AA7">
        <v>2.225E-3</v>
      </c>
      <c r="AB7">
        <v>32.7186179657918</v>
      </c>
      <c r="AC7">
        <v>-6.5028820342081204</v>
      </c>
      <c r="AD7">
        <v>35.843810567784899</v>
      </c>
      <c r="AE7">
        <v>1.7956695488888801</v>
      </c>
      <c r="AF7">
        <v>0.24353201496296201</v>
      </c>
      <c r="AG7">
        <v>8.0070436296296302E-2</v>
      </c>
      <c r="AH7">
        <v>44.962636779636703</v>
      </c>
      <c r="AI7">
        <v>0.47087126447129501</v>
      </c>
      <c r="AJ7">
        <v>0.79719094617493202</v>
      </c>
      <c r="AK7">
        <v>3.9936898908200097E-2</v>
      </c>
      <c r="AL7">
        <v>5.41632327701506E-3</v>
      </c>
      <c r="AM7">
        <v>0.15568492589622801</v>
      </c>
      <c r="AN7">
        <v>1.7808203752629999E-3</v>
      </c>
      <c r="AO7">
        <v>35.843810567784899</v>
      </c>
      <c r="AP7">
        <v>1.5094281812833401</v>
      </c>
      <c r="AQ7">
        <v>6.3229381169441599</v>
      </c>
      <c r="AR7">
        <v>0.15898680084514599</v>
      </c>
      <c r="AS7">
        <v>0.81704416873604202</v>
      </c>
      <c r="AT7">
        <v>95.338446666666599</v>
      </c>
      <c r="AU7">
        <v>43.835163666857497</v>
      </c>
      <c r="AV7">
        <v>1.1274731127791899</v>
      </c>
      <c r="AW7">
        <v>8.4545214117816805E-2</v>
      </c>
      <c r="AX7">
        <v>0.28624136760554197</v>
      </c>
      <c r="AY7">
        <v>0.67706188305583304</v>
      </c>
      <c r="AZ7">
        <v>0.34716397180682601</v>
      </c>
      <c r="BA7">
        <v>9.6723126150833297E-2</v>
      </c>
      <c r="BB7">
        <v>0.15940608659129599</v>
      </c>
      <c r="BC7">
        <v>1.0478484647791899</v>
      </c>
      <c r="BD7">
        <v>-7.9624648000006903E-2</v>
      </c>
      <c r="BE7">
        <v>0.107659150340042</v>
      </c>
      <c r="BF7">
        <v>0.364541658281547</v>
      </c>
      <c r="BG7">
        <v>0.86224768375761396</v>
      </c>
      <c r="BH7">
        <v>0.107659150340042</v>
      </c>
      <c r="BI7">
        <v>0.94440161724317895</v>
      </c>
      <c r="BJ7">
        <v>1.7244953675152199</v>
      </c>
      <c r="BK7">
        <v>3.4704378536951199</v>
      </c>
      <c r="BL7">
        <v>8.1661794499119509</v>
      </c>
      <c r="BM7">
        <v>2.3658085583246602</v>
      </c>
      <c r="BN7">
        <v>18.126831047486601</v>
      </c>
      <c r="BO7">
        <v>2.5299900329909999</v>
      </c>
      <c r="BP7">
        <v>15.596841014495601</v>
      </c>
      <c r="BQ7">
        <v>1.54147481193715</v>
      </c>
      <c r="BR7">
        <v>0.90133795710716202</v>
      </c>
      <c r="BS7">
        <v>1.71071162392659</v>
      </c>
    </row>
    <row r="8" spans="1:71" x14ac:dyDescent="0.2">
      <c r="A8" s="83">
        <v>44820.625</v>
      </c>
      <c r="B8">
        <v>0</v>
      </c>
      <c r="C8">
        <v>1.84404093567251</v>
      </c>
      <c r="D8">
        <v>31.089894022386201</v>
      </c>
      <c r="E8">
        <v>38.548963963963899</v>
      </c>
      <c r="F8">
        <v>7</v>
      </c>
      <c r="G8">
        <v>8.5655793650793601</v>
      </c>
      <c r="H8">
        <v>0.24</v>
      </c>
      <c r="I8">
        <v>29.176403369534899</v>
      </c>
      <c r="J8">
        <v>2.78647222222222</v>
      </c>
      <c r="K8">
        <v>37.964162393162297</v>
      </c>
      <c r="L8">
        <v>5.7236694677871096</v>
      </c>
      <c r="M8">
        <v>1599.9220935220901</v>
      </c>
      <c r="N8">
        <v>91.149549549549505</v>
      </c>
      <c r="O8">
        <v>1.79913589743589</v>
      </c>
      <c r="P8">
        <v>48.5698333333333</v>
      </c>
      <c r="Q8">
        <v>6.9885303030303003</v>
      </c>
      <c r="R8">
        <v>-0.48235633647398302</v>
      </c>
      <c r="S8">
        <v>1</v>
      </c>
      <c r="T8">
        <v>1.66723</v>
      </c>
      <c r="U8">
        <v>0</v>
      </c>
      <c r="V8">
        <v>13.370005000000001</v>
      </c>
      <c r="W8">
        <v>3.7199933333333299</v>
      </c>
      <c r="X8">
        <v>75.765176666666605</v>
      </c>
      <c r="Y8">
        <v>0.36392666666666601</v>
      </c>
      <c r="Z8">
        <v>3.7450000000000001E-3</v>
      </c>
      <c r="AA8">
        <v>4.2433333333333299E-3</v>
      </c>
      <c r="AB8">
        <v>32.9339349580587</v>
      </c>
      <c r="AC8">
        <v>-5.6150290059051704</v>
      </c>
      <c r="AD8">
        <v>35.864750360963498</v>
      </c>
      <c r="AE8">
        <v>1.7941462538095201</v>
      </c>
      <c r="AF8">
        <v>0.24352901869841201</v>
      </c>
      <c r="AG8">
        <v>8.0002511269841203E-2</v>
      </c>
      <c r="AH8">
        <v>44.981982734614299</v>
      </c>
      <c r="AI8">
        <v>0.47336808765470401</v>
      </c>
      <c r="AJ8">
        <v>0.79731362649983795</v>
      </c>
      <c r="AK8">
        <v>3.9885865824228997E-2</v>
      </c>
      <c r="AL8">
        <v>5.4139261922681202E-3</v>
      </c>
      <c r="AM8">
        <v>0.155617938679427</v>
      </c>
      <c r="AN8">
        <v>1.7785447665344099E-3</v>
      </c>
      <c r="AO8">
        <v>35.864750360963498</v>
      </c>
      <c r="AP8">
        <v>1.5138734970004599</v>
      </c>
      <c r="AQ8">
        <v>6.2940265614681099</v>
      </c>
      <c r="AR8">
        <v>0.17022851230455899</v>
      </c>
      <c r="AS8">
        <v>0.789213169152297</v>
      </c>
      <c r="AT8">
        <v>94.886331666666607</v>
      </c>
      <c r="AU8">
        <v>43.8428789317366</v>
      </c>
      <c r="AV8">
        <v>1.1391038028776499</v>
      </c>
      <c r="AW8">
        <v>7.3300506393852702E-2</v>
      </c>
      <c r="AX8">
        <v>0.28027275680906</v>
      </c>
      <c r="AY8">
        <v>0.70597343853188299</v>
      </c>
      <c r="AZ8">
        <v>0.300992870039129</v>
      </c>
      <c r="BA8">
        <v>0.100853348361697</v>
      </c>
      <c r="BB8">
        <v>0.15621482942994999</v>
      </c>
      <c r="BC8">
        <v>1.0595467017347899</v>
      </c>
      <c r="BD8">
        <v>-7.95571011428578E-2</v>
      </c>
      <c r="BE8">
        <v>9.2745822633255995E-2</v>
      </c>
      <c r="BF8">
        <v>0.35459697905222698</v>
      </c>
      <c r="BG8">
        <v>0.89316817734923204</v>
      </c>
      <c r="BH8">
        <v>9.2745822633255995E-2</v>
      </c>
      <c r="BI8">
        <v>0.89468560337096703</v>
      </c>
      <c r="BJ8">
        <v>1.7863363546984601</v>
      </c>
      <c r="BK8">
        <v>3.9122004824079801</v>
      </c>
      <c r="BL8">
        <v>9.8496100182371809</v>
      </c>
      <c r="BM8">
        <v>2.5188280565780299</v>
      </c>
      <c r="BN8">
        <v>17.214255880233001</v>
      </c>
      <c r="BO8">
        <v>2.17952683188151</v>
      </c>
      <c r="BP8">
        <v>15.0347290483514</v>
      </c>
      <c r="BQ8">
        <v>1.62866845622192</v>
      </c>
      <c r="BR8">
        <v>0.85758727431766402</v>
      </c>
      <c r="BS8">
        <v>1.90227780163212</v>
      </c>
    </row>
    <row r="9" spans="1:71" x14ac:dyDescent="0.2">
      <c r="A9" s="83">
        <v>44820.666666666664</v>
      </c>
      <c r="B9">
        <v>0</v>
      </c>
      <c r="C9">
        <v>1.71023438041744</v>
      </c>
      <c r="D9">
        <v>31.071511867904999</v>
      </c>
      <c r="E9">
        <v>38.529785087719297</v>
      </c>
      <c r="F9">
        <v>7</v>
      </c>
      <c r="G9">
        <v>8.5659259259259208</v>
      </c>
      <c r="H9">
        <v>0.24</v>
      </c>
      <c r="I9">
        <v>29.182087087087002</v>
      </c>
      <c r="J9">
        <v>2.887</v>
      </c>
      <c r="K9">
        <v>37.993679292929201</v>
      </c>
      <c r="L9">
        <v>5.8954914529914504</v>
      </c>
      <c r="M9">
        <v>1599.5729778361299</v>
      </c>
      <c r="N9">
        <v>91.114629629629604</v>
      </c>
      <c r="O9">
        <v>1.8273333333333299</v>
      </c>
      <c r="P9">
        <v>49.343333333333298</v>
      </c>
      <c r="Q9">
        <v>6.99722222222222</v>
      </c>
      <c r="R9">
        <v>8.7905615292712E-2</v>
      </c>
      <c r="S9">
        <v>1</v>
      </c>
      <c r="T9">
        <v>1.68509166666666</v>
      </c>
      <c r="U9">
        <v>0</v>
      </c>
      <c r="V9">
        <v>13.378783333333301</v>
      </c>
      <c r="W9">
        <v>3.7225583333333301</v>
      </c>
      <c r="X9">
        <v>75.556433333333302</v>
      </c>
      <c r="Y9">
        <v>0.37410833333333299</v>
      </c>
      <c r="Z9">
        <v>3.9333333333333304E-3</v>
      </c>
      <c r="AA9">
        <v>1.55833333333333E-3</v>
      </c>
      <c r="AB9">
        <v>32.781746248322499</v>
      </c>
      <c r="AC9">
        <v>-5.7480388393967896</v>
      </c>
      <c r="AD9">
        <v>35.870704687086999</v>
      </c>
      <c r="AE9">
        <v>1.79421884444444</v>
      </c>
      <c r="AF9">
        <v>0.24352916148148099</v>
      </c>
      <c r="AG9">
        <v>8.0005748148148106E-2</v>
      </c>
      <c r="AH9">
        <v>44.988013013013003</v>
      </c>
      <c r="AI9">
        <v>0.47475413237501202</v>
      </c>
      <c r="AJ9">
        <v>0.79733903989419996</v>
      </c>
      <c r="AK9">
        <v>3.9882099596888002E-2</v>
      </c>
      <c r="AL9">
        <v>5.41320698021643E-3</v>
      </c>
      <c r="AM9">
        <v>0.15559717772875301</v>
      </c>
      <c r="AN9">
        <v>1.7783768272459301E-3</v>
      </c>
      <c r="AO9">
        <v>35.870704687086999</v>
      </c>
      <c r="AP9">
        <v>1.51491733906464</v>
      </c>
      <c r="AQ9">
        <v>6.2981590253800901</v>
      </c>
      <c r="AR9">
        <v>0.17499103763781601</v>
      </c>
      <c r="AS9">
        <v>0.80001001295556795</v>
      </c>
      <c r="AT9">
        <v>94.716974999999906</v>
      </c>
      <c r="AU9">
        <v>43.858772089169598</v>
      </c>
      <c r="AV9">
        <v>1.12924092384337</v>
      </c>
      <c r="AW9">
        <v>6.8538123843665005E-2</v>
      </c>
      <c r="AX9">
        <v>0.27930150537979898</v>
      </c>
      <c r="AY9">
        <v>0.70184097461990802</v>
      </c>
      <c r="AZ9">
        <v>0.281439583404128</v>
      </c>
      <c r="BA9">
        <v>0.100262996374272</v>
      </c>
      <c r="BB9">
        <v>0.15566603351120101</v>
      </c>
      <c r="BC9">
        <v>1.0496806038433699</v>
      </c>
      <c r="BD9">
        <v>-7.9560319999998394E-2</v>
      </c>
      <c r="BE9">
        <v>8.7273229309329001E-2</v>
      </c>
      <c r="BF9">
        <v>0.35506580661213399</v>
      </c>
      <c r="BG9">
        <v>0.89239964896709301</v>
      </c>
      <c r="BH9">
        <v>8.7273229309329001E-2</v>
      </c>
      <c r="BI9">
        <v>0.88467807184292602</v>
      </c>
      <c r="BJ9">
        <v>1.78479929793418</v>
      </c>
      <c r="BK9">
        <v>4.3475370145300403</v>
      </c>
      <c r="BL9">
        <v>10.813473637607901</v>
      </c>
      <c r="BM9">
        <v>2.5163039723096001</v>
      </c>
      <c r="BN9">
        <v>16.9869271991329</v>
      </c>
      <c r="BO9">
        <v>2.0509208887692298</v>
      </c>
      <c r="BP9">
        <v>14.9360063103637</v>
      </c>
      <c r="BQ9">
        <v>1.63643480810832</v>
      </c>
      <c r="BR9">
        <v>0.84976878011919499</v>
      </c>
      <c r="BS9">
        <v>1.92844063781235</v>
      </c>
    </row>
    <row r="10" spans="1:71" x14ac:dyDescent="0.2">
      <c r="A10" s="83">
        <v>44820.708333333336</v>
      </c>
      <c r="B10">
        <v>0</v>
      </c>
      <c r="C10">
        <v>1.7660997189944501</v>
      </c>
      <c r="D10">
        <v>31.0988636363636</v>
      </c>
      <c r="E10">
        <v>38.666372807017503</v>
      </c>
      <c r="F10">
        <v>7</v>
      </c>
      <c r="G10">
        <v>8.5610317460317393</v>
      </c>
      <c r="H10">
        <v>0.24</v>
      </c>
      <c r="I10">
        <v>29.192454679373402</v>
      </c>
      <c r="J10">
        <v>2.9937499999999999</v>
      </c>
      <c r="K10">
        <v>38.012407321114203</v>
      </c>
      <c r="L10">
        <v>5.84678853997739</v>
      </c>
      <c r="M10">
        <v>1600.0222222222201</v>
      </c>
      <c r="N10">
        <v>91.010675675675699</v>
      </c>
      <c r="O10">
        <v>1.83083903508771</v>
      </c>
      <c r="P10">
        <v>49.405333333333303</v>
      </c>
      <c r="Q10">
        <v>6.9894068504594804</v>
      </c>
      <c r="R10">
        <v>0.441087467558055</v>
      </c>
      <c r="S10">
        <v>1</v>
      </c>
      <c r="T10">
        <v>1.6653500000000001</v>
      </c>
      <c r="U10">
        <v>0</v>
      </c>
      <c r="V10">
        <v>13.323975000000001</v>
      </c>
      <c r="W10">
        <v>3.73369166666666</v>
      </c>
      <c r="X10">
        <v>75.762678333333298</v>
      </c>
      <c r="Y10">
        <v>0.33047333333333301</v>
      </c>
      <c r="Z10">
        <v>2.3633333333333301E-3</v>
      </c>
      <c r="AA10">
        <v>2.1166666666666599E-3</v>
      </c>
      <c r="AB10">
        <v>32.864963355358</v>
      </c>
      <c r="AC10">
        <v>-5.8014094516594499</v>
      </c>
      <c r="AD10">
        <v>35.877250707944903</v>
      </c>
      <c r="AE10">
        <v>1.7931937095238</v>
      </c>
      <c r="AF10">
        <v>0.24352714507936499</v>
      </c>
      <c r="AG10">
        <v>7.9960036507936497E-2</v>
      </c>
      <c r="AH10">
        <v>44.993486425405202</v>
      </c>
      <c r="AI10">
        <v>0.47354891913389502</v>
      </c>
      <c r="AJ10">
        <v>0.79738765488688501</v>
      </c>
      <c r="AK10">
        <v>3.9854518911178902E-2</v>
      </c>
      <c r="AL10">
        <v>5.41249779995066E-3</v>
      </c>
      <c r="AM10">
        <v>0.155578075601225</v>
      </c>
      <c r="AN10">
        <v>1.7771469809529799E-3</v>
      </c>
      <c r="AO10">
        <v>35.877250707944903</v>
      </c>
      <c r="AP10">
        <v>1.5194481155355499</v>
      </c>
      <c r="AQ10">
        <v>6.2723576060246096</v>
      </c>
      <c r="AR10">
        <v>0.154580548891706</v>
      </c>
      <c r="AS10">
        <v>0.78862367076449202</v>
      </c>
      <c r="AT10">
        <v>94.816168333333295</v>
      </c>
      <c r="AU10">
        <v>43.823636978396699</v>
      </c>
      <c r="AV10">
        <v>1.16984944700844</v>
      </c>
      <c r="AW10">
        <v>8.8946596187659002E-2</v>
      </c>
      <c r="AX10">
        <v>0.27374559398825599</v>
      </c>
      <c r="AY10">
        <v>0.727642393975382</v>
      </c>
      <c r="AZ10">
        <v>0.36524320631296497</v>
      </c>
      <c r="BA10">
        <v>0.103948913425054</v>
      </c>
      <c r="BB10">
        <v>0.15265741798096499</v>
      </c>
      <c r="BC10">
        <v>1.0903345841512899</v>
      </c>
      <c r="BD10">
        <v>-7.9514862857147706E-2</v>
      </c>
      <c r="BE10">
        <v>0.11270525824368199</v>
      </c>
      <c r="BF10">
        <v>0.34710279610771899</v>
      </c>
      <c r="BG10">
        <v>0.92245487402232995</v>
      </c>
      <c r="BH10">
        <v>0.11270525824368199</v>
      </c>
      <c r="BI10">
        <v>0.91961610870280297</v>
      </c>
      <c r="BJ10">
        <v>1.8449097480446599</v>
      </c>
      <c r="BK10">
        <v>3.27913674163268</v>
      </c>
      <c r="BL10">
        <v>8.6866163508634404</v>
      </c>
      <c r="BM10">
        <v>2.6587641177999402</v>
      </c>
      <c r="BN10">
        <v>17.911230586213701</v>
      </c>
      <c r="BO10">
        <v>2.6485735687265399</v>
      </c>
      <c r="BP10">
        <v>15.262657017487101</v>
      </c>
      <c r="BQ10">
        <v>1.6533108090304001</v>
      </c>
      <c r="BR10">
        <v>0.87453400540532999</v>
      </c>
      <c r="BS10">
        <v>1.89712004090521</v>
      </c>
    </row>
    <row r="11" spans="1:71" x14ac:dyDescent="0.2">
      <c r="A11" s="83">
        <v>44820.75</v>
      </c>
      <c r="B11">
        <v>0</v>
      </c>
      <c r="C11">
        <v>1.9106507936507899</v>
      </c>
      <c r="D11">
        <v>31.118033462033399</v>
      </c>
      <c r="E11">
        <v>39.024256522717003</v>
      </c>
      <c r="F11">
        <v>7</v>
      </c>
      <c r="G11">
        <v>8.5740740740740709</v>
      </c>
      <c r="H11">
        <v>0.24</v>
      </c>
      <c r="I11">
        <v>29.189953501888901</v>
      </c>
      <c r="J11">
        <v>3.0379166666666602</v>
      </c>
      <c r="K11">
        <v>37.986944981940098</v>
      </c>
      <c r="L11">
        <v>5.9530193236714899</v>
      </c>
      <c r="M11">
        <v>1599.8236208236201</v>
      </c>
      <c r="N11">
        <v>90.983968583968505</v>
      </c>
      <c r="O11">
        <v>1.8543544871794799</v>
      </c>
      <c r="P11">
        <v>50.068166666666599</v>
      </c>
      <c r="Q11">
        <v>6.9908623188405796</v>
      </c>
      <c r="R11">
        <v>1.2207719257719201</v>
      </c>
      <c r="S11">
        <v>1</v>
      </c>
      <c r="T11">
        <v>1.655735</v>
      </c>
      <c r="U11">
        <v>0</v>
      </c>
      <c r="V11">
        <v>13.343731666666599</v>
      </c>
      <c r="W11">
        <v>3.6840983333333299</v>
      </c>
      <c r="X11">
        <v>75.560651666666601</v>
      </c>
      <c r="Y11">
        <v>0.36695166666666601</v>
      </c>
      <c r="Z11">
        <v>5.5133333333333302E-3</v>
      </c>
      <c r="AA11">
        <v>0</v>
      </c>
      <c r="AB11">
        <v>33.028684255684198</v>
      </c>
      <c r="AC11">
        <v>-5.9955722670327898</v>
      </c>
      <c r="AD11">
        <v>35.884933501888902</v>
      </c>
      <c r="AE11">
        <v>1.79592555555555</v>
      </c>
      <c r="AF11">
        <v>0.24353251851851801</v>
      </c>
      <c r="AG11">
        <v>8.0081851851851807E-2</v>
      </c>
      <c r="AH11">
        <v>45.004027575963001</v>
      </c>
      <c r="AI11">
        <v>0.474917399322833</v>
      </c>
      <c r="AJ11">
        <v>0.79737150486182296</v>
      </c>
      <c r="AK11">
        <v>3.9905866024813601E-2</v>
      </c>
      <c r="AL11">
        <v>5.4113532193297903E-3</v>
      </c>
      <c r="AM11">
        <v>0.155541746228997</v>
      </c>
      <c r="AN11">
        <v>1.7794365925320201E-3</v>
      </c>
      <c r="AO11">
        <v>35.884933501888902</v>
      </c>
      <c r="AP11">
        <v>1.4992658124414799</v>
      </c>
      <c r="AQ11">
        <v>6.2816581997615701</v>
      </c>
      <c r="AR11">
        <v>0.17164347113249501</v>
      </c>
      <c r="AS11">
        <v>0.78631825741580397</v>
      </c>
      <c r="AT11">
        <v>94.611168333333296</v>
      </c>
      <c r="AU11">
        <v>43.837500985224501</v>
      </c>
      <c r="AV11">
        <v>1.1665265907385201</v>
      </c>
      <c r="AW11">
        <v>7.18890473860226E-2</v>
      </c>
      <c r="AX11">
        <v>0.29665974311406901</v>
      </c>
      <c r="AY11">
        <v>0.71834180023842698</v>
      </c>
      <c r="AZ11">
        <v>0.295193952782907</v>
      </c>
      <c r="BA11">
        <v>0.102620257176918</v>
      </c>
      <c r="BB11">
        <v>0.16518134995495501</v>
      </c>
      <c r="BC11">
        <v>1.08689059073851</v>
      </c>
      <c r="BD11">
        <v>-7.9636000000003704E-2</v>
      </c>
      <c r="BE11">
        <v>9.0529080630386102E-2</v>
      </c>
      <c r="BF11">
        <v>0.37434359973857601</v>
      </c>
      <c r="BG11">
        <v>0.90621119345397605</v>
      </c>
      <c r="BH11">
        <v>9.0529080630386102E-2</v>
      </c>
      <c r="BI11">
        <v>0.92974536073792402</v>
      </c>
      <c r="BJ11">
        <v>1.8124223869079501</v>
      </c>
      <c r="BK11">
        <v>4.8663610130127397</v>
      </c>
      <c r="BL11">
        <v>11.5597274056736</v>
      </c>
      <c r="BM11">
        <v>2.4231770875782601</v>
      </c>
      <c r="BN11">
        <v>17.7746971262793</v>
      </c>
      <c r="BO11">
        <v>2.1274333948140698</v>
      </c>
      <c r="BP11">
        <v>15.6472637314653</v>
      </c>
      <c r="BQ11">
        <v>1.6585229498362899</v>
      </c>
      <c r="BR11">
        <v>0.89353372848576995</v>
      </c>
      <c r="BS11">
        <v>1.8601893629320401</v>
      </c>
    </row>
    <row r="12" spans="1:71" x14ac:dyDescent="0.2">
      <c r="A12" s="83">
        <v>44820.791666666664</v>
      </c>
      <c r="B12">
        <v>0</v>
      </c>
      <c r="C12">
        <v>1.8188026094276</v>
      </c>
      <c r="D12">
        <v>31.061953399541601</v>
      </c>
      <c r="E12">
        <v>40.085837719298198</v>
      </c>
      <c r="F12">
        <v>7</v>
      </c>
      <c r="G12">
        <v>8.5781190476190403</v>
      </c>
      <c r="H12">
        <v>0.24</v>
      </c>
      <c r="I12">
        <v>29.190873132873101</v>
      </c>
      <c r="J12">
        <v>3.0154081196581202</v>
      </c>
      <c r="K12">
        <v>38.003824786324699</v>
      </c>
      <c r="L12">
        <v>5.9057692307692298</v>
      </c>
      <c r="M12">
        <v>1599.8937647324699</v>
      </c>
      <c r="N12">
        <v>90.991548315232507</v>
      </c>
      <c r="O12">
        <v>1.8607100947100901</v>
      </c>
      <c r="P12">
        <v>50.236613247863197</v>
      </c>
      <c r="Q12">
        <v>6.9951027568922299</v>
      </c>
      <c r="R12">
        <v>1.52632947232947</v>
      </c>
      <c r="S12">
        <v>1</v>
      </c>
      <c r="T12">
        <v>1.6587433333333299</v>
      </c>
      <c r="U12">
        <v>0</v>
      </c>
      <c r="V12">
        <v>13.385814999999999</v>
      </c>
      <c r="W12">
        <v>3.6921933333333299</v>
      </c>
      <c r="X12">
        <v>75.634286666666597</v>
      </c>
      <c r="Y12">
        <v>0.39267666666666601</v>
      </c>
      <c r="Z12">
        <v>4.3799999999999898E-3</v>
      </c>
      <c r="AA12">
        <v>0</v>
      </c>
      <c r="AB12">
        <v>32.8807560089692</v>
      </c>
      <c r="AC12">
        <v>-7.2050817103289999</v>
      </c>
      <c r="AD12">
        <v>35.889011610015899</v>
      </c>
      <c r="AE12">
        <v>1.7967728157142799</v>
      </c>
      <c r="AF12">
        <v>0.24353418504761901</v>
      </c>
      <c r="AG12">
        <v>8.0119631904761901E-2</v>
      </c>
      <c r="AH12">
        <v>45.0089921804921</v>
      </c>
      <c r="AI12">
        <v>0.47450761460680702</v>
      </c>
      <c r="AJ12">
        <v>0.79737423123418305</v>
      </c>
      <c r="AK12">
        <v>3.9920270756006203E-2</v>
      </c>
      <c r="AL12">
        <v>5.4107915579716601E-3</v>
      </c>
      <c r="AM12">
        <v>0.155524538043637</v>
      </c>
      <c r="AN12">
        <v>1.7800789117783701E-3</v>
      </c>
      <c r="AO12">
        <v>35.889011610015899</v>
      </c>
      <c r="AP12">
        <v>1.5025601210221999</v>
      </c>
      <c r="AQ12">
        <v>6.3014692333247702</v>
      </c>
      <c r="AR12">
        <v>0.18367646810725599</v>
      </c>
      <c r="AS12">
        <v>0.78709202110444298</v>
      </c>
      <c r="AT12">
        <v>94.763715000000005</v>
      </c>
      <c r="AU12">
        <v>43.876717432470201</v>
      </c>
      <c r="AV12">
        <v>1.1322747480219599</v>
      </c>
      <c r="AW12">
        <v>5.98577169403623E-2</v>
      </c>
      <c r="AX12">
        <v>0.29421269469208</v>
      </c>
      <c r="AY12">
        <v>0.69853076667522895</v>
      </c>
      <c r="AZ12">
        <v>0.24578966363927801</v>
      </c>
      <c r="BA12">
        <v>9.9790109525032797E-2</v>
      </c>
      <c r="BB12">
        <v>0.16374242739539099</v>
      </c>
      <c r="BC12">
        <v>1.0526011783076701</v>
      </c>
      <c r="BD12">
        <v>-7.9673569714291306E-2</v>
      </c>
      <c r="BE12">
        <v>7.5714009046576006E-2</v>
      </c>
      <c r="BF12">
        <v>0.372880087187972</v>
      </c>
      <c r="BG12">
        <v>0.88527257482268396</v>
      </c>
      <c r="BH12">
        <v>7.5714009046576006E-2</v>
      </c>
      <c r="BI12">
        <v>0.89718819246909798</v>
      </c>
      <c r="BJ12">
        <v>1.7705451496453599</v>
      </c>
      <c r="BK12">
        <v>5.4304371771807904</v>
      </c>
      <c r="BL12">
        <v>12.8142965139919</v>
      </c>
      <c r="BM12">
        <v>2.37465493644443</v>
      </c>
      <c r="BN12">
        <v>17.034124337709802</v>
      </c>
      <c r="BO12">
        <v>1.77927921259453</v>
      </c>
      <c r="BP12">
        <v>15.254845125115301</v>
      </c>
      <c r="BQ12">
        <v>1.6418313342661801</v>
      </c>
      <c r="BR12">
        <v>0.866902588850467</v>
      </c>
      <c r="BS12">
        <v>1.8954937798587701</v>
      </c>
    </row>
    <row r="13" spans="1:71" x14ac:dyDescent="0.2">
      <c r="A13" s="83">
        <v>44820.833333333336</v>
      </c>
      <c r="B13">
        <v>0</v>
      </c>
      <c r="C13">
        <v>1.90870169082125</v>
      </c>
      <c r="D13">
        <v>31.0888854489164</v>
      </c>
      <c r="E13">
        <v>40.696267094017003</v>
      </c>
      <c r="F13">
        <v>7</v>
      </c>
      <c r="G13">
        <v>8.5612222222222201</v>
      </c>
      <c r="H13">
        <v>0.24</v>
      </c>
      <c r="I13">
        <v>29.198099537036999</v>
      </c>
      <c r="J13">
        <v>2.9692500000000002</v>
      </c>
      <c r="K13">
        <v>38.009671436142</v>
      </c>
      <c r="L13">
        <v>5.7613209494323998</v>
      </c>
      <c r="M13">
        <v>1599.8697170855</v>
      </c>
      <c r="N13">
        <v>91.388570648570607</v>
      </c>
      <c r="O13">
        <v>1.8698928158928101</v>
      </c>
      <c r="P13">
        <v>50.500833333333297</v>
      </c>
      <c r="Q13">
        <v>6.9830396825396797</v>
      </c>
      <c r="R13">
        <v>1.7747771455666099</v>
      </c>
      <c r="S13">
        <v>1</v>
      </c>
      <c r="T13">
        <v>1.6659299999999999</v>
      </c>
      <c r="U13">
        <v>0</v>
      </c>
      <c r="V13">
        <v>13.3530883333333</v>
      </c>
      <c r="W13">
        <v>3.73542666666666</v>
      </c>
      <c r="X13">
        <v>75.784054999999995</v>
      </c>
      <c r="Y13">
        <v>0.32721666666666599</v>
      </c>
      <c r="Z13">
        <v>9.8833333333333303E-4</v>
      </c>
      <c r="AA13">
        <v>3.0916666666666601E-3</v>
      </c>
      <c r="AB13">
        <v>32.997587139737597</v>
      </c>
      <c r="AC13">
        <v>-7.69867995427943</v>
      </c>
      <c r="AD13">
        <v>35.883044297037003</v>
      </c>
      <c r="AE13">
        <v>1.7932336066666601</v>
      </c>
      <c r="AF13">
        <v>0.24352722355555501</v>
      </c>
      <c r="AG13">
        <v>7.9961815555555496E-2</v>
      </c>
      <c r="AH13">
        <v>44.999321759259203</v>
      </c>
      <c r="AI13">
        <v>0.47349171084087099</v>
      </c>
      <c r="AJ13">
        <v>0.79741299931143905</v>
      </c>
      <c r="AK13">
        <v>3.9850186695061102E-2</v>
      </c>
      <c r="AL13">
        <v>5.4117993918337002E-3</v>
      </c>
      <c r="AM13">
        <v>0.15555795390261101</v>
      </c>
      <c r="AN13">
        <v>1.77695380374234E-3</v>
      </c>
      <c r="AO13">
        <v>35.883044297037003</v>
      </c>
      <c r="AP13">
        <v>1.5201541841442601</v>
      </c>
      <c r="AQ13">
        <v>6.2860629182733998</v>
      </c>
      <c r="AR13">
        <v>0.15305722682570699</v>
      </c>
      <c r="AS13">
        <v>0.78880590232917402</v>
      </c>
      <c r="AT13">
        <v>94.8657166666666</v>
      </c>
      <c r="AU13">
        <v>43.842318626280402</v>
      </c>
      <c r="AV13">
        <v>1.1570031329788399</v>
      </c>
      <c r="AW13">
        <v>9.0469996729847693E-2</v>
      </c>
      <c r="AX13">
        <v>0.27307942252239797</v>
      </c>
      <c r="AY13">
        <v>0.71393708172659398</v>
      </c>
      <c r="AZ13">
        <v>0.37150416801354003</v>
      </c>
      <c r="BA13">
        <v>0.10199101167522701</v>
      </c>
      <c r="BB13">
        <v>0.15228754757045199</v>
      </c>
      <c r="BC13">
        <v>1.0774865009788399</v>
      </c>
      <c r="BD13">
        <v>-7.9516632000005597E-2</v>
      </c>
      <c r="BE13">
        <v>0.113986782028002</v>
      </c>
      <c r="BF13">
        <v>0.34483112618865203</v>
      </c>
      <c r="BG13">
        <v>0.90128642452988705</v>
      </c>
      <c r="BH13">
        <v>0.113986782028002</v>
      </c>
      <c r="BI13">
        <v>0.91763581643331005</v>
      </c>
      <c r="BJ13">
        <v>1.8025728490597701</v>
      </c>
      <c r="BK13">
        <v>3.3827426141574799</v>
      </c>
      <c r="BL13">
        <v>8.7275309093664504</v>
      </c>
      <c r="BM13">
        <v>2.61347707955442</v>
      </c>
      <c r="BN13">
        <v>17.8525872963287</v>
      </c>
      <c r="BO13">
        <v>2.6786893776580598</v>
      </c>
      <c r="BP13">
        <v>15.173897918670701</v>
      </c>
      <c r="BQ13">
        <v>1.60879531961217</v>
      </c>
      <c r="BR13">
        <v>0.87204110362210896</v>
      </c>
      <c r="BS13">
        <v>1.8541162030021601</v>
      </c>
    </row>
    <row r="14" spans="1:71" x14ac:dyDescent="0.2">
      <c r="A14" s="83">
        <v>44820.875</v>
      </c>
      <c r="B14">
        <v>0</v>
      </c>
      <c r="C14">
        <v>1.85656666666666</v>
      </c>
      <c r="D14">
        <v>31.096527489027402</v>
      </c>
      <c r="E14">
        <v>41.323500000000003</v>
      </c>
      <c r="F14">
        <v>7</v>
      </c>
      <c r="G14">
        <v>8.5678055555555499</v>
      </c>
      <c r="H14">
        <v>0.24</v>
      </c>
      <c r="I14">
        <v>29.198168067226799</v>
      </c>
      <c r="J14">
        <v>2.9338333333333302</v>
      </c>
      <c r="K14">
        <v>38.006443597681901</v>
      </c>
      <c r="L14">
        <v>5.9837301587301504</v>
      </c>
      <c r="M14">
        <v>1599.8934523809501</v>
      </c>
      <c r="N14">
        <v>91.504163292847494</v>
      </c>
      <c r="O14">
        <v>1.86999659244264</v>
      </c>
      <c r="P14">
        <v>50.502999999999901</v>
      </c>
      <c r="Q14">
        <v>6.9972826004404904</v>
      </c>
      <c r="R14">
        <v>1.49064814814814</v>
      </c>
      <c r="S14">
        <v>1</v>
      </c>
      <c r="T14">
        <v>1.6394866666666601</v>
      </c>
      <c r="U14">
        <v>0</v>
      </c>
      <c r="V14">
        <v>13.370471666666599</v>
      </c>
      <c r="W14">
        <v>3.7290299999999998</v>
      </c>
      <c r="X14">
        <v>75.888033333333297</v>
      </c>
      <c r="Y14">
        <v>0.36075499999999999</v>
      </c>
      <c r="Z14">
        <v>6.9766666666666597E-3</v>
      </c>
      <c r="AA14">
        <v>0</v>
      </c>
      <c r="AB14">
        <v>32.953094155694103</v>
      </c>
      <c r="AC14">
        <v>-8.3704058443058393</v>
      </c>
      <c r="AD14">
        <v>35.888253357226802</v>
      </c>
      <c r="AE14">
        <v>1.79461255166666</v>
      </c>
      <c r="AF14">
        <v>0.24352993588888799</v>
      </c>
      <c r="AG14">
        <v>8.00233038888888E-2</v>
      </c>
      <c r="AH14">
        <v>45.005973622782399</v>
      </c>
      <c r="AI14">
        <v>0.47291076908483498</v>
      </c>
      <c r="AJ14">
        <v>0.79741085134652401</v>
      </c>
      <c r="AK14">
        <v>3.9874956059501997E-2</v>
      </c>
      <c r="AL14">
        <v>5.4110602075689504E-3</v>
      </c>
      <c r="AM14">
        <v>0.15553497334944899</v>
      </c>
      <c r="AN14">
        <v>1.7780582908228199E-3</v>
      </c>
      <c r="AO14">
        <v>35.888253357226802</v>
      </c>
      <c r="AP14">
        <v>1.5175510224533399</v>
      </c>
      <c r="AQ14">
        <v>6.2942462481769299</v>
      </c>
      <c r="AR14">
        <v>0.168744949412239</v>
      </c>
      <c r="AS14">
        <v>0.77533582013435598</v>
      </c>
      <c r="AT14">
        <v>94.987776666666605</v>
      </c>
      <c r="AU14">
        <v>43.868795577269402</v>
      </c>
      <c r="AV14">
        <v>1.13717804551303</v>
      </c>
      <c r="AW14">
        <v>7.4784986476649606E-2</v>
      </c>
      <c r="AX14">
        <v>0.277061529213318</v>
      </c>
      <c r="AY14">
        <v>0.70575375182306299</v>
      </c>
      <c r="AZ14">
        <v>0.30708862055421898</v>
      </c>
      <c r="BA14">
        <v>0.100821964546151</v>
      </c>
      <c r="BB14">
        <v>0.154378483186007</v>
      </c>
      <c r="BC14">
        <v>1.05760026751303</v>
      </c>
      <c r="BD14">
        <v>-7.9577778000007399E-2</v>
      </c>
      <c r="BE14">
        <v>9.45032464330606E-2</v>
      </c>
      <c r="BF14">
        <v>0.35035362507918599</v>
      </c>
      <c r="BG14">
        <v>0.89245211317874695</v>
      </c>
      <c r="BH14">
        <v>9.45032464330606E-2</v>
      </c>
      <c r="BI14">
        <v>0.88971374302449402</v>
      </c>
      <c r="BJ14">
        <v>1.7849042263574899</v>
      </c>
      <c r="BK14">
        <v>4.1381962631383198</v>
      </c>
      <c r="BL14">
        <v>10.561914025126701</v>
      </c>
      <c r="BM14">
        <v>2.5473516731506098</v>
      </c>
      <c r="BN14">
        <v>17.154363071946101</v>
      </c>
      <c r="BO14">
        <v>2.2208262911769201</v>
      </c>
      <c r="BP14">
        <v>14.933536780769201</v>
      </c>
      <c r="BQ14">
        <v>1.6242487074212899</v>
      </c>
      <c r="BR14">
        <v>0.85191244445126901</v>
      </c>
      <c r="BS14">
        <v>1.91644645261863</v>
      </c>
    </row>
    <row r="15" spans="1:71" x14ac:dyDescent="0.2">
      <c r="A15" s="83">
        <v>44820.916666666664</v>
      </c>
      <c r="B15">
        <v>0</v>
      </c>
      <c r="C15">
        <v>1.84651347571828</v>
      </c>
      <c r="D15">
        <v>31.096338548887498</v>
      </c>
      <c r="E15">
        <v>41.249771592442599</v>
      </c>
      <c r="F15">
        <v>7</v>
      </c>
      <c r="G15">
        <v>8.5693452380952309</v>
      </c>
      <c r="H15">
        <v>0.24</v>
      </c>
      <c r="I15">
        <v>29.1894712808046</v>
      </c>
      <c r="J15">
        <v>2.8915833333333301</v>
      </c>
      <c r="K15">
        <v>37.9999623580022</v>
      </c>
      <c r="L15">
        <v>5.96212781408859</v>
      </c>
      <c r="M15">
        <v>1599.7465844097401</v>
      </c>
      <c r="N15">
        <v>91.726695906432695</v>
      </c>
      <c r="O15">
        <v>1.86325341880341</v>
      </c>
      <c r="P15">
        <v>50.315750000000001</v>
      </c>
      <c r="Q15">
        <v>6.9951507936507902</v>
      </c>
      <c r="R15">
        <v>1.40004048582995</v>
      </c>
      <c r="S15">
        <v>1</v>
      </c>
      <c r="T15">
        <v>1.65106333333333</v>
      </c>
      <c r="U15">
        <v>0</v>
      </c>
      <c r="V15">
        <v>13.339684999999999</v>
      </c>
      <c r="W15">
        <v>3.727055</v>
      </c>
      <c r="X15">
        <v>75.935860000000005</v>
      </c>
      <c r="Y15">
        <v>0.33349999999999902</v>
      </c>
      <c r="Z15">
        <v>5.8266666666666597E-3</v>
      </c>
      <c r="AA15">
        <v>1.0399999999999999E-3</v>
      </c>
      <c r="AB15">
        <v>32.942852024605799</v>
      </c>
      <c r="AC15">
        <v>-8.3069195678367898</v>
      </c>
      <c r="AD15">
        <v>35.880758816518899</v>
      </c>
      <c r="AE15">
        <v>1.7949350535714199</v>
      </c>
      <c r="AF15">
        <v>0.24353057023809499</v>
      </c>
      <c r="AG15">
        <v>8.0037684523809494E-2</v>
      </c>
      <c r="AH15">
        <v>44.998816518899801</v>
      </c>
      <c r="AI15">
        <v>0.47251419848345499</v>
      </c>
      <c r="AJ15">
        <v>0.79737109792481398</v>
      </c>
      <c r="AK15">
        <v>3.9888420983369498E-2</v>
      </c>
      <c r="AL15">
        <v>5.4119374641683196E-3</v>
      </c>
      <c r="AM15">
        <v>0.15555978752102301</v>
      </c>
      <c r="AN15">
        <v>1.7786587032591901E-3</v>
      </c>
      <c r="AO15">
        <v>35.880758816518899</v>
      </c>
      <c r="AP15">
        <v>1.51674728441172</v>
      </c>
      <c r="AQ15">
        <v>6.2797532021579503</v>
      </c>
      <c r="AR15">
        <v>0.15599628731128201</v>
      </c>
      <c r="AS15">
        <v>0.780146431139631</v>
      </c>
      <c r="AT15">
        <v>94.987163333333299</v>
      </c>
      <c r="AU15">
        <v>43.833255590399801</v>
      </c>
      <c r="AV15">
        <v>1.1655609284999899</v>
      </c>
      <c r="AW15">
        <v>8.7534282926812507E-2</v>
      </c>
      <c r="AX15">
        <v>0.278187769159701</v>
      </c>
      <c r="AY15">
        <v>0.72024679784204804</v>
      </c>
      <c r="AZ15">
        <v>0.35944553135099</v>
      </c>
      <c r="BA15">
        <v>0.102892399691721</v>
      </c>
      <c r="BB15">
        <v>0.154987967116582</v>
      </c>
      <c r="BC15">
        <v>1.08596884992856</v>
      </c>
      <c r="BD15">
        <v>-7.9592078571432495E-2</v>
      </c>
      <c r="BE15">
        <v>0.110702054169119</v>
      </c>
      <c r="BF15">
        <v>0.35187569834339599</v>
      </c>
      <c r="BG15">
        <v>0.91098714304361395</v>
      </c>
      <c r="BH15">
        <v>0.110702054169119</v>
      </c>
      <c r="BI15">
        <v>0.92515550502502997</v>
      </c>
      <c r="BJ15">
        <v>1.8219742860872199</v>
      </c>
      <c r="BK15">
        <v>5.9290711448197104</v>
      </c>
      <c r="BL15">
        <v>14.4526404074225</v>
      </c>
      <c r="BM15">
        <v>2.5957862005688099</v>
      </c>
      <c r="BN15">
        <v>17.952887016517099</v>
      </c>
      <c r="BO15">
        <v>2.6014982729742999</v>
      </c>
      <c r="BP15">
        <v>15.351388743542801</v>
      </c>
      <c r="BQ15">
        <v>1.63378079399972</v>
      </c>
      <c r="BR15">
        <v>0.88087468335738195</v>
      </c>
      <c r="BS15">
        <v>1.87581428433313</v>
      </c>
    </row>
    <row r="16" spans="1:71" x14ac:dyDescent="0.2">
      <c r="A16" s="83">
        <v>44820.958333333336</v>
      </c>
      <c r="B16">
        <v>0</v>
      </c>
      <c r="C16">
        <v>1.9538744588744501</v>
      </c>
      <c r="D16">
        <v>31.087518755532301</v>
      </c>
      <c r="E16">
        <v>41.656282051281998</v>
      </c>
      <c r="F16">
        <v>7</v>
      </c>
      <c r="G16">
        <v>8.5619259259259195</v>
      </c>
      <c r="H16">
        <v>0.24</v>
      </c>
      <c r="I16">
        <v>29.2000822510822</v>
      </c>
      <c r="J16">
        <v>2.8695833333333298</v>
      </c>
      <c r="K16">
        <v>37.994915104503299</v>
      </c>
      <c r="L16">
        <v>5.9704975579975503</v>
      </c>
      <c r="M16">
        <v>1600.01111111111</v>
      </c>
      <c r="N16">
        <v>92.006939571150099</v>
      </c>
      <c r="O16">
        <v>1.85714668514668</v>
      </c>
      <c r="P16">
        <v>50.163999999999902</v>
      </c>
      <c r="Q16">
        <v>6.9942135642135597</v>
      </c>
      <c r="R16">
        <v>1.2467551742919301</v>
      </c>
      <c r="S16">
        <v>1</v>
      </c>
      <c r="T16">
        <v>1.65635166666666</v>
      </c>
      <c r="U16">
        <v>0</v>
      </c>
      <c r="V16">
        <v>13.373585</v>
      </c>
      <c r="W16">
        <v>3.7519716666666598</v>
      </c>
      <c r="X16">
        <v>75.957925000000003</v>
      </c>
      <c r="Y16">
        <v>0.33247333333333301</v>
      </c>
      <c r="Z16">
        <v>2.66E-3</v>
      </c>
      <c r="AA16">
        <v>1.54666666666666E-3</v>
      </c>
      <c r="AB16">
        <v>33.041393214406803</v>
      </c>
      <c r="AC16">
        <v>-8.6148888368752505</v>
      </c>
      <c r="AD16">
        <v>35.885576491082197</v>
      </c>
      <c r="AE16">
        <v>1.79338100444444</v>
      </c>
      <c r="AF16">
        <v>0.24352751348148099</v>
      </c>
      <c r="AG16">
        <v>7.9968388148148106E-2</v>
      </c>
      <c r="AH16">
        <v>45.002008177008101</v>
      </c>
      <c r="AI16">
        <v>0.47244125377840201</v>
      </c>
      <c r="AJ16">
        <v>0.79742166542550197</v>
      </c>
      <c r="AK16">
        <v>3.9851113926353099E-2</v>
      </c>
      <c r="AL16">
        <v>5.41148178080029E-3</v>
      </c>
      <c r="AM16">
        <v>0.15554863705244801</v>
      </c>
      <c r="AN16">
        <v>1.7769951497762699E-3</v>
      </c>
      <c r="AO16">
        <v>35.885576491082197</v>
      </c>
      <c r="AP16">
        <v>1.5268872706752099</v>
      </c>
      <c r="AQ16">
        <v>6.2957118723629097</v>
      </c>
      <c r="AR16">
        <v>0.155516058860589</v>
      </c>
      <c r="AS16">
        <v>0.78252887233597002</v>
      </c>
      <c r="AT16">
        <v>95.072306666666606</v>
      </c>
      <c r="AU16">
        <v>43.8636916929809</v>
      </c>
      <c r="AV16">
        <v>1.1383164840272</v>
      </c>
      <c r="AW16">
        <v>8.8011454620892202E-2</v>
      </c>
      <c r="AX16">
        <v>0.26649373376923002</v>
      </c>
      <c r="AY16">
        <v>0.70428812763708004</v>
      </c>
      <c r="AZ16">
        <v>0.36140381969903101</v>
      </c>
      <c r="BA16">
        <v>0.10061258966243999</v>
      </c>
      <c r="BB16">
        <v>0.148592322853767</v>
      </c>
      <c r="BC16">
        <v>1.0587933160272001</v>
      </c>
      <c r="BD16">
        <v>-7.95231680000036E-2</v>
      </c>
      <c r="BE16">
        <v>0.11102816076490001</v>
      </c>
      <c r="BF16">
        <v>0.33603983290162198</v>
      </c>
      <c r="BG16">
        <v>0.88821530960676998</v>
      </c>
      <c r="BH16">
        <v>0.11102816076490001</v>
      </c>
      <c r="BI16">
        <v>0.894135987333045</v>
      </c>
      <c r="BJ16">
        <v>1.77643061921354</v>
      </c>
      <c r="BK16">
        <v>3.1180331642372501</v>
      </c>
      <c r="BL16">
        <v>8.1737829140895695</v>
      </c>
      <c r="BM16">
        <v>2.6466712447910399</v>
      </c>
      <c r="BN16">
        <v>17.414944345721</v>
      </c>
      <c r="BO16">
        <v>2.6091617779751499</v>
      </c>
      <c r="BP16">
        <v>14.805782567745901</v>
      </c>
      <c r="BQ16">
        <v>1.5876827459132099</v>
      </c>
      <c r="BR16">
        <v>0.84972472302708502</v>
      </c>
      <c r="BS16">
        <v>1.86852090436019</v>
      </c>
    </row>
    <row r="17" spans="1:71" x14ac:dyDescent="0.2">
      <c r="A17" s="83">
        <v>44821</v>
      </c>
      <c r="B17">
        <v>0</v>
      </c>
      <c r="C17">
        <v>1.7322727272727201</v>
      </c>
      <c r="D17">
        <v>31.1003399524452</v>
      </c>
      <c r="E17">
        <v>41.139083333333303</v>
      </c>
      <c r="F17">
        <v>7</v>
      </c>
      <c r="G17">
        <v>8.5729047619047591</v>
      </c>
      <c r="H17">
        <v>0.24</v>
      </c>
      <c r="I17">
        <v>29.183424242424199</v>
      </c>
      <c r="J17">
        <v>2.8481666666666601</v>
      </c>
      <c r="K17">
        <v>37.998273630773603</v>
      </c>
      <c r="L17">
        <v>5.9605886450714003</v>
      </c>
      <c r="M17">
        <v>1599.8573232323199</v>
      </c>
      <c r="N17">
        <v>91.424742826617802</v>
      </c>
      <c r="O17">
        <v>1.85591988304093</v>
      </c>
      <c r="P17">
        <v>50.119250000000001</v>
      </c>
      <c r="Q17">
        <v>6.99343850267379</v>
      </c>
      <c r="R17">
        <v>0.59562322472848706</v>
      </c>
      <c r="S17">
        <v>1</v>
      </c>
      <c r="T17">
        <v>1.6769049999999901</v>
      </c>
      <c r="U17" s="84">
        <v>3.3333333333333301E-5</v>
      </c>
      <c r="V17">
        <v>13.412996666666601</v>
      </c>
      <c r="W17">
        <v>3.77078333333333</v>
      </c>
      <c r="X17">
        <v>75.895691666666593</v>
      </c>
      <c r="Y17">
        <v>0.36082666666666602</v>
      </c>
      <c r="Z17">
        <v>2.5833333333333302E-4</v>
      </c>
      <c r="AA17">
        <v>3.54166666666666E-3</v>
      </c>
      <c r="AB17">
        <v>32.832612679717897</v>
      </c>
      <c r="AC17">
        <v>-8.3064706536153903</v>
      </c>
      <c r="AD17">
        <v>35.877491196709897</v>
      </c>
      <c r="AE17">
        <v>1.79568063142857</v>
      </c>
      <c r="AF17">
        <v>0.24353203676190399</v>
      </c>
      <c r="AG17">
        <v>8.0070930476190405E-2</v>
      </c>
      <c r="AH17">
        <v>44.996329004328999</v>
      </c>
      <c r="AI17">
        <v>0.47272298232294602</v>
      </c>
      <c r="AJ17">
        <v>0.797342607842774</v>
      </c>
      <c r="AK17">
        <v>3.9907270517641903E-2</v>
      </c>
      <c r="AL17">
        <v>5.4122651803052103E-3</v>
      </c>
      <c r="AM17">
        <v>0.155568264515385</v>
      </c>
      <c r="AN17">
        <v>1.77949922006481E-3</v>
      </c>
      <c r="AO17">
        <v>35.877491196709897</v>
      </c>
      <c r="AP17">
        <v>1.53454279073915</v>
      </c>
      <c r="AQ17">
        <v>6.31426519951812</v>
      </c>
      <c r="AR17">
        <v>0.16877847185278999</v>
      </c>
      <c r="AS17">
        <v>0.79270279208139405</v>
      </c>
      <c r="AT17">
        <v>95.117203333333293</v>
      </c>
      <c r="AU17">
        <v>43.89507765882</v>
      </c>
      <c r="AV17">
        <v>1.1012513455089701</v>
      </c>
      <c r="AW17">
        <v>7.4753564909113904E-2</v>
      </c>
      <c r="AX17">
        <v>0.26113784068941298</v>
      </c>
      <c r="AY17">
        <v>0.68573480048187596</v>
      </c>
      <c r="AZ17">
        <v>0.30695673913871302</v>
      </c>
      <c r="BA17">
        <v>9.7962114354553695E-2</v>
      </c>
      <c r="BB17">
        <v>0.145425783941979</v>
      </c>
      <c r="BC17">
        <v>1.0216262060804</v>
      </c>
      <c r="BD17">
        <v>-7.9625139428576394E-2</v>
      </c>
      <c r="BE17">
        <v>9.4869696142201795E-2</v>
      </c>
      <c r="BF17">
        <v>0.33140024813436603</v>
      </c>
      <c r="BG17">
        <v>0.87024096725063704</v>
      </c>
      <c r="BH17">
        <v>9.4869696142201795E-2</v>
      </c>
      <c r="BI17">
        <v>0.85253988855313501</v>
      </c>
      <c r="BJ17">
        <v>1.7404819345012701</v>
      </c>
      <c r="BK17">
        <v>4.0400213373910701</v>
      </c>
      <c r="BL17">
        <v>10.6024762862694</v>
      </c>
      <c r="BM17">
        <v>2.6264124893710998</v>
      </c>
      <c r="BN17">
        <v>16.5195565050578</v>
      </c>
      <c r="BO17">
        <v>2.2294378593417399</v>
      </c>
      <c r="BP17">
        <v>14.290118645716101</v>
      </c>
      <c r="BQ17">
        <v>1.5792034510595301</v>
      </c>
      <c r="BR17">
        <v>0.81459201009625404</v>
      </c>
      <c r="BS17">
        <v>1.9528946488743599</v>
      </c>
    </row>
    <row r="18" spans="1:71" x14ac:dyDescent="0.2">
      <c r="A18" s="83">
        <v>44821.041666666664</v>
      </c>
      <c r="B18">
        <v>0</v>
      </c>
      <c r="C18">
        <v>1.76737037037037</v>
      </c>
      <c r="D18">
        <v>31.1230075516693</v>
      </c>
      <c r="E18">
        <v>41.1175833333333</v>
      </c>
      <c r="F18">
        <v>7</v>
      </c>
      <c r="G18">
        <v>8.5790476190476195</v>
      </c>
      <c r="H18">
        <v>0.24</v>
      </c>
      <c r="I18">
        <v>29.179218266253802</v>
      </c>
      <c r="J18">
        <v>2.7972670940170898</v>
      </c>
      <c r="K18">
        <v>37.982778011204402</v>
      </c>
      <c r="L18">
        <v>6.0216490299823597</v>
      </c>
      <c r="M18">
        <v>1599.94697893382</v>
      </c>
      <c r="N18">
        <v>91.439653621232495</v>
      </c>
      <c r="O18">
        <v>1.86420811965811</v>
      </c>
      <c r="P18">
        <v>50.3510833333333</v>
      </c>
      <c r="Q18">
        <v>6.9946469979295998</v>
      </c>
      <c r="R18">
        <v>0.85654166666666598</v>
      </c>
      <c r="S18">
        <v>1</v>
      </c>
      <c r="T18">
        <v>1.6829333333333301</v>
      </c>
      <c r="U18">
        <v>0</v>
      </c>
      <c r="V18">
        <v>13.4472249999999</v>
      </c>
      <c r="W18">
        <v>3.7563</v>
      </c>
      <c r="X18">
        <v>75.976933333333307</v>
      </c>
      <c r="Y18">
        <v>0.37835000000000002</v>
      </c>
      <c r="Z18" s="84">
        <v>3.3333333333333301E-5</v>
      </c>
      <c r="AA18">
        <v>3.4416666666666602E-3</v>
      </c>
      <c r="AB18">
        <v>32.890377922039598</v>
      </c>
      <c r="AC18">
        <v>-8.2272054112936406</v>
      </c>
      <c r="AD18">
        <v>35.878081809111002</v>
      </c>
      <c r="AE18">
        <v>1.7969673142857101</v>
      </c>
      <c r="AF18">
        <v>0.24353456761904699</v>
      </c>
      <c r="AG18">
        <v>8.0128304761904703E-2</v>
      </c>
      <c r="AH18">
        <v>44.9982658853014</v>
      </c>
      <c r="AI18">
        <v>0.47222410586472902</v>
      </c>
      <c r="AJ18">
        <v>0.79732137959934202</v>
      </c>
      <c r="AK18">
        <v>3.9934114128775997E-2</v>
      </c>
      <c r="AL18">
        <v>5.4120906276430396E-3</v>
      </c>
      <c r="AM18">
        <v>0.15556163338496101</v>
      </c>
      <c r="AN18">
        <v>1.7806961995739899E-3</v>
      </c>
      <c r="AO18">
        <v>35.878081809111002</v>
      </c>
      <c r="AP18">
        <v>1.52864871176727</v>
      </c>
      <c r="AQ18">
        <v>6.3303784350146497</v>
      </c>
      <c r="AR18">
        <v>0.17697509836348899</v>
      </c>
      <c r="AS18">
        <v>0.79471816873400403</v>
      </c>
      <c r="AT18">
        <v>95.241741666666599</v>
      </c>
      <c r="AU18">
        <v>43.914084054256399</v>
      </c>
      <c r="AV18">
        <v>1.0841818310450599</v>
      </c>
      <c r="AW18">
        <v>6.6559469255557904E-2</v>
      </c>
      <c r="AX18">
        <v>0.26831860251844197</v>
      </c>
      <c r="AY18">
        <v>0.66962156498534497</v>
      </c>
      <c r="AZ18">
        <v>0.273305255623432</v>
      </c>
      <c r="BA18">
        <v>9.5660223569335096E-2</v>
      </c>
      <c r="BB18">
        <v>0.149317309596222</v>
      </c>
      <c r="BC18">
        <v>1.00449963675934</v>
      </c>
      <c r="BD18">
        <v>-7.96821942857142E-2</v>
      </c>
      <c r="BE18">
        <v>8.4378280260445998E-2</v>
      </c>
      <c r="BF18">
        <v>0.33994416361524399</v>
      </c>
      <c r="BG18">
        <v>0.84833949175290002</v>
      </c>
      <c r="BH18">
        <v>8.4378280260445998E-2</v>
      </c>
      <c r="BI18">
        <v>0.84864488775138003</v>
      </c>
      <c r="BJ18">
        <v>1.6966789835058</v>
      </c>
      <c r="BK18">
        <v>4.20169141017033</v>
      </c>
      <c r="BL18">
        <v>10.4963950288956</v>
      </c>
      <c r="BM18">
        <v>2.4960725366921501</v>
      </c>
      <c r="BN18">
        <v>16.287536550653201</v>
      </c>
      <c r="BO18">
        <v>1.9828895861204801</v>
      </c>
      <c r="BP18">
        <v>14.304646964532701</v>
      </c>
      <c r="BQ18">
        <v>1.5532359070630399</v>
      </c>
      <c r="BR18">
        <v>0.814893575647202</v>
      </c>
      <c r="BS18">
        <v>1.9112007877513699</v>
      </c>
    </row>
    <row r="19" spans="1:71" x14ac:dyDescent="0.2">
      <c r="A19" s="83">
        <v>44821.083333333336</v>
      </c>
      <c r="B19">
        <v>0</v>
      </c>
      <c r="C19">
        <v>1.8855445566778899</v>
      </c>
      <c r="D19">
        <v>31.092416666666601</v>
      </c>
      <c r="E19">
        <v>40.798416666666597</v>
      </c>
      <c r="F19">
        <v>7</v>
      </c>
      <c r="G19">
        <v>8.5758080808080805</v>
      </c>
      <c r="H19">
        <v>0.24</v>
      </c>
      <c r="I19">
        <v>29.1946464646464</v>
      </c>
      <c r="J19">
        <v>2.7511666666666601</v>
      </c>
      <c r="K19">
        <v>38.016350941456203</v>
      </c>
      <c r="L19">
        <v>5.9808383838383801</v>
      </c>
      <c r="M19">
        <v>1599.8041971190701</v>
      </c>
      <c r="N19">
        <v>91.330091575091501</v>
      </c>
      <c r="O19">
        <v>1.85676432778932</v>
      </c>
      <c r="P19">
        <v>50.149166666666602</v>
      </c>
      <c r="Q19">
        <v>6.99467046238785</v>
      </c>
      <c r="R19">
        <v>0.451786589635854</v>
      </c>
      <c r="S19">
        <v>1</v>
      </c>
      <c r="T19">
        <v>1.6785399999999999</v>
      </c>
      <c r="U19" s="84">
        <v>-2.49999999999999E-5</v>
      </c>
      <c r="V19">
        <v>13.4186883333333</v>
      </c>
      <c r="W19">
        <v>3.756135</v>
      </c>
      <c r="X19">
        <v>75.947483333333295</v>
      </c>
      <c r="Y19">
        <v>0.35158999999999901</v>
      </c>
      <c r="Z19">
        <v>1.16E-3</v>
      </c>
      <c r="AA19">
        <v>1.80833333333333E-3</v>
      </c>
      <c r="AB19">
        <v>32.977961223344501</v>
      </c>
      <c r="AC19">
        <v>-7.8204554433220999</v>
      </c>
      <c r="AD19">
        <v>35.890980446464603</v>
      </c>
      <c r="AE19">
        <v>1.79628876060606</v>
      </c>
      <c r="AF19">
        <v>0.24353323292929199</v>
      </c>
      <c r="AG19">
        <v>8.00980474747474E-2</v>
      </c>
      <c r="AH19">
        <v>45.0104545454545</v>
      </c>
      <c r="AI19">
        <v>0.47258019546959001</v>
      </c>
      <c r="AJ19">
        <v>0.79739208616700796</v>
      </c>
      <c r="AK19">
        <v>3.9908256639069599E-2</v>
      </c>
      <c r="AL19">
        <v>5.4105927515987803E-3</v>
      </c>
      <c r="AM19">
        <v>0.155519428771246</v>
      </c>
      <c r="AN19">
        <v>1.7795431920601E-3</v>
      </c>
      <c r="AO19">
        <v>35.890980446464603</v>
      </c>
      <c r="AP19">
        <v>1.5285815640321401</v>
      </c>
      <c r="AQ19">
        <v>6.31694459277033</v>
      </c>
      <c r="AR19">
        <v>0.164457974979831</v>
      </c>
      <c r="AS19">
        <v>0.79324091869798596</v>
      </c>
      <c r="AT19">
        <v>95.152436666666603</v>
      </c>
      <c r="AU19">
        <v>43.900964578246899</v>
      </c>
      <c r="AV19">
        <v>1.10948996720758</v>
      </c>
      <c r="AW19">
        <v>7.90752579494612E-2</v>
      </c>
      <c r="AX19">
        <v>0.26770719657391101</v>
      </c>
      <c r="AY19">
        <v>0.68305540722966496</v>
      </c>
      <c r="AZ19">
        <v>0.32470022346733901</v>
      </c>
      <c r="BA19">
        <v>9.7579343889952194E-2</v>
      </c>
      <c r="BB19">
        <v>0.149033582849878</v>
      </c>
      <c r="BC19">
        <v>1.0298378617530299</v>
      </c>
      <c r="BD19">
        <v>-7.9652105454548594E-2</v>
      </c>
      <c r="BE19">
        <v>9.9995712667968806E-2</v>
      </c>
      <c r="BF19">
        <v>0.33827063583279798</v>
      </c>
      <c r="BG19">
        <v>0.86309982545213104</v>
      </c>
      <c r="BH19">
        <v>9.9995712667968806E-2</v>
      </c>
      <c r="BI19">
        <v>0.87653269700153302</v>
      </c>
      <c r="BJ19">
        <v>1.7261996509042601</v>
      </c>
      <c r="BK19">
        <v>3.5564459990643602</v>
      </c>
      <c r="BL19">
        <v>9.09056926031678</v>
      </c>
      <c r="BM19">
        <v>2.5523987079952501</v>
      </c>
      <c r="BN19">
        <v>16.950671354944401</v>
      </c>
      <c r="BO19">
        <v>2.3498992476972602</v>
      </c>
      <c r="BP19">
        <v>14.600772107247099</v>
      </c>
      <c r="BQ19">
        <v>1.5562069393687099</v>
      </c>
      <c r="BR19">
        <v>0.83653441193434597</v>
      </c>
      <c r="BS19">
        <v>1.86987697111094</v>
      </c>
    </row>
    <row r="20" spans="1:71" x14ac:dyDescent="0.2">
      <c r="A20" s="83">
        <v>44821.125</v>
      </c>
      <c r="B20">
        <v>0</v>
      </c>
      <c r="C20">
        <v>1.8165657477025801</v>
      </c>
      <c r="D20">
        <v>31.098035792094599</v>
      </c>
      <c r="E20">
        <v>41.389916666666601</v>
      </c>
      <c r="F20">
        <v>7</v>
      </c>
      <c r="G20">
        <v>8.5655555555555498</v>
      </c>
      <c r="H20">
        <v>0.24</v>
      </c>
      <c r="I20">
        <v>29.1865296226017</v>
      </c>
      <c r="J20">
        <v>2.73507478632478</v>
      </c>
      <c r="K20">
        <v>38.000535392535298</v>
      </c>
      <c r="L20">
        <v>6.0097280701754299</v>
      </c>
      <c r="M20">
        <v>1600.26913506248</v>
      </c>
      <c r="N20">
        <v>91.291424148606794</v>
      </c>
      <c r="O20">
        <v>1.86766936572199</v>
      </c>
      <c r="P20">
        <v>50.448999999999899</v>
      </c>
      <c r="Q20">
        <v>6.9904066985645903</v>
      </c>
      <c r="R20">
        <v>0.40583699633699599</v>
      </c>
      <c r="S20">
        <v>1</v>
      </c>
      <c r="T20">
        <v>1.68353166666666</v>
      </c>
      <c r="U20">
        <v>0</v>
      </c>
      <c r="V20">
        <v>13.394693333333301</v>
      </c>
      <c r="W20">
        <v>3.7585433333333298</v>
      </c>
      <c r="X20">
        <v>76.174944999999994</v>
      </c>
      <c r="Y20">
        <v>0.35394166666666599</v>
      </c>
      <c r="Z20">
        <v>1.15833333333333E-3</v>
      </c>
      <c r="AA20">
        <v>1.39166666666666E-3</v>
      </c>
      <c r="AB20">
        <v>32.914601539797196</v>
      </c>
      <c r="AC20">
        <v>-8.4753151268694609</v>
      </c>
      <c r="AD20">
        <v>35.8748580226017</v>
      </c>
      <c r="AE20">
        <v>1.7941412666666601</v>
      </c>
      <c r="AF20">
        <v>0.24352900888888801</v>
      </c>
      <c r="AG20">
        <v>8.0002288888888801E-2</v>
      </c>
      <c r="AH20">
        <v>44.992085178157197</v>
      </c>
      <c r="AI20">
        <v>0.47096299742396103</v>
      </c>
      <c r="AJ20">
        <v>0.79735930771067198</v>
      </c>
      <c r="AK20">
        <v>3.9876821192164701E-2</v>
      </c>
      <c r="AL20">
        <v>5.4127078142170498E-3</v>
      </c>
      <c r="AM20">
        <v>0.15558292154116701</v>
      </c>
      <c r="AN20">
        <v>1.7781414586785899E-3</v>
      </c>
      <c r="AO20">
        <v>35.8748580226017</v>
      </c>
      <c r="AP20">
        <v>1.5295616496609601</v>
      </c>
      <c r="AQ20">
        <v>6.3056487729600601</v>
      </c>
      <c r="AR20">
        <v>0.16555797878490999</v>
      </c>
      <c r="AS20">
        <v>0.79289130312747103</v>
      </c>
      <c r="AT20">
        <v>95.365655000000004</v>
      </c>
      <c r="AU20">
        <v>43.875626424007599</v>
      </c>
      <c r="AV20">
        <v>1.11645875414962</v>
      </c>
      <c r="AW20">
        <v>7.79710301039786E-2</v>
      </c>
      <c r="AX20">
        <v>0.26457961700570498</v>
      </c>
      <c r="AY20">
        <v>0.69435122703993601</v>
      </c>
      <c r="AZ20">
        <v>0.32017108925256299</v>
      </c>
      <c r="BA20">
        <v>9.9193032434276698E-2</v>
      </c>
      <c r="BB20">
        <v>0.14746856964777799</v>
      </c>
      <c r="BC20">
        <v>1.0369018741496201</v>
      </c>
      <c r="BD20">
        <v>-7.9556880000002703E-2</v>
      </c>
      <c r="BE20">
        <v>9.8683670820899697E-2</v>
      </c>
      <c r="BF20">
        <v>0.33494342152929701</v>
      </c>
      <c r="BG20">
        <v>0.87903337648717905</v>
      </c>
      <c r="BH20">
        <v>9.8683670820899697E-2</v>
      </c>
      <c r="BI20">
        <v>0.86725418470039295</v>
      </c>
      <c r="BJ20">
        <v>1.7580667529743499</v>
      </c>
      <c r="BK20">
        <v>5.6717660351753603</v>
      </c>
      <c r="BL20">
        <v>14.6103428997276</v>
      </c>
      <c r="BM20">
        <v>2.62452255015193</v>
      </c>
      <c r="BN20">
        <v>16.818337758031401</v>
      </c>
      <c r="BO20">
        <v>2.3190662642911399</v>
      </c>
      <c r="BP20">
        <v>14.4992714937403</v>
      </c>
      <c r="BQ20">
        <v>1.59030451257882</v>
      </c>
      <c r="BR20">
        <v>0.82778071637203299</v>
      </c>
      <c r="BS20">
        <v>1.9499765322432401</v>
      </c>
    </row>
    <row r="21" spans="1:71" x14ac:dyDescent="0.2">
      <c r="A21" s="83">
        <v>44821.166666666664</v>
      </c>
      <c r="B21">
        <v>0</v>
      </c>
      <c r="C21">
        <v>1.9056699346405199</v>
      </c>
      <c r="D21">
        <v>31.108022156084601</v>
      </c>
      <c r="E21">
        <v>40.736670940170903</v>
      </c>
      <c r="F21">
        <v>7</v>
      </c>
      <c r="G21">
        <v>8.5690457516339809</v>
      </c>
      <c r="H21">
        <v>0.24</v>
      </c>
      <c r="I21">
        <v>29.1776751751751</v>
      </c>
      <c r="J21">
        <v>2.7025000000000001</v>
      </c>
      <c r="K21">
        <v>37.993578565578503</v>
      </c>
      <c r="L21">
        <v>6.0749097815764399</v>
      </c>
      <c r="M21">
        <v>1600.0012280184601</v>
      </c>
      <c r="N21">
        <v>92.121132897603403</v>
      </c>
      <c r="O21">
        <v>1.8499696581196501</v>
      </c>
      <c r="P21">
        <v>49.947583333333299</v>
      </c>
      <c r="Q21">
        <v>6.9950000000000001</v>
      </c>
      <c r="R21">
        <v>8.2916861461742195E-2</v>
      </c>
      <c r="S21">
        <v>1</v>
      </c>
      <c r="T21">
        <v>1.67227666666666</v>
      </c>
      <c r="U21">
        <v>0</v>
      </c>
      <c r="V21">
        <v>13.4839483333333</v>
      </c>
      <c r="W21">
        <v>3.8036449999999999</v>
      </c>
      <c r="X21">
        <v>75.974283333333304</v>
      </c>
      <c r="Y21">
        <v>0.34450166666666598</v>
      </c>
      <c r="Z21">
        <v>1.08333333333333E-4</v>
      </c>
      <c r="AA21">
        <v>0</v>
      </c>
      <c r="AB21">
        <v>33.013692090725101</v>
      </c>
      <c r="AC21">
        <v>-7.7229788494457603</v>
      </c>
      <c r="AD21">
        <v>35.868728859881003</v>
      </c>
      <c r="AE21">
        <v>1.7948723231372501</v>
      </c>
      <c r="AF21">
        <v>0.24353044684967301</v>
      </c>
      <c r="AG21">
        <v>8.00348873202614E-2</v>
      </c>
      <c r="AH21">
        <v>44.986720926809099</v>
      </c>
      <c r="AI21">
        <v>0.472117576755614</v>
      </c>
      <c r="AJ21">
        <v>0.79731810915850598</v>
      </c>
      <c r="AK21">
        <v>3.9897835277607097E-2</v>
      </c>
      <c r="AL21">
        <v>5.4133859872672798E-3</v>
      </c>
      <c r="AM21">
        <v>0.15560149601575499</v>
      </c>
      <c r="AN21">
        <v>1.7790784946665199E-3</v>
      </c>
      <c r="AO21">
        <v>35.868728859881003</v>
      </c>
      <c r="AP21">
        <v>1.54791604218779</v>
      </c>
      <c r="AQ21">
        <v>6.3476662098079801</v>
      </c>
      <c r="AR21">
        <v>0.161142371731781</v>
      </c>
      <c r="AS21">
        <v>0.78950590832791401</v>
      </c>
      <c r="AT21">
        <v>95.278655000000001</v>
      </c>
      <c r="AU21">
        <v>43.925453483608599</v>
      </c>
      <c r="AV21">
        <v>1.06126744320054</v>
      </c>
      <c r="AW21">
        <v>8.2388075117891896E-2</v>
      </c>
      <c r="AX21">
        <v>0.24695628094945599</v>
      </c>
      <c r="AY21">
        <v>0.65233379019201898</v>
      </c>
      <c r="AZ21">
        <v>0.3383075238089</v>
      </c>
      <c r="BA21">
        <v>9.3190541456002807E-2</v>
      </c>
      <c r="BB21">
        <v>0.137588769731465</v>
      </c>
      <c r="BC21">
        <v>0.981678146259368</v>
      </c>
      <c r="BD21">
        <v>-7.9589296941178597E-2</v>
      </c>
      <c r="BE21">
        <v>0.103871163844826</v>
      </c>
      <c r="BF21">
        <v>0.311771438225805</v>
      </c>
      <c r="BG21">
        <v>0.82344289805521798</v>
      </c>
      <c r="BH21">
        <v>0.103871163844826</v>
      </c>
      <c r="BI21">
        <v>0.83128520414126506</v>
      </c>
      <c r="BJ21">
        <v>1.64688579611043</v>
      </c>
      <c r="BK21">
        <v>3.0891065128954001</v>
      </c>
      <c r="BL21">
        <v>8.1242792936772101</v>
      </c>
      <c r="BM21">
        <v>2.6408557389704601</v>
      </c>
      <c r="BN21">
        <v>16.193903028508601</v>
      </c>
      <c r="BO21">
        <v>2.4409723503534302</v>
      </c>
      <c r="BP21">
        <v>13.752930678155099</v>
      </c>
      <c r="BQ21">
        <v>1.4703048175742299</v>
      </c>
      <c r="BR21">
        <v>0.78973673860333404</v>
      </c>
      <c r="BS21">
        <v>1.86272245818042</v>
      </c>
    </row>
    <row r="22" spans="1:71" x14ac:dyDescent="0.2">
      <c r="A22" s="83">
        <v>44821.208333333336</v>
      </c>
      <c r="B22">
        <v>0</v>
      </c>
      <c r="C22">
        <v>1.7626158730158701</v>
      </c>
      <c r="D22">
        <v>31.087909645909601</v>
      </c>
      <c r="E22">
        <v>41.351583333333302</v>
      </c>
      <c r="F22">
        <v>7</v>
      </c>
      <c r="G22">
        <v>8.5762314814814804</v>
      </c>
      <c r="H22">
        <v>0.24</v>
      </c>
      <c r="I22">
        <v>29.191562685680299</v>
      </c>
      <c r="J22">
        <v>2.67328418803418</v>
      </c>
      <c r="K22">
        <v>37.999715506715503</v>
      </c>
      <c r="L22">
        <v>5.9511045943304</v>
      </c>
      <c r="M22">
        <v>1600.1042328042299</v>
      </c>
      <c r="N22">
        <v>92.283760683760605</v>
      </c>
      <c r="O22">
        <v>1.85659166666666</v>
      </c>
      <c r="P22">
        <v>50.157249999999998</v>
      </c>
      <c r="Q22">
        <v>6.9885793650793602</v>
      </c>
      <c r="R22">
        <v>0.17982286634460501</v>
      </c>
      <c r="S22">
        <v>1</v>
      </c>
      <c r="T22">
        <v>1.66957</v>
      </c>
      <c r="U22">
        <v>0</v>
      </c>
      <c r="V22">
        <v>13.464793333333301</v>
      </c>
      <c r="W22">
        <v>3.7629766666666602</v>
      </c>
      <c r="X22">
        <v>75.908474999999996</v>
      </c>
      <c r="Y22">
        <v>0.38857666666666602</v>
      </c>
      <c r="Z22">
        <v>1.5433333333333299E-3</v>
      </c>
      <c r="AA22">
        <v>0</v>
      </c>
      <c r="AB22">
        <v>32.850525518925501</v>
      </c>
      <c r="AC22">
        <v>-8.5010578144078099</v>
      </c>
      <c r="AD22">
        <v>35.8882272756803</v>
      </c>
      <c r="AE22">
        <v>1.7963774461111099</v>
      </c>
      <c r="AF22">
        <v>0.24353340737036999</v>
      </c>
      <c r="AG22">
        <v>8.0102002037037004E-2</v>
      </c>
      <c r="AH22">
        <v>45.007794167161798</v>
      </c>
      <c r="AI22">
        <v>0.47278294681254102</v>
      </c>
      <c r="AJ22">
        <v>0.79737800923635704</v>
      </c>
      <c r="AK22">
        <v>3.9912570643593298E-2</v>
      </c>
      <c r="AL22">
        <v>5.4109182474653197E-3</v>
      </c>
      <c r="AM22">
        <v>0.15552867490735001</v>
      </c>
      <c r="AN22">
        <v>1.7797355572002299E-3</v>
      </c>
      <c r="AO22">
        <v>35.8882272756803</v>
      </c>
      <c r="AP22">
        <v>1.5313658211299099</v>
      </c>
      <c r="AQ22">
        <v>6.33864885500632</v>
      </c>
      <c r="AR22">
        <v>0.18175867267104501</v>
      </c>
      <c r="AS22">
        <v>0.78934764577503103</v>
      </c>
      <c r="AT22">
        <v>95.194391666666604</v>
      </c>
      <c r="AU22">
        <v>43.940000624487602</v>
      </c>
      <c r="AV22">
        <v>1.0677935426742</v>
      </c>
      <c r="AW22">
        <v>6.1774734699324298E-2</v>
      </c>
      <c r="AX22">
        <v>0.26501162498119402</v>
      </c>
      <c r="AY22">
        <v>0.66135114499367598</v>
      </c>
      <c r="AZ22">
        <v>0.25366003310108498</v>
      </c>
      <c r="BA22">
        <v>9.4478734999096495E-2</v>
      </c>
      <c r="BB22">
        <v>0.14752060351966201</v>
      </c>
      <c r="BC22">
        <v>0.98813750467419503</v>
      </c>
      <c r="BD22">
        <v>-7.9656038000004606E-2</v>
      </c>
      <c r="BE22">
        <v>7.8370861713424306E-2</v>
      </c>
      <c r="BF22">
        <v>0.33613300198292401</v>
      </c>
      <c r="BG22">
        <v>0.83886222215208905</v>
      </c>
      <c r="BH22">
        <v>7.8370861713424306E-2</v>
      </c>
      <c r="BI22">
        <v>0.82900772739269601</v>
      </c>
      <c r="BJ22">
        <v>1.6777244443041699</v>
      </c>
      <c r="BK22">
        <v>4.3764457456365697</v>
      </c>
      <c r="BL22">
        <v>10.8952640115098</v>
      </c>
      <c r="BM22">
        <v>2.49721315009619</v>
      </c>
      <c r="BN22">
        <v>15.8822984231484</v>
      </c>
      <c r="BO22">
        <v>1.8417152502654699</v>
      </c>
      <c r="BP22">
        <v>14.040583172882901</v>
      </c>
      <c r="BQ22">
        <v>1.5444939793913499</v>
      </c>
      <c r="BR22">
        <v>0.79765938270732695</v>
      </c>
      <c r="BS22">
        <v>1.9380069777141899</v>
      </c>
    </row>
    <row r="23" spans="1:71" x14ac:dyDescent="0.2">
      <c r="A23" s="83">
        <v>44821.25</v>
      </c>
      <c r="B23">
        <v>0</v>
      </c>
      <c r="C23">
        <v>1.8001785714285701</v>
      </c>
      <c r="D23">
        <v>31.109418648854099</v>
      </c>
      <c r="E23">
        <v>40.483166666666598</v>
      </c>
      <c r="F23">
        <v>7</v>
      </c>
      <c r="G23">
        <v>8.5725824175824101</v>
      </c>
      <c r="H23">
        <v>0.24</v>
      </c>
      <c r="I23">
        <v>29.211435515872999</v>
      </c>
      <c r="J23">
        <v>2.6310662393162398</v>
      </c>
      <c r="K23">
        <v>38.025151967757203</v>
      </c>
      <c r="L23">
        <v>6.0288608776843997</v>
      </c>
      <c r="M23">
        <v>1599.8918297950499</v>
      </c>
      <c r="N23">
        <v>92.012820512820497</v>
      </c>
      <c r="O23">
        <v>1.8565126068376001</v>
      </c>
      <c r="P23">
        <v>50.1354166666666</v>
      </c>
      <c r="Q23">
        <v>6.9928291380625396</v>
      </c>
      <c r="R23">
        <v>0.274841269841269</v>
      </c>
      <c r="S23">
        <v>1</v>
      </c>
      <c r="T23">
        <v>1.6755450000000001</v>
      </c>
      <c r="U23" s="84">
        <v>-1.44560289664733E-19</v>
      </c>
      <c r="V23">
        <v>13.4877116666666</v>
      </c>
      <c r="W23">
        <v>3.7530266666666598</v>
      </c>
      <c r="X23">
        <v>75.880748333333301</v>
      </c>
      <c r="Y23">
        <v>0.43131666666666602</v>
      </c>
      <c r="Z23">
        <v>4.9333333333333304E-3</v>
      </c>
      <c r="AA23">
        <v>2.7983333333333302E-3</v>
      </c>
      <c r="AB23">
        <v>32.909597220282699</v>
      </c>
      <c r="AC23">
        <v>-7.5735694463839502</v>
      </c>
      <c r="AD23">
        <v>35.905250770818</v>
      </c>
      <c r="AE23">
        <v>1.7956131131868101</v>
      </c>
      <c r="AF23">
        <v>0.24353190395604299</v>
      </c>
      <c r="AG23">
        <v>8.0067919780219696E-2</v>
      </c>
      <c r="AH23">
        <v>45.024017933455397</v>
      </c>
      <c r="AI23">
        <v>0.47318362851953299</v>
      </c>
      <c r="AJ23">
        <v>0.79746877905799896</v>
      </c>
      <c r="AK23">
        <v>3.98812459944183E-2</v>
      </c>
      <c r="AL23">
        <v>5.4089341620506002E-3</v>
      </c>
      <c r="AM23">
        <v>0.15547260283653799</v>
      </c>
      <c r="AN23">
        <v>1.7783387643839699E-3</v>
      </c>
      <c r="AO23">
        <v>35.905250770818</v>
      </c>
      <c r="AP23">
        <v>1.52731660922402</v>
      </c>
      <c r="AQ23">
        <v>6.3494378261955298</v>
      </c>
      <c r="AR23">
        <v>0.20175052070608099</v>
      </c>
      <c r="AS23">
        <v>0.79284331155509502</v>
      </c>
      <c r="AT23">
        <v>95.228348333333301</v>
      </c>
      <c r="AU23">
        <v>43.983755726943699</v>
      </c>
      <c r="AV23">
        <v>1.04026220651172</v>
      </c>
      <c r="AW23">
        <v>4.1781383249962799E-2</v>
      </c>
      <c r="AX23">
        <v>0.26829650396278398</v>
      </c>
      <c r="AY23">
        <v>0.65056217380446701</v>
      </c>
      <c r="AZ23">
        <v>0.17156441482007301</v>
      </c>
      <c r="BA23">
        <v>9.2937453400638206E-2</v>
      </c>
      <c r="BB23">
        <v>0.14941695712266201</v>
      </c>
      <c r="BC23">
        <v>0.960640061017214</v>
      </c>
      <c r="BD23">
        <v>-7.9622145494507704E-2</v>
      </c>
      <c r="BE23">
        <v>5.29043003699649E-2</v>
      </c>
      <c r="BF23">
        <v>0.33968711666058699</v>
      </c>
      <c r="BG23">
        <v>0.82367366724332203</v>
      </c>
      <c r="BH23">
        <v>5.29043003699649E-2</v>
      </c>
      <c r="BI23">
        <v>0.78518283406110501</v>
      </c>
      <c r="BJ23">
        <v>1.6473473344866401</v>
      </c>
      <c r="BK23">
        <v>8.2142344831469298</v>
      </c>
      <c r="BL23">
        <v>19.919239170368598</v>
      </c>
      <c r="BM23">
        <v>2.4248850710996099</v>
      </c>
      <c r="BN23">
        <v>14.8451242839039</v>
      </c>
      <c r="BO23">
        <v>1.2432510586941701</v>
      </c>
      <c r="BP23">
        <v>13.601873225209699</v>
      </c>
      <c r="BQ23">
        <v>1.5574100238577</v>
      </c>
      <c r="BR23">
        <v>0.764021113913119</v>
      </c>
      <c r="BS23">
        <v>2.0460097254704501</v>
      </c>
    </row>
    <row r="24" spans="1:71" x14ac:dyDescent="0.2">
      <c r="A24" s="83">
        <v>44821.291666666664</v>
      </c>
      <c r="B24">
        <v>0</v>
      </c>
      <c r="C24">
        <v>1.82856452726017</v>
      </c>
      <c r="D24">
        <v>31.077964578214502</v>
      </c>
      <c r="E24">
        <v>40.941333333333297</v>
      </c>
      <c r="F24">
        <v>7</v>
      </c>
      <c r="G24">
        <v>8.5790555555555503</v>
      </c>
      <c r="H24">
        <v>0.24</v>
      </c>
      <c r="I24">
        <v>29.190795130795099</v>
      </c>
      <c r="J24">
        <v>2.6210833333333299</v>
      </c>
      <c r="K24">
        <v>37.983591992802502</v>
      </c>
      <c r="L24">
        <v>6.1037812911725897</v>
      </c>
      <c r="M24">
        <v>1600.0896211116001</v>
      </c>
      <c r="N24">
        <v>91.9110269360269</v>
      </c>
      <c r="O24">
        <v>1.85286691086691</v>
      </c>
      <c r="P24">
        <v>50.056833333333302</v>
      </c>
      <c r="Q24">
        <v>6.9993787878787801</v>
      </c>
      <c r="R24">
        <v>0.47949687088274001</v>
      </c>
      <c r="S24">
        <v>1</v>
      </c>
      <c r="T24">
        <v>1.6617283333333299</v>
      </c>
      <c r="U24">
        <v>0</v>
      </c>
      <c r="V24">
        <v>13.4712333333333</v>
      </c>
      <c r="W24">
        <v>3.7539899999999999</v>
      </c>
      <c r="X24">
        <v>75.942726666666601</v>
      </c>
      <c r="Y24">
        <v>0.375524999999999</v>
      </c>
      <c r="Z24">
        <v>5.9183333333333301E-3</v>
      </c>
      <c r="AA24">
        <v>0</v>
      </c>
      <c r="AB24">
        <v>32.906529105474696</v>
      </c>
      <c r="AC24">
        <v>-8.0348042278585705</v>
      </c>
      <c r="AD24">
        <v>35.889664870795102</v>
      </c>
      <c r="AE24">
        <v>1.7969689766666599</v>
      </c>
      <c r="AF24">
        <v>0.243534570888888</v>
      </c>
      <c r="AG24">
        <v>8.0128378888888893E-2</v>
      </c>
      <c r="AH24">
        <v>45.009850686350603</v>
      </c>
      <c r="AI24">
        <v>0.47258955366513</v>
      </c>
      <c r="AJ24">
        <v>0.79737351937558398</v>
      </c>
      <c r="AK24">
        <v>3.9923896254550298E-2</v>
      </c>
      <c r="AL24">
        <v>5.4106965388544797E-3</v>
      </c>
      <c r="AM24">
        <v>0.15552155865879499</v>
      </c>
      <c r="AN24">
        <v>1.7802405758497999E-3</v>
      </c>
      <c r="AO24">
        <v>35.889664870795102</v>
      </c>
      <c r="AP24">
        <v>1.52770864347555</v>
      </c>
      <c r="AQ24">
        <v>6.3416805315880298</v>
      </c>
      <c r="AR24">
        <v>0.17565369053244201</v>
      </c>
      <c r="AS24">
        <v>0.78530897398788202</v>
      </c>
      <c r="AT24">
        <v>95.205203333333301</v>
      </c>
      <c r="AU24">
        <v>43.934707736391097</v>
      </c>
      <c r="AV24">
        <v>1.07514294995953</v>
      </c>
      <c r="AW24">
        <v>6.7880880356446793E-2</v>
      </c>
      <c r="AX24">
        <v>0.26926033319111298</v>
      </c>
      <c r="AY24">
        <v>0.65831946841196498</v>
      </c>
      <c r="AZ24">
        <v>0.27873418016401103</v>
      </c>
      <c r="BA24">
        <v>9.4045638344566404E-2</v>
      </c>
      <c r="BB24">
        <v>0.14983436569865</v>
      </c>
      <c r="BC24">
        <v>0.99546068195952497</v>
      </c>
      <c r="BD24">
        <v>-7.9682268000006801E-2</v>
      </c>
      <c r="BE24">
        <v>8.6079644003499503E-2</v>
      </c>
      <c r="BF24">
        <v>0.34088332588401199</v>
      </c>
      <c r="BG24">
        <v>0.83369649484569597</v>
      </c>
      <c r="BH24">
        <v>8.6079644003499503E-2</v>
      </c>
      <c r="BI24">
        <v>0.85392593977502396</v>
      </c>
      <c r="BJ24">
        <v>1.6673929896913899</v>
      </c>
      <c r="BK24">
        <v>4.7112800562824297</v>
      </c>
      <c r="BL24">
        <v>11.449034917113901</v>
      </c>
      <c r="BM24">
        <v>2.4490482679742702</v>
      </c>
      <c r="BN24">
        <v>16.363163754133701</v>
      </c>
      <c r="BO24">
        <v>2.0228716340822399</v>
      </c>
      <c r="BP24">
        <v>14.340292120051499</v>
      </c>
      <c r="BQ24">
        <v>1.5210575948854399</v>
      </c>
      <c r="BR24">
        <v>0.81949408217362396</v>
      </c>
      <c r="BS24">
        <v>1.86308174994098</v>
      </c>
    </row>
    <row r="25" spans="1:71" x14ac:dyDescent="0.2">
      <c r="A25" s="83">
        <v>44821.333333333336</v>
      </c>
      <c r="B25">
        <v>0</v>
      </c>
      <c r="C25">
        <v>1.7251214574898699</v>
      </c>
      <c r="D25">
        <v>31.105734994957</v>
      </c>
      <c r="E25">
        <v>41.598611111111097</v>
      </c>
      <c r="F25">
        <v>7</v>
      </c>
      <c r="G25">
        <v>8.5522751322751294</v>
      </c>
      <c r="H25">
        <v>0.24</v>
      </c>
      <c r="I25">
        <v>29.1669672919672</v>
      </c>
      <c r="J25">
        <v>2.5962435897435898</v>
      </c>
      <c r="K25">
        <v>37.971916683600803</v>
      </c>
      <c r="L25">
        <v>6.0533115162848601</v>
      </c>
      <c r="M25">
        <v>1599.96020852785</v>
      </c>
      <c r="N25">
        <v>91.855435597540804</v>
      </c>
      <c r="O25">
        <v>1.86031184210526</v>
      </c>
      <c r="P25">
        <v>50.233931623931603</v>
      </c>
      <c r="Q25">
        <v>6.9955483405483401</v>
      </c>
      <c r="R25">
        <v>0.215825396825396</v>
      </c>
      <c r="S25">
        <v>1</v>
      </c>
      <c r="T25">
        <v>1.69261833333333</v>
      </c>
      <c r="U25">
        <v>0</v>
      </c>
      <c r="V25">
        <v>13.4997716666666</v>
      </c>
      <c r="W25">
        <v>3.7877116666666599</v>
      </c>
      <c r="X25">
        <v>75.821749999999994</v>
      </c>
      <c r="Y25">
        <v>0.37772333333333302</v>
      </c>
      <c r="Z25">
        <v>5.0249999999999904E-3</v>
      </c>
      <c r="AA25">
        <v>0</v>
      </c>
      <c r="AB25">
        <v>32.830856452446803</v>
      </c>
      <c r="AC25">
        <v>-8.7677546586642201</v>
      </c>
      <c r="AD25">
        <v>35.844925806253002</v>
      </c>
      <c r="AE25">
        <v>1.7913595492063401</v>
      </c>
      <c r="AF25">
        <v>0.243523537354497</v>
      </c>
      <c r="AG25">
        <v>7.98782497354497E-2</v>
      </c>
      <c r="AH25">
        <v>44.959242424242397</v>
      </c>
      <c r="AI25">
        <v>0.47275248406057802</v>
      </c>
      <c r="AJ25">
        <v>0.79727598218431905</v>
      </c>
      <c r="AK25">
        <v>3.9844037629903697E-2</v>
      </c>
      <c r="AL25">
        <v>5.4165425770543304E-3</v>
      </c>
      <c r="AM25">
        <v>0.15569664957517601</v>
      </c>
      <c r="AN25">
        <v>1.77667961168385E-3</v>
      </c>
      <c r="AO25">
        <v>35.844925806253002</v>
      </c>
      <c r="AP25">
        <v>1.5414318770587701</v>
      </c>
      <c r="AQ25">
        <v>6.3551151584277399</v>
      </c>
      <c r="AR25">
        <v>0.17668197190657201</v>
      </c>
      <c r="AS25">
        <v>0.80018865143791396</v>
      </c>
      <c r="AT25">
        <v>95.179575</v>
      </c>
      <c r="AU25">
        <v>43.918154813645998</v>
      </c>
      <c r="AV25">
        <v>1.04108761059633</v>
      </c>
      <c r="AW25">
        <v>6.6841565447924398E-2</v>
      </c>
      <c r="AX25">
        <v>0.249927672147576</v>
      </c>
      <c r="AY25">
        <v>0.64488484157225701</v>
      </c>
      <c r="AZ25">
        <v>0.27447304533754302</v>
      </c>
      <c r="BA25">
        <v>9.2126405938893804E-2</v>
      </c>
      <c r="BB25">
        <v>0.13951543869418001</v>
      </c>
      <c r="BC25">
        <v>0.96165407916775802</v>
      </c>
      <c r="BD25">
        <v>-7.9433531428577203E-2</v>
      </c>
      <c r="BE25">
        <v>8.4693239092274206E-2</v>
      </c>
      <c r="BF25">
        <v>0.31722160306715202</v>
      </c>
      <c r="BG25">
        <v>0.81842455502120304</v>
      </c>
      <c r="BH25">
        <v>8.4693239092274206E-2</v>
      </c>
      <c r="BI25">
        <v>0.80382968431885204</v>
      </c>
      <c r="BJ25">
        <v>1.6368491100424001</v>
      </c>
      <c r="BK25">
        <v>4.7809163550347398</v>
      </c>
      <c r="BL25">
        <v>12.205108771407501</v>
      </c>
      <c r="BM25">
        <v>2.5805381848725601</v>
      </c>
      <c r="BN25">
        <v>15.514442928251301</v>
      </c>
      <c r="BO25">
        <v>1.99029111866844</v>
      </c>
      <c r="BP25">
        <v>13.524151809582801</v>
      </c>
      <c r="BQ25">
        <v>1.4928706035855399</v>
      </c>
      <c r="BR25">
        <v>0.76995238868194305</v>
      </c>
      <c r="BS25">
        <v>1.95487576794527</v>
      </c>
    </row>
    <row r="26" spans="1:71" x14ac:dyDescent="0.2">
      <c r="A26" s="83">
        <v>44821.375</v>
      </c>
      <c r="B26">
        <v>0</v>
      </c>
      <c r="C26">
        <v>1.8915487169834899</v>
      </c>
      <c r="D26">
        <v>31.0896691919191</v>
      </c>
      <c r="E26">
        <v>41.335749999999997</v>
      </c>
      <c r="F26">
        <v>7</v>
      </c>
      <c r="G26">
        <v>8.5813690476190398</v>
      </c>
      <c r="H26">
        <v>0.24</v>
      </c>
      <c r="I26">
        <v>29.187568627450901</v>
      </c>
      <c r="J26">
        <v>2.6519999999999899</v>
      </c>
      <c r="K26">
        <v>38.008966537966501</v>
      </c>
      <c r="L26">
        <v>6.2431675627240102</v>
      </c>
      <c r="M26">
        <v>1599.9589700056499</v>
      </c>
      <c r="N26">
        <v>92.484633204633198</v>
      </c>
      <c r="O26">
        <v>1.85910833333333</v>
      </c>
      <c r="P26">
        <v>50.188833333333299</v>
      </c>
      <c r="Q26">
        <v>6.9914066496163603</v>
      </c>
      <c r="R26">
        <v>-0.14501782531194199</v>
      </c>
      <c r="S26">
        <v>1</v>
      </c>
      <c r="T26">
        <v>1.67587666666666</v>
      </c>
      <c r="U26">
        <v>1.6066666666666599E-3</v>
      </c>
      <c r="V26">
        <v>13.482488333333301</v>
      </c>
      <c r="W26">
        <v>3.78932</v>
      </c>
      <c r="X26">
        <v>75.741793333333305</v>
      </c>
      <c r="Y26">
        <v>0.34551833333333298</v>
      </c>
      <c r="Z26">
        <v>6.8149999999999903E-3</v>
      </c>
      <c r="AA26">
        <v>0</v>
      </c>
      <c r="AB26">
        <v>32.9812179089027</v>
      </c>
      <c r="AC26">
        <v>-8.35453209109731</v>
      </c>
      <c r="AD26">
        <v>35.888244834593799</v>
      </c>
      <c r="AE26">
        <v>1.7974535607142801</v>
      </c>
      <c r="AF26">
        <v>0.243535524047619</v>
      </c>
      <c r="AG26">
        <v>8.0149986904761897E-2</v>
      </c>
      <c r="AH26">
        <v>45.008937675070001</v>
      </c>
      <c r="AI26">
        <v>0.47382553566428098</v>
      </c>
      <c r="AJ26">
        <v>0.797358133971238</v>
      </c>
      <c r="AK26">
        <v>3.9935454434062399E-2</v>
      </c>
      <c r="AL26">
        <v>5.4108283994609698E-3</v>
      </c>
      <c r="AM26">
        <v>0.155524741503346</v>
      </c>
      <c r="AN26">
        <v>1.7807559649295401E-3</v>
      </c>
      <c r="AO26">
        <v>35.888244834593799</v>
      </c>
      <c r="AP26">
        <v>1.54208639791123</v>
      </c>
      <c r="AQ26">
        <v>6.3469789042475302</v>
      </c>
      <c r="AR26">
        <v>0.16161792263263</v>
      </c>
      <c r="AS26">
        <v>0.79406953387059398</v>
      </c>
      <c r="AT26">
        <v>95.034996666666601</v>
      </c>
      <c r="AU26">
        <v>43.938928059385198</v>
      </c>
      <c r="AV26">
        <v>1.0700096156848</v>
      </c>
      <c r="AW26">
        <v>8.1917601414988703E-2</v>
      </c>
      <c r="AX26">
        <v>0.25536716280305399</v>
      </c>
      <c r="AY26">
        <v>0.65302109575247003</v>
      </c>
      <c r="AZ26">
        <v>0.336370853696846</v>
      </c>
      <c r="BA26">
        <v>9.3288727964638593E-2</v>
      </c>
      <c r="BB26">
        <v>0.14206262242325701</v>
      </c>
      <c r="BC26">
        <v>0.99030585997051301</v>
      </c>
      <c r="BD26">
        <v>-7.9703755714292598E-2</v>
      </c>
      <c r="BE26">
        <v>0.103336492996792</v>
      </c>
      <c r="BF26">
        <v>0.32267531723280901</v>
      </c>
      <c r="BG26">
        <v>0.82528117659692901</v>
      </c>
      <c r="BH26">
        <v>0.103336492996792</v>
      </c>
      <c r="BI26">
        <v>0.85202362045920399</v>
      </c>
      <c r="BJ26">
        <v>1.65056235319385</v>
      </c>
      <c r="BK26">
        <v>3.50225732996774</v>
      </c>
      <c r="BL26">
        <v>8.9056463940410797</v>
      </c>
      <c r="BM26">
        <v>2.55937884051359</v>
      </c>
      <c r="BN26">
        <v>16.522978196502599</v>
      </c>
      <c r="BO26">
        <v>2.4284075854246101</v>
      </c>
      <c r="BP26">
        <v>14.094570611078</v>
      </c>
      <c r="BQ26">
        <v>1.47489031509931</v>
      </c>
      <c r="BR26">
        <v>0.81068902326048697</v>
      </c>
      <c r="BS26">
        <v>1.8252416013353701</v>
      </c>
    </row>
    <row r="27" spans="1:71" x14ac:dyDescent="0.2">
      <c r="A27" s="83">
        <v>44821.416666666664</v>
      </c>
      <c r="B27">
        <v>0</v>
      </c>
      <c r="C27">
        <v>1.80684210526315</v>
      </c>
      <c r="D27">
        <v>31.074119572829101</v>
      </c>
      <c r="E27">
        <v>41.826502136752097</v>
      </c>
      <c r="F27">
        <v>7</v>
      </c>
      <c r="G27">
        <v>8.5729761904761901</v>
      </c>
      <c r="H27">
        <v>0.24</v>
      </c>
      <c r="I27">
        <v>29.166379811183699</v>
      </c>
      <c r="J27">
        <v>2.7206666666666601</v>
      </c>
      <c r="K27">
        <v>37.971498316498298</v>
      </c>
      <c r="L27">
        <v>6.1631297446514797</v>
      </c>
      <c r="M27">
        <v>1600.1650900126101</v>
      </c>
      <c r="N27">
        <v>91.8737719298245</v>
      </c>
      <c r="O27">
        <v>1.86042892487629</v>
      </c>
      <c r="P27">
        <v>50.2394166666666</v>
      </c>
      <c r="Q27">
        <v>7.0034994683678802</v>
      </c>
      <c r="R27">
        <v>-0.31867521367521301</v>
      </c>
      <c r="S27">
        <v>1</v>
      </c>
      <c r="T27">
        <v>1.66394166666666</v>
      </c>
      <c r="U27">
        <v>-5.13333333333333E-3</v>
      </c>
      <c r="V27">
        <v>13.443533333333299</v>
      </c>
      <c r="W27">
        <v>3.7581666666666602</v>
      </c>
      <c r="X27">
        <v>76.047974999999994</v>
      </c>
      <c r="Y27">
        <v>0.342775</v>
      </c>
      <c r="Z27">
        <v>1.5499999999999999E-3</v>
      </c>
      <c r="AA27">
        <v>3.8666666666666602E-3</v>
      </c>
      <c r="AB27">
        <v>32.880961678092198</v>
      </c>
      <c r="AC27">
        <v>-8.9455404586598402</v>
      </c>
      <c r="AD27">
        <v>35.860502539755103</v>
      </c>
      <c r="AE27">
        <v>1.7956955928571401</v>
      </c>
      <c r="AF27">
        <v>0.24353206619047599</v>
      </c>
      <c r="AG27">
        <v>8.0071597619047599E-2</v>
      </c>
      <c r="AH27">
        <v>44.979356001659902</v>
      </c>
      <c r="AI27">
        <v>0.47155118834409998</v>
      </c>
      <c r="AJ27">
        <v>0.79726579961782995</v>
      </c>
      <c r="AK27">
        <v>3.9922653495275302E-2</v>
      </c>
      <c r="AL27">
        <v>5.4143080193214E-3</v>
      </c>
      <c r="AM27">
        <v>0.15562696480252899</v>
      </c>
      <c r="AN27">
        <v>1.78018516015407E-3</v>
      </c>
      <c r="AO27">
        <v>35.860502539755103</v>
      </c>
      <c r="AP27">
        <v>1.52940836291209</v>
      </c>
      <c r="AQ27">
        <v>6.3286405562288097</v>
      </c>
      <c r="AR27">
        <v>0.160334714791978</v>
      </c>
      <c r="AS27">
        <v>0.784631786453035</v>
      </c>
      <c r="AT27">
        <v>95.256391666666602</v>
      </c>
      <c r="AU27">
        <v>43.878886173688002</v>
      </c>
      <c r="AV27">
        <v>1.1004698279718701</v>
      </c>
      <c r="AW27">
        <v>8.3197351398497404E-2</v>
      </c>
      <c r="AX27">
        <v>0.266287229945047</v>
      </c>
      <c r="AY27">
        <v>0.67135944377118595</v>
      </c>
      <c r="AZ27">
        <v>0.34162822600769799</v>
      </c>
      <c r="BA27">
        <v>9.5908491967312395E-2</v>
      </c>
      <c r="BB27">
        <v>0.14829083228668499</v>
      </c>
      <c r="BC27">
        <v>1.0208440251147299</v>
      </c>
      <c r="BD27">
        <v>-7.9625802857146294E-2</v>
      </c>
      <c r="BE27">
        <v>0.105462546638998</v>
      </c>
      <c r="BF27">
        <v>0.33743059909801998</v>
      </c>
      <c r="BG27">
        <v>0.85096003993581104</v>
      </c>
      <c r="BH27">
        <v>0.105462546638998</v>
      </c>
      <c r="BI27">
        <v>0.88578629147403698</v>
      </c>
      <c r="BJ27">
        <v>1.7019200798716201</v>
      </c>
      <c r="BK27">
        <v>3.22040469275841</v>
      </c>
      <c r="BL27">
        <v>8.1187367775976806</v>
      </c>
      <c r="BM27">
        <v>2.52268454015918</v>
      </c>
      <c r="BN27">
        <v>17.140051303124199</v>
      </c>
      <c r="BO27">
        <v>2.4783698460164598</v>
      </c>
      <c r="BP27">
        <v>14.661681457107701</v>
      </c>
      <c r="BQ27">
        <v>1.52263375058532</v>
      </c>
      <c r="BR27">
        <v>0.843601272818438</v>
      </c>
      <c r="BS27">
        <v>1.80605372268772</v>
      </c>
    </row>
    <row r="28" spans="1:71" x14ac:dyDescent="0.2">
      <c r="A28" s="83">
        <v>44821.458333333336</v>
      </c>
      <c r="B28">
        <v>0</v>
      </c>
      <c r="C28">
        <v>1.8335992063491999</v>
      </c>
      <c r="D28">
        <v>31.094239239239201</v>
      </c>
      <c r="E28">
        <v>41.5951666666666</v>
      </c>
      <c r="F28">
        <v>7</v>
      </c>
      <c r="G28">
        <v>8.5750925925925898</v>
      </c>
      <c r="H28">
        <v>0.24</v>
      </c>
      <c r="I28">
        <v>29.188769841269799</v>
      </c>
      <c r="J28">
        <v>2.7466666666666599</v>
      </c>
      <c r="K28">
        <v>37.984871318687098</v>
      </c>
      <c r="L28">
        <v>6.1399747474747404</v>
      </c>
      <c r="M28">
        <v>1600.1917702369301</v>
      </c>
      <c r="N28">
        <v>91.957542735042693</v>
      </c>
      <c r="O28">
        <v>1.8555923076923</v>
      </c>
      <c r="P28">
        <v>50.115000000000002</v>
      </c>
      <c r="Q28">
        <v>6.9894166666666599</v>
      </c>
      <c r="R28">
        <v>1.76910074374577E-2</v>
      </c>
      <c r="S28">
        <v>1</v>
      </c>
      <c r="T28">
        <v>1.6637999999999999</v>
      </c>
      <c r="U28">
        <v>0</v>
      </c>
      <c r="V28">
        <v>13.512354999999999</v>
      </c>
      <c r="W28">
        <v>3.7811983333333301</v>
      </c>
      <c r="X28">
        <v>75.964036666666601</v>
      </c>
      <c r="Y28">
        <v>0.28860166666666598</v>
      </c>
      <c r="Z28">
        <v>2.5950000000000001E-3</v>
      </c>
      <c r="AA28">
        <v>2.3433333333333301E-3</v>
      </c>
      <c r="AB28">
        <v>32.927838445588399</v>
      </c>
      <c r="AC28">
        <v>-8.6673282210782201</v>
      </c>
      <c r="AD28">
        <v>35.884545141269797</v>
      </c>
      <c r="AE28">
        <v>1.7961388944444401</v>
      </c>
      <c r="AF28">
        <v>0.243532938148148</v>
      </c>
      <c r="AG28">
        <v>8.0091364814814797E-2</v>
      </c>
      <c r="AH28">
        <v>45.003862433862402</v>
      </c>
      <c r="AI28">
        <v>0.47238980273780101</v>
      </c>
      <c r="AJ28">
        <v>0.797365872896591</v>
      </c>
      <c r="AK28">
        <v>3.9910744503433099E-2</v>
      </c>
      <c r="AL28">
        <v>5.4113803035048596E-3</v>
      </c>
      <c r="AM28">
        <v>0.155542256307031</v>
      </c>
      <c r="AN28">
        <v>1.7796541280534E-3</v>
      </c>
      <c r="AO28">
        <v>35.884545141269797</v>
      </c>
      <c r="AP28">
        <v>1.5387812371713001</v>
      </c>
      <c r="AQ28">
        <v>6.36103885361198</v>
      </c>
      <c r="AR28">
        <v>0.134994868101494</v>
      </c>
      <c r="AS28">
        <v>0.78594802809876596</v>
      </c>
      <c r="AT28">
        <v>95.209991666666596</v>
      </c>
      <c r="AU28">
        <v>43.919360100154599</v>
      </c>
      <c r="AV28">
        <v>1.0845023337078099</v>
      </c>
      <c r="AW28">
        <v>0.108538070046653</v>
      </c>
      <c r="AX28">
        <v>0.25735765727314402</v>
      </c>
      <c r="AY28">
        <v>0.63896114638801405</v>
      </c>
      <c r="AZ28">
        <v>0.44567966141547499</v>
      </c>
      <c r="BA28">
        <v>9.1280163769716302E-2</v>
      </c>
      <c r="BB28">
        <v>0.14327751605700101</v>
      </c>
      <c r="BC28">
        <v>1.0048568737078101</v>
      </c>
      <c r="BD28">
        <v>-7.96454600000049E-2</v>
      </c>
      <c r="BE28">
        <v>0.13734917561575499</v>
      </c>
      <c r="BF28">
        <v>0.32568799735170101</v>
      </c>
      <c r="BG28">
        <v>0.80854473579561903</v>
      </c>
      <c r="BH28">
        <v>0.13734917561575499</v>
      </c>
      <c r="BI28">
        <v>0.926074345934914</v>
      </c>
      <c r="BJ28">
        <v>1.6170894715912301</v>
      </c>
      <c r="BK28">
        <v>2.43639088307645</v>
      </c>
      <c r="BL28">
        <v>6.0214049770224598</v>
      </c>
      <c r="BM28">
        <v>2.4837215744256098</v>
      </c>
      <c r="BN28">
        <v>18.082469113938899</v>
      </c>
      <c r="BO28">
        <v>3.22770562697026</v>
      </c>
      <c r="BP28">
        <v>14.854763486968601</v>
      </c>
      <c r="BQ28">
        <v>1.38359587304445</v>
      </c>
      <c r="BR28">
        <v>0.87113467568861203</v>
      </c>
      <c r="BS28">
        <v>1.59173510752851</v>
      </c>
    </row>
    <row r="29" spans="1:71" x14ac:dyDescent="0.2">
      <c r="A29" s="83">
        <v>44821.5</v>
      </c>
      <c r="B29">
        <v>0</v>
      </c>
      <c r="C29">
        <v>1.5365079365079299</v>
      </c>
      <c r="D29">
        <v>31.081029489945902</v>
      </c>
      <c r="E29">
        <v>41.7019786324786</v>
      </c>
      <c r="F29">
        <v>7</v>
      </c>
      <c r="G29">
        <v>8.5902483164983092</v>
      </c>
      <c r="H29">
        <v>0.24</v>
      </c>
      <c r="I29">
        <v>29.221459656084601</v>
      </c>
      <c r="J29">
        <v>2.8173333333333299</v>
      </c>
      <c r="K29">
        <v>38.010622622622598</v>
      </c>
      <c r="L29">
        <v>6.4586412151067298</v>
      </c>
      <c r="M29">
        <v>1599.71316251596</v>
      </c>
      <c r="N29">
        <v>92.406522717049</v>
      </c>
      <c r="O29">
        <v>1.8578267094017</v>
      </c>
      <c r="P29">
        <v>50.178249999999899</v>
      </c>
      <c r="Q29">
        <v>6.9933293650793598</v>
      </c>
      <c r="R29">
        <v>-3.8019000488758399E-2</v>
      </c>
      <c r="S29">
        <v>1</v>
      </c>
      <c r="T29">
        <v>1.64709666666666</v>
      </c>
      <c r="U29">
        <v>0</v>
      </c>
      <c r="V29">
        <v>13.4484966666666</v>
      </c>
      <c r="W29">
        <v>3.7881083333333301</v>
      </c>
      <c r="X29">
        <v>75.879293333333294</v>
      </c>
      <c r="Y29">
        <v>0.317778333333333</v>
      </c>
      <c r="Z29">
        <v>3.37499999999999E-3</v>
      </c>
      <c r="AA29">
        <v>0</v>
      </c>
      <c r="AB29">
        <v>32.617537426453801</v>
      </c>
      <c r="AC29">
        <v>-9.0844412060247901</v>
      </c>
      <c r="AD29">
        <v>35.929069151539203</v>
      </c>
      <c r="AE29">
        <v>1.79931341237373</v>
      </c>
      <c r="AF29">
        <v>0.24353918230639701</v>
      </c>
      <c r="AG29">
        <v>8.0232919276094203E-2</v>
      </c>
      <c r="AH29">
        <v>45.051707972582903</v>
      </c>
      <c r="AI29">
        <v>0.47350394503792498</v>
      </c>
      <c r="AJ29">
        <v>0.79750737208385203</v>
      </c>
      <c r="AK29">
        <v>3.9938847443092902E-2</v>
      </c>
      <c r="AL29">
        <v>5.4057702695026301E-3</v>
      </c>
      <c r="AM29">
        <v>0.15537701805683399</v>
      </c>
      <c r="AN29">
        <v>1.78090726209533E-3</v>
      </c>
      <c r="AO29">
        <v>35.929069151539203</v>
      </c>
      <c r="AP29">
        <v>1.5415933029270401</v>
      </c>
      <c r="AQ29">
        <v>6.3309770812961803</v>
      </c>
      <c r="AR29">
        <v>0.148642399364219</v>
      </c>
      <c r="AS29">
        <v>0.779907283632159</v>
      </c>
      <c r="AT29">
        <v>95.080773333333298</v>
      </c>
      <c r="AU29">
        <v>43.950281935126597</v>
      </c>
      <c r="AV29">
        <v>1.1014260374563101</v>
      </c>
      <c r="AW29">
        <v>9.4896782942177696E-2</v>
      </c>
      <c r="AX29">
        <v>0.25772010944668899</v>
      </c>
      <c r="AY29">
        <v>0.66902291870381203</v>
      </c>
      <c r="AZ29">
        <v>0.38965793250166297</v>
      </c>
      <c r="BA29">
        <v>9.5574702671973197E-2</v>
      </c>
      <c r="BB29">
        <v>0.14323659283187801</v>
      </c>
      <c r="BC29">
        <v>1.0216398110926701</v>
      </c>
      <c r="BD29">
        <v>-7.9786226363635998E-2</v>
      </c>
      <c r="BE29">
        <v>0.121277418208052</v>
      </c>
      <c r="BF29">
        <v>0.32922033811343399</v>
      </c>
      <c r="BG29">
        <v>0.85473944137992097</v>
      </c>
      <c r="BH29">
        <v>0.121277418208052</v>
      </c>
      <c r="BI29">
        <v>0.90099551264297395</v>
      </c>
      <c r="BJ29">
        <v>1.7094788827598399</v>
      </c>
      <c r="BK29">
        <v>2.7767371125490898</v>
      </c>
      <c r="BL29">
        <v>7.1874181458976301</v>
      </c>
      <c r="BM29">
        <v>2.5982379850774402</v>
      </c>
      <c r="BN29">
        <v>17.580736103544002</v>
      </c>
      <c r="BO29">
        <v>2.8500193278892301</v>
      </c>
      <c r="BP29">
        <v>14.7307167756548</v>
      </c>
      <c r="BQ29">
        <v>1.50330727180615</v>
      </c>
      <c r="BR29">
        <v>0.85248454535975304</v>
      </c>
      <c r="BS29">
        <v>1.7675258621824399</v>
      </c>
    </row>
    <row r="30" spans="1:71" x14ac:dyDescent="0.2">
      <c r="A30" s="83">
        <v>44821.541666666664</v>
      </c>
      <c r="B30">
        <v>0</v>
      </c>
      <c r="C30">
        <v>1.8710372960372901</v>
      </c>
      <c r="D30">
        <v>31.113626984126899</v>
      </c>
      <c r="E30">
        <v>41.290750000000003</v>
      </c>
      <c r="F30">
        <v>7</v>
      </c>
      <c r="G30">
        <v>8.5555656565656495</v>
      </c>
      <c r="H30">
        <v>0.24</v>
      </c>
      <c r="I30">
        <v>29.1715251617888</v>
      </c>
      <c r="J30">
        <v>2.87224999999999</v>
      </c>
      <c r="K30">
        <v>37.966257080609999</v>
      </c>
      <c r="L30">
        <v>6.0869378306878303</v>
      </c>
      <c r="M30">
        <v>1600.16325680519</v>
      </c>
      <c r="N30">
        <v>92.088149028149004</v>
      </c>
      <c r="O30">
        <v>1.8540715918347399</v>
      </c>
      <c r="P30">
        <v>50.070666666666597</v>
      </c>
      <c r="Q30">
        <v>6.9911939268461003</v>
      </c>
      <c r="R30">
        <v>8.8933782267115499E-2</v>
      </c>
      <c r="S30">
        <v>1</v>
      </c>
      <c r="T30">
        <v>1.65974</v>
      </c>
      <c r="U30">
        <v>0</v>
      </c>
      <c r="V30">
        <v>13.4681566666666</v>
      </c>
      <c r="W30">
        <v>3.7972383333333299</v>
      </c>
      <c r="X30">
        <v>75.811461666666602</v>
      </c>
      <c r="Y30">
        <v>0.40669</v>
      </c>
      <c r="Z30">
        <v>5.9816666666666603E-3</v>
      </c>
      <c r="AA30">
        <v>0</v>
      </c>
      <c r="AB30">
        <v>32.984664280164203</v>
      </c>
      <c r="AC30">
        <v>-8.3060857198357194</v>
      </c>
      <c r="AD30">
        <v>35.852053049061503</v>
      </c>
      <c r="AE30">
        <v>1.7920487824242399</v>
      </c>
      <c r="AF30">
        <v>0.24352489305050501</v>
      </c>
      <c r="AG30">
        <v>7.9908983232323205E-2</v>
      </c>
      <c r="AH30">
        <v>44.9670908183545</v>
      </c>
      <c r="AI30">
        <v>0.472910986087614</v>
      </c>
      <c r="AJ30">
        <v>0.79729535515888095</v>
      </c>
      <c r="AK30">
        <v>3.9852443667893901E-2</v>
      </c>
      <c r="AL30">
        <v>5.4156253558662196E-3</v>
      </c>
      <c r="AM30">
        <v>0.155669415038272</v>
      </c>
      <c r="AN30">
        <v>1.7770544440854001E-3</v>
      </c>
      <c r="AO30">
        <v>35.852053049061503</v>
      </c>
      <c r="AP30">
        <v>1.54530881093717</v>
      </c>
      <c r="AQ30">
        <v>6.3402321685005996</v>
      </c>
      <c r="AR30">
        <v>0.19023127462256501</v>
      </c>
      <c r="AS30">
        <v>0.78490764843568706</v>
      </c>
      <c r="AT30">
        <v>95.143286666666697</v>
      </c>
      <c r="AU30">
        <v>43.927825303121899</v>
      </c>
      <c r="AV30">
        <v>1.03926551523259</v>
      </c>
      <c r="AW30">
        <v>5.3293618427939601E-2</v>
      </c>
      <c r="AX30">
        <v>0.246739971487069</v>
      </c>
      <c r="AY30">
        <v>0.659767831499397</v>
      </c>
      <c r="AZ30">
        <v>0.21884348107645299</v>
      </c>
      <c r="BA30">
        <v>9.4252547357056696E-2</v>
      </c>
      <c r="BB30">
        <v>0.137685874818922</v>
      </c>
      <c r="BC30">
        <v>0.95980142141440605</v>
      </c>
      <c r="BD30">
        <v>-7.9464093818188794E-2</v>
      </c>
      <c r="BE30">
        <v>6.7310878640394298E-2</v>
      </c>
      <c r="BF30">
        <v>0.311688337422727</v>
      </c>
      <c r="BG30">
        <v>0.83350762897270103</v>
      </c>
      <c r="BH30">
        <v>6.7310878640394298E-2</v>
      </c>
      <c r="BI30">
        <v>0.75799843212624296</v>
      </c>
      <c r="BJ30">
        <v>1.6670152579454001</v>
      </c>
      <c r="BK30">
        <v>5.27360632774056</v>
      </c>
      <c r="BL30">
        <v>14.148817681278899</v>
      </c>
      <c r="BM30">
        <v>2.67413565841863</v>
      </c>
      <c r="BN30">
        <v>14.602720715649999</v>
      </c>
      <c r="BO30">
        <v>1.5818056480492599</v>
      </c>
      <c r="BP30">
        <v>13.020915067600701</v>
      </c>
      <c r="BQ30">
        <v>1.5525867642567299</v>
      </c>
      <c r="BR30">
        <v>0.73107408067008495</v>
      </c>
      <c r="BS30">
        <v>2.1347422825707998</v>
      </c>
    </row>
    <row r="31" spans="1:71" x14ac:dyDescent="0.2">
      <c r="A31" s="83">
        <v>44821.583333333336</v>
      </c>
      <c r="B31">
        <v>0</v>
      </c>
      <c r="C31">
        <v>1.86041428780559</v>
      </c>
      <c r="D31">
        <v>31.094205069124399</v>
      </c>
      <c r="E31">
        <v>41.473322649572602</v>
      </c>
      <c r="F31">
        <v>7</v>
      </c>
      <c r="G31">
        <v>8.5625865800865792</v>
      </c>
      <c r="H31">
        <v>0.24</v>
      </c>
      <c r="I31">
        <v>29.1893035714285</v>
      </c>
      <c r="J31">
        <v>2.8943910256410201</v>
      </c>
      <c r="K31">
        <v>38.002559454191001</v>
      </c>
      <c r="L31">
        <v>6.2739583333333302</v>
      </c>
      <c r="M31">
        <v>1600.09987929105</v>
      </c>
      <c r="N31">
        <v>92.338000693000694</v>
      </c>
      <c r="O31">
        <v>1.87228430049482</v>
      </c>
      <c r="P31">
        <v>50.5684166666666</v>
      </c>
      <c r="Q31">
        <v>6.9897409812409803</v>
      </c>
      <c r="R31">
        <v>1.0306376112955</v>
      </c>
      <c r="S31">
        <v>1</v>
      </c>
      <c r="T31">
        <v>1.64113333333333</v>
      </c>
      <c r="U31">
        <v>0</v>
      </c>
      <c r="V31">
        <v>13.417759999999999</v>
      </c>
      <c r="W31">
        <v>3.79335333333333</v>
      </c>
      <c r="X31">
        <v>75.690053333333296</v>
      </c>
      <c r="Y31">
        <v>0.374975</v>
      </c>
      <c r="Z31">
        <v>5.1549999999999999E-3</v>
      </c>
      <c r="AA31">
        <v>0</v>
      </c>
      <c r="AB31">
        <v>32.954619356930003</v>
      </c>
      <c r="AC31">
        <v>-8.5187032926426198</v>
      </c>
      <c r="AD31">
        <v>35.8753136766233</v>
      </c>
      <c r="AE31">
        <v>1.79351938506493</v>
      </c>
      <c r="AF31">
        <v>0.24352778567099501</v>
      </c>
      <c r="AG31">
        <v>7.9974558658008593E-2</v>
      </c>
      <c r="AH31">
        <v>44.991890151515101</v>
      </c>
      <c r="AI31">
        <v>0.47397718932858801</v>
      </c>
      <c r="AJ31">
        <v>0.797372736151163</v>
      </c>
      <c r="AK31">
        <v>3.9863167079634401E-2</v>
      </c>
      <c r="AL31">
        <v>5.4127093986770999E-3</v>
      </c>
      <c r="AM31">
        <v>0.155583751087532</v>
      </c>
      <c r="AN31">
        <v>1.7775326101584299E-3</v>
      </c>
      <c r="AO31">
        <v>35.8753136766233</v>
      </c>
      <c r="AP31">
        <v>1.5437277869920101</v>
      </c>
      <c r="AQ31">
        <v>6.3165075731388596</v>
      </c>
      <c r="AR31">
        <v>0.175396425290999</v>
      </c>
      <c r="AS31">
        <v>0.77786084849898796</v>
      </c>
      <c r="AT31">
        <v>94.917275000000004</v>
      </c>
      <c r="AU31">
        <v>43.910945462045198</v>
      </c>
      <c r="AV31">
        <v>1.0809446894699</v>
      </c>
      <c r="AW31">
        <v>6.8131360379996495E-2</v>
      </c>
      <c r="AX31">
        <v>0.249791598072924</v>
      </c>
      <c r="AY31">
        <v>0.68349242686113798</v>
      </c>
      <c r="AZ31">
        <v>0.27976985895044398</v>
      </c>
      <c r="BA31">
        <v>9.7641775265876904E-2</v>
      </c>
      <c r="BB31">
        <v>0.139269950142104</v>
      </c>
      <c r="BC31">
        <v>1.0014153853140499</v>
      </c>
      <c r="BD31">
        <v>-7.9529304155844902E-2</v>
      </c>
      <c r="BE31">
        <v>8.6112927692100494E-2</v>
      </c>
      <c r="BF31">
        <v>0.31586277235414401</v>
      </c>
      <c r="BG31">
        <v>0.86412014334394305</v>
      </c>
      <c r="BH31">
        <v>8.6112927692100494E-2</v>
      </c>
      <c r="BI31">
        <v>0.80395140009249</v>
      </c>
      <c r="BJ31">
        <v>1.7282402866878801</v>
      </c>
      <c r="BK31">
        <v>4.2660460528142004</v>
      </c>
      <c r="BL31">
        <v>11.3599028782983</v>
      </c>
      <c r="BM31">
        <v>2.74223744762554</v>
      </c>
      <c r="BN31">
        <v>15.6248178204729</v>
      </c>
      <c r="BO31">
        <v>2.0236538007643601</v>
      </c>
      <c r="BP31">
        <v>13.6011640197085</v>
      </c>
      <c r="BQ31">
        <v>1.5818483096113101</v>
      </c>
      <c r="BR31">
        <v>0.76950622901565002</v>
      </c>
      <c r="BS31">
        <v>2.0583927436626199</v>
      </c>
    </row>
    <row r="32" spans="1:71" x14ac:dyDescent="0.2">
      <c r="A32" s="83">
        <v>44821.625</v>
      </c>
      <c r="B32">
        <v>0</v>
      </c>
      <c r="C32">
        <v>1.7623968253968201</v>
      </c>
      <c r="D32">
        <v>31.1272371031746</v>
      </c>
      <c r="E32">
        <v>42.092470085469998</v>
      </c>
      <c r="F32">
        <v>7</v>
      </c>
      <c r="G32">
        <v>8.5528571428571407</v>
      </c>
      <c r="H32">
        <v>0.24</v>
      </c>
      <c r="I32">
        <v>29.167118055555498</v>
      </c>
      <c r="J32">
        <v>2.9706089743589699</v>
      </c>
      <c r="K32">
        <v>37.973281397939203</v>
      </c>
      <c r="L32">
        <v>6.3655555555555496</v>
      </c>
      <c r="M32">
        <v>1600.2887920815499</v>
      </c>
      <c r="N32">
        <v>91.672217217217195</v>
      </c>
      <c r="O32">
        <v>1.8750474158368899</v>
      </c>
      <c r="P32">
        <v>50.642000000000003</v>
      </c>
      <c r="Q32">
        <v>6.9970079365079298</v>
      </c>
      <c r="R32">
        <v>0.88259184285500003</v>
      </c>
      <c r="S32">
        <v>1</v>
      </c>
      <c r="T32">
        <v>1.62574833333333</v>
      </c>
      <c r="U32">
        <v>0</v>
      </c>
      <c r="V32">
        <v>13.460125</v>
      </c>
      <c r="W32">
        <v>3.79510999999999</v>
      </c>
      <c r="X32">
        <v>75.672619999999995</v>
      </c>
      <c r="Y32">
        <v>0.391276666666666</v>
      </c>
      <c r="Z32">
        <v>6.18166666666666E-3</v>
      </c>
      <c r="AA32">
        <v>2.9166666666666599E-4</v>
      </c>
      <c r="AB32">
        <v>32.889633928571399</v>
      </c>
      <c r="AC32">
        <v>-9.2028361568986607</v>
      </c>
      <c r="AD32">
        <v>35.845531026984098</v>
      </c>
      <c r="AE32">
        <v>1.7914814571428499</v>
      </c>
      <c r="AF32">
        <v>0.243523777142857</v>
      </c>
      <c r="AG32">
        <v>7.9883685714285696E-2</v>
      </c>
      <c r="AH32">
        <v>44.9599751984127</v>
      </c>
      <c r="AI32">
        <v>0.47369247160578898</v>
      </c>
      <c r="AJ32">
        <v>0.79727646145505204</v>
      </c>
      <c r="AK32">
        <v>3.9846118260765999E-2</v>
      </c>
      <c r="AL32">
        <v>5.4164586169358703E-3</v>
      </c>
      <c r="AM32">
        <v>0.15569408137312701</v>
      </c>
      <c r="AN32">
        <v>1.7767723887880901E-3</v>
      </c>
      <c r="AO32">
        <v>35.845531026984098</v>
      </c>
      <c r="AP32">
        <v>1.54444267298008</v>
      </c>
      <c r="AQ32">
        <v>6.3364512033227296</v>
      </c>
      <c r="AR32">
        <v>0.183021611129038</v>
      </c>
      <c r="AS32">
        <v>0.77010807227307598</v>
      </c>
      <c r="AT32">
        <v>94.944879999999998</v>
      </c>
      <c r="AU32">
        <v>43.909446514415897</v>
      </c>
      <c r="AV32">
        <v>1.0505286839967001</v>
      </c>
      <c r="AW32">
        <v>6.0502166013818699E-2</v>
      </c>
      <c r="AX32">
        <v>0.247038784162772</v>
      </c>
      <c r="AY32">
        <v>0.66354879667726097</v>
      </c>
      <c r="AZ32">
        <v>0.248443459967786</v>
      </c>
      <c r="BA32">
        <v>9.4792685239608696E-2</v>
      </c>
      <c r="BB32">
        <v>0.137892996702144</v>
      </c>
      <c r="BC32">
        <v>0.97108974685385197</v>
      </c>
      <c r="BD32">
        <v>-7.9438937142857796E-2</v>
      </c>
      <c r="BE32">
        <v>7.6908717679216199E-2</v>
      </c>
      <c r="BF32">
        <v>0.31304052150320499</v>
      </c>
      <c r="BG32">
        <v>0.841016755229678</v>
      </c>
      <c r="BH32">
        <v>7.6908717679216199E-2</v>
      </c>
      <c r="BI32">
        <v>0.77989847836484305</v>
      </c>
      <c r="BJ32">
        <v>1.68203351045935</v>
      </c>
      <c r="BK32">
        <v>4.6738358018321797</v>
      </c>
      <c r="BL32">
        <v>12.444664813173</v>
      </c>
      <c r="BM32">
        <v>2.6849231173672701</v>
      </c>
      <c r="BN32">
        <v>15.083313776447399</v>
      </c>
      <c r="BO32">
        <v>1.8073548654615801</v>
      </c>
      <c r="BP32">
        <v>13.2759589109858</v>
      </c>
      <c r="BQ32">
        <v>1.5512886904046801</v>
      </c>
      <c r="BR32">
        <v>0.74913499129315697</v>
      </c>
      <c r="BS32">
        <v>2.08156650410838</v>
      </c>
    </row>
    <row r="33" spans="1:71" x14ac:dyDescent="0.2">
      <c r="A33" s="83">
        <v>44821.666666666664</v>
      </c>
      <c r="B33">
        <v>0</v>
      </c>
      <c r="C33">
        <v>1.87093795093795</v>
      </c>
      <c r="D33">
        <v>31.0924747474747</v>
      </c>
      <c r="E33">
        <v>41.4641666666666</v>
      </c>
      <c r="F33">
        <v>7</v>
      </c>
      <c r="G33">
        <v>8.5683803418803404</v>
      </c>
      <c r="H33">
        <v>0.24</v>
      </c>
      <c r="I33">
        <v>29.180492176668601</v>
      </c>
      <c r="J33">
        <v>2.9666666666666601</v>
      </c>
      <c r="K33">
        <v>37.994395448079601</v>
      </c>
      <c r="L33">
        <v>6.3502248267728101</v>
      </c>
      <c r="M33">
        <v>1599.4998634998601</v>
      </c>
      <c r="N33">
        <v>92.158985301090496</v>
      </c>
      <c r="O33">
        <v>1.8679771367521301</v>
      </c>
      <c r="P33">
        <v>50.447000000000003</v>
      </c>
      <c r="Q33">
        <v>6.9877314814814797</v>
      </c>
      <c r="R33">
        <v>0.75672059422059401</v>
      </c>
      <c r="S33">
        <v>1</v>
      </c>
      <c r="T33">
        <v>1.6364749999999999</v>
      </c>
      <c r="U33">
        <v>0</v>
      </c>
      <c r="V33">
        <v>13.451264999999999</v>
      </c>
      <c r="W33">
        <v>3.7914916666666598</v>
      </c>
      <c r="X33">
        <v>75.581823333333304</v>
      </c>
      <c r="Y33">
        <v>0.41324166666666601</v>
      </c>
      <c r="Z33">
        <v>3.4383333333333301E-3</v>
      </c>
      <c r="AA33">
        <v>5.9999999999999995E-4</v>
      </c>
      <c r="AB33">
        <v>32.963412698412696</v>
      </c>
      <c r="AC33">
        <v>-8.5007539682539601</v>
      </c>
      <c r="AD33">
        <v>35.871026282822498</v>
      </c>
      <c r="AE33">
        <v>1.7947329464102499</v>
      </c>
      <c r="AF33">
        <v>0.243530172700854</v>
      </c>
      <c r="AG33">
        <v>8.0028672393162401E-2</v>
      </c>
      <c r="AH33">
        <v>44.988872518548902</v>
      </c>
      <c r="AI33">
        <v>0.47459921120265303</v>
      </c>
      <c r="AJ33">
        <v>0.79733103090095903</v>
      </c>
      <c r="AK33">
        <v>3.9892814413587101E-2</v>
      </c>
      <c r="AL33">
        <v>5.4131219114890196E-3</v>
      </c>
      <c r="AM33">
        <v>0.15559408185124099</v>
      </c>
      <c r="AN33">
        <v>1.7788546100587399E-3</v>
      </c>
      <c r="AO33">
        <v>35.871026282822498</v>
      </c>
      <c r="AP33">
        <v>1.54297017062703</v>
      </c>
      <c r="AQ33">
        <v>6.3322802942367202</v>
      </c>
      <c r="AR33">
        <v>0.19329584936229799</v>
      </c>
      <c r="AS33">
        <v>0.77667338626098303</v>
      </c>
      <c r="AT33">
        <v>94.874296666666595</v>
      </c>
      <c r="AU33">
        <v>43.939572597048503</v>
      </c>
      <c r="AV33">
        <v>1.0492999215004399</v>
      </c>
      <c r="AW33">
        <v>5.0234323338555903E-2</v>
      </c>
      <c r="AX33">
        <v>0.25176277578321699</v>
      </c>
      <c r="AY33">
        <v>0.66771970576327899</v>
      </c>
      <c r="AZ33">
        <v>0.20627580424918501</v>
      </c>
      <c r="BA33">
        <v>9.5388529394754104E-2</v>
      </c>
      <c r="BB33">
        <v>0.14027580679908699</v>
      </c>
      <c r="BC33">
        <v>0.96971680488505196</v>
      </c>
      <c r="BD33">
        <v>-7.9583116615389402E-2</v>
      </c>
      <c r="BE33">
        <v>6.3528948393203097E-2</v>
      </c>
      <c r="BF33">
        <v>0.31822894238586602</v>
      </c>
      <c r="BG33">
        <v>0.84405950169378297</v>
      </c>
      <c r="BH33">
        <v>6.3528948393203097E-2</v>
      </c>
      <c r="BI33">
        <v>0.76351578155813904</v>
      </c>
      <c r="BJ33">
        <v>1.6881190033875599</v>
      </c>
      <c r="BK33">
        <v>5.4600877230164198</v>
      </c>
      <c r="BL33">
        <v>14.3178553138948</v>
      </c>
      <c r="BM33">
        <v>2.6533740467804399</v>
      </c>
      <c r="BN33">
        <v>14.666718889036201</v>
      </c>
      <c r="BO33">
        <v>1.4929302872402701</v>
      </c>
      <c r="BP33">
        <v>13.1737886017959</v>
      </c>
      <c r="BQ33">
        <v>1.58011979111912</v>
      </c>
      <c r="BR33">
        <v>0.73810420220085804</v>
      </c>
      <c r="BS33">
        <v>2.14174344048106</v>
      </c>
    </row>
    <row r="34" spans="1:71" x14ac:dyDescent="0.2">
      <c r="A34" s="83">
        <v>44821.708333333336</v>
      </c>
      <c r="B34">
        <v>0</v>
      </c>
      <c r="C34">
        <v>1.7901111111111101</v>
      </c>
      <c r="D34">
        <v>31.084095238095198</v>
      </c>
      <c r="E34">
        <v>41.478166666666603</v>
      </c>
      <c r="F34">
        <v>7</v>
      </c>
      <c r="G34">
        <v>8.5676262626262591</v>
      </c>
      <c r="H34">
        <v>0.24</v>
      </c>
      <c r="I34">
        <v>29.171670918229999</v>
      </c>
      <c r="J34">
        <v>3.0266987179487099</v>
      </c>
      <c r="K34">
        <v>37.975126799370202</v>
      </c>
      <c r="L34">
        <v>6.21755555555555</v>
      </c>
      <c r="M34">
        <v>1599.8555555555499</v>
      </c>
      <c r="N34">
        <v>92.137198605487995</v>
      </c>
      <c r="O34">
        <v>1.86364362604362</v>
      </c>
      <c r="P34">
        <v>50.342416666666601</v>
      </c>
      <c r="Q34">
        <v>6.9946730462519904</v>
      </c>
      <c r="R34">
        <v>1.14011782661782</v>
      </c>
      <c r="S34">
        <v>1</v>
      </c>
      <c r="T34">
        <v>1.6595866666666601</v>
      </c>
      <c r="U34">
        <v>0</v>
      </c>
      <c r="V34">
        <v>13.409188333333301</v>
      </c>
      <c r="W34">
        <v>3.7831333333333301</v>
      </c>
      <c r="X34">
        <v>75.632530000000003</v>
      </c>
      <c r="Y34">
        <v>0.39140999999999998</v>
      </c>
      <c r="Z34">
        <v>4.6883333333333299E-3</v>
      </c>
      <c r="AA34">
        <v>0</v>
      </c>
      <c r="AB34">
        <v>32.874206349206297</v>
      </c>
      <c r="AC34">
        <v>-8.6039603174603094</v>
      </c>
      <c r="AD34">
        <v>35.8616162091391</v>
      </c>
      <c r="AE34">
        <v>1.79457499696969</v>
      </c>
      <c r="AF34">
        <v>0.24352986202020199</v>
      </c>
      <c r="AG34">
        <v>8.0021629292929206E-2</v>
      </c>
      <c r="AH34">
        <v>44.9792971808563</v>
      </c>
      <c r="AI34">
        <v>0.47415583318126903</v>
      </c>
      <c r="AJ34">
        <v>0.79729139734177201</v>
      </c>
      <c r="AK34">
        <v>3.98977362274456E-2</v>
      </c>
      <c r="AL34">
        <v>5.41427470251221E-3</v>
      </c>
      <c r="AM34">
        <v>0.15562742255954801</v>
      </c>
      <c r="AN34">
        <v>1.7790740779353601E-3</v>
      </c>
      <c r="AO34">
        <v>35.8616162091391</v>
      </c>
      <c r="AP34">
        <v>1.5395686969741</v>
      </c>
      <c r="AQ34">
        <v>6.3124723990550704</v>
      </c>
      <c r="AR34">
        <v>0.183083978460297</v>
      </c>
      <c r="AS34">
        <v>0.78690326420642798</v>
      </c>
      <c r="AT34">
        <v>94.875848333333295</v>
      </c>
      <c r="AU34">
        <v>43.8967412836286</v>
      </c>
      <c r="AV34">
        <v>1.0825558972276901</v>
      </c>
      <c r="AW34">
        <v>6.0445883559904601E-2</v>
      </c>
      <c r="AX34">
        <v>0.25500629999559199</v>
      </c>
      <c r="AY34">
        <v>0.68752760094492205</v>
      </c>
      <c r="AZ34">
        <v>0.24820139390958501</v>
      </c>
      <c r="BA34">
        <v>9.8218228706417401E-2</v>
      </c>
      <c r="BB34">
        <v>0.14209467755204799</v>
      </c>
      <c r="BC34">
        <v>1.00297978450041</v>
      </c>
      <c r="BD34">
        <v>-7.9576112727274897E-2</v>
      </c>
      <c r="BE34">
        <v>7.6350784621138396E-2</v>
      </c>
      <c r="BF34">
        <v>0.32321617851572698</v>
      </c>
      <c r="BG34">
        <v>0.87131144720551801</v>
      </c>
      <c r="BH34">
        <v>7.6350784621138396E-2</v>
      </c>
      <c r="BI34">
        <v>0.79913392627373103</v>
      </c>
      <c r="BJ34">
        <v>1.74262289441103</v>
      </c>
      <c r="BK34">
        <v>13.1734608671453</v>
      </c>
      <c r="BL34">
        <v>34.982561175894901</v>
      </c>
      <c r="BM34">
        <v>2.6959679276786299</v>
      </c>
      <c r="BN34">
        <v>15.4449751302444</v>
      </c>
      <c r="BO34">
        <v>1.7942434385967501</v>
      </c>
      <c r="BP34">
        <v>13.6507316916476</v>
      </c>
      <c r="BQ34">
        <v>1.6128265605551</v>
      </c>
      <c r="BR34">
        <v>0.76859361242527502</v>
      </c>
      <c r="BS34">
        <v>2.1320817572974202</v>
      </c>
    </row>
    <row r="35" spans="1:71" x14ac:dyDescent="0.2">
      <c r="A35" s="83">
        <v>44821.75</v>
      </c>
      <c r="B35">
        <v>0</v>
      </c>
      <c r="C35">
        <v>1.91937134502923</v>
      </c>
      <c r="D35">
        <v>31.095384687208199</v>
      </c>
      <c r="E35">
        <v>41.878249999999902</v>
      </c>
      <c r="F35">
        <v>7</v>
      </c>
      <c r="G35">
        <v>8.5684469696969696</v>
      </c>
      <c r="H35">
        <v>0.24</v>
      </c>
      <c r="I35">
        <v>29.181788258847</v>
      </c>
      <c r="J35">
        <v>3.0095833333333299</v>
      </c>
      <c r="K35">
        <v>38.001715399610099</v>
      </c>
      <c r="L35">
        <v>6.3701587301587299</v>
      </c>
      <c r="M35">
        <v>1600.01748807631</v>
      </c>
      <c r="N35">
        <v>91.923595366621598</v>
      </c>
      <c r="O35">
        <v>1.86662480881691</v>
      </c>
      <c r="P35">
        <v>50.430166666666601</v>
      </c>
      <c r="Q35">
        <v>6.9927878787878699</v>
      </c>
      <c r="R35">
        <v>1.5460010319917401</v>
      </c>
      <c r="S35">
        <v>1</v>
      </c>
      <c r="T35">
        <v>1.6788383333333301</v>
      </c>
      <c r="U35">
        <v>1.6666666666666601E-4</v>
      </c>
      <c r="V35">
        <v>13.3708683333333</v>
      </c>
      <c r="W35">
        <v>3.7806533333333299</v>
      </c>
      <c r="X35">
        <v>75.6186133333333</v>
      </c>
      <c r="Y35">
        <v>0.35755999999999999</v>
      </c>
      <c r="Z35">
        <v>6.7333333333333297E-4</v>
      </c>
      <c r="AA35">
        <v>6.9383333333333302E-3</v>
      </c>
      <c r="AB35">
        <v>33.014756032237401</v>
      </c>
      <c r="AC35">
        <v>-8.8634939677625297</v>
      </c>
      <c r="AD35">
        <v>35.8723743906652</v>
      </c>
      <c r="AE35">
        <v>1.79474690227272</v>
      </c>
      <c r="AF35">
        <v>0.243530200151515</v>
      </c>
      <c r="AG35">
        <v>8.0029294696969594E-2</v>
      </c>
      <c r="AH35">
        <v>44.990235228544002</v>
      </c>
      <c r="AI35">
        <v>0.474385608374017</v>
      </c>
      <c r="AJ35">
        <v>0.79733685314243896</v>
      </c>
      <c r="AK35">
        <v>3.9891914716499902E-2</v>
      </c>
      <c r="AL35">
        <v>5.4129583446974197E-3</v>
      </c>
      <c r="AM35">
        <v>0.15558936276854499</v>
      </c>
      <c r="AN35">
        <v>1.7788144917984801E-3</v>
      </c>
      <c r="AO35">
        <v>35.8723743906652</v>
      </c>
      <c r="AP35">
        <v>1.5385594461674099</v>
      </c>
      <c r="AQ35">
        <v>6.2944329818794298</v>
      </c>
      <c r="AR35">
        <v>0.167250472236948</v>
      </c>
      <c r="AS35">
        <v>0.79642245358877695</v>
      </c>
      <c r="AT35">
        <v>94.806533333333306</v>
      </c>
      <c r="AU35">
        <v>43.872617290949002</v>
      </c>
      <c r="AV35">
        <v>1.11761793759499</v>
      </c>
      <c r="AW35">
        <v>7.62797279145669E-2</v>
      </c>
      <c r="AX35">
        <v>0.25618745610531601</v>
      </c>
      <c r="AY35">
        <v>0.70556701812056699</v>
      </c>
      <c r="AZ35">
        <v>0.313223896991561</v>
      </c>
      <c r="BA35">
        <v>0.100795288302938</v>
      </c>
      <c r="BB35">
        <v>0.14274212289183399</v>
      </c>
      <c r="BC35">
        <v>1.0380342021404501</v>
      </c>
      <c r="BD35">
        <v>-7.9583735454546806E-2</v>
      </c>
      <c r="BE35">
        <v>9.6237420304035703E-2</v>
      </c>
      <c r="BF35">
        <v>0.32333528973807302</v>
      </c>
      <c r="BG35">
        <v>0.89050731944913597</v>
      </c>
      <c r="BH35">
        <v>9.6237420304035703E-2</v>
      </c>
      <c r="BI35">
        <v>0.839145420084217</v>
      </c>
      <c r="BJ35">
        <v>1.7810146388982699</v>
      </c>
      <c r="BK35">
        <v>3.7780858541076898</v>
      </c>
      <c r="BL35">
        <v>10.3162760175294</v>
      </c>
      <c r="BM35">
        <v>2.7529982185488602</v>
      </c>
      <c r="BN35">
        <v>16.3621904038941</v>
      </c>
      <c r="BO35">
        <v>2.2615793771448298</v>
      </c>
      <c r="BP35">
        <v>14.1006110267493</v>
      </c>
      <c r="BQ35">
        <v>1.6174110243814099</v>
      </c>
      <c r="BR35">
        <v>0.80065045196260298</v>
      </c>
      <c r="BS35">
        <v>2.0322957691184098</v>
      </c>
    </row>
    <row r="36" spans="1:71" x14ac:dyDescent="0.2">
      <c r="A36" s="83">
        <v>44821.791666666664</v>
      </c>
      <c r="B36">
        <v>0</v>
      </c>
      <c r="C36">
        <v>1.7841818181818101</v>
      </c>
      <c r="D36">
        <v>31.099724593013999</v>
      </c>
      <c r="E36">
        <v>41.4315833333333</v>
      </c>
      <c r="F36">
        <v>7</v>
      </c>
      <c r="G36">
        <v>8.5699134199134193</v>
      </c>
      <c r="H36">
        <v>0.24</v>
      </c>
      <c r="I36">
        <v>29.190630739033899</v>
      </c>
      <c r="J36">
        <v>2.9853333333333301</v>
      </c>
      <c r="K36">
        <v>37.991369395711502</v>
      </c>
      <c r="L36">
        <v>6.4045236572890003</v>
      </c>
      <c r="M36">
        <v>1599.90984746247</v>
      </c>
      <c r="N36">
        <v>91.655344129554607</v>
      </c>
      <c r="O36">
        <v>1.86014999999999</v>
      </c>
      <c r="P36">
        <v>50.218583333333299</v>
      </c>
      <c r="Q36">
        <v>6.9982171717171697</v>
      </c>
      <c r="R36">
        <v>0.89598866245925002</v>
      </c>
      <c r="S36">
        <v>1</v>
      </c>
      <c r="T36">
        <v>1.67956666666666</v>
      </c>
      <c r="U36">
        <v>5.4166666666666599E-4</v>
      </c>
      <c r="V36">
        <v>13.38415</v>
      </c>
      <c r="W36">
        <v>3.7503250000000001</v>
      </c>
      <c r="X36">
        <v>75.614558333333306</v>
      </c>
      <c r="Y36">
        <v>0.40416666666666601</v>
      </c>
      <c r="Z36">
        <v>4.2916666666666598E-3</v>
      </c>
      <c r="AA36">
        <v>0</v>
      </c>
      <c r="AB36">
        <v>32.883906411195802</v>
      </c>
      <c r="AC36">
        <v>-8.54767692213745</v>
      </c>
      <c r="AD36">
        <v>35.8823619338391</v>
      </c>
      <c r="AE36">
        <v>1.7950540649350599</v>
      </c>
      <c r="AF36">
        <v>0.24353080432900401</v>
      </c>
      <c r="AG36">
        <v>8.0042991341991304E-2</v>
      </c>
      <c r="AH36">
        <v>45.000544158947399</v>
      </c>
      <c r="AI36">
        <v>0.47454619975214202</v>
      </c>
      <c r="AJ36">
        <v>0.79737609286623601</v>
      </c>
      <c r="AK36">
        <v>3.9889569371745599E-2</v>
      </c>
      <c r="AL36">
        <v>5.4117343137957998E-3</v>
      </c>
      <c r="AM36">
        <v>0.15555379641907699</v>
      </c>
      <c r="AN36">
        <v>1.7787099108760799E-3</v>
      </c>
      <c r="AO36">
        <v>35.8823619338391</v>
      </c>
      <c r="AP36">
        <v>1.5262171498438799</v>
      </c>
      <c r="AQ36">
        <v>6.3006854225315099</v>
      </c>
      <c r="AR36">
        <v>0.18905097287848999</v>
      </c>
      <c r="AS36">
        <v>0.79703967410018595</v>
      </c>
      <c r="AT36">
        <v>94.8327666666666</v>
      </c>
      <c r="AU36">
        <v>43.898315479093</v>
      </c>
      <c r="AV36">
        <v>1.1022286798543299</v>
      </c>
      <c r="AW36">
        <v>5.44798314505133E-2</v>
      </c>
      <c r="AX36">
        <v>0.26883691509117702</v>
      </c>
      <c r="AY36">
        <v>0.69931457746848302</v>
      </c>
      <c r="AZ36">
        <v>0.22370294386731701</v>
      </c>
      <c r="BA36">
        <v>9.9902082495497493E-2</v>
      </c>
      <c r="BB36">
        <v>0.149750150212764</v>
      </c>
      <c r="BC36">
        <v>1.0226313240101701</v>
      </c>
      <c r="BD36">
        <v>-7.9597355844158502E-2</v>
      </c>
      <c r="BE36">
        <v>6.8886062408802698E-2</v>
      </c>
      <c r="BF36">
        <v>0.34062507725022201</v>
      </c>
      <c r="BG36">
        <v>0.88608820055274995</v>
      </c>
      <c r="BH36">
        <v>6.8886062408802698E-2</v>
      </c>
      <c r="BI36">
        <v>0.81902227931805005</v>
      </c>
      <c r="BJ36">
        <v>1.7721764011054999</v>
      </c>
      <c r="BK36">
        <v>9.9809362617351898</v>
      </c>
      <c r="BL36">
        <v>26.671269331449999</v>
      </c>
      <c r="BM36">
        <v>2.6059758429423798</v>
      </c>
      <c r="BN36">
        <v>15.7031656190999</v>
      </c>
      <c r="BO36">
        <v>1.61882246660686</v>
      </c>
      <c r="BP36">
        <v>14.084343152493</v>
      </c>
      <c r="BQ36">
        <v>1.6550700950105299</v>
      </c>
      <c r="BR36">
        <v>0.79146785435452904</v>
      </c>
      <c r="BS36">
        <v>2.1467733944060399</v>
      </c>
    </row>
    <row r="37" spans="1:71" x14ac:dyDescent="0.2">
      <c r="A37" s="83">
        <v>44821.833333333336</v>
      </c>
      <c r="B37">
        <v>0</v>
      </c>
      <c r="C37">
        <v>1.86170555555555</v>
      </c>
      <c r="D37">
        <v>31.0980064680064</v>
      </c>
      <c r="E37">
        <v>41.450083333333303</v>
      </c>
      <c r="F37">
        <v>7</v>
      </c>
      <c r="G37">
        <v>8.5788677248677203</v>
      </c>
      <c r="H37">
        <v>0.24</v>
      </c>
      <c r="I37">
        <v>29.207430684554499</v>
      </c>
      <c r="J37">
        <v>2.9546666666666601</v>
      </c>
      <c r="K37">
        <v>38.015480579480503</v>
      </c>
      <c r="L37">
        <v>6.24601285330185</v>
      </c>
      <c r="M37">
        <v>1599.8228070175401</v>
      </c>
      <c r="N37">
        <v>91.833298319327696</v>
      </c>
      <c r="O37">
        <v>1.8573231981981899</v>
      </c>
      <c r="P37">
        <v>50.164999999999999</v>
      </c>
      <c r="Q37">
        <v>6.9957062617016801</v>
      </c>
      <c r="R37">
        <v>0.87390679140679095</v>
      </c>
      <c r="S37">
        <v>1</v>
      </c>
      <c r="T37">
        <v>1.6391</v>
      </c>
      <c r="U37">
        <v>2.0833333333333299E-4</v>
      </c>
      <c r="V37">
        <v>13.3335233333333</v>
      </c>
      <c r="W37">
        <v>3.7701816666666601</v>
      </c>
      <c r="X37">
        <v>75.832841666666596</v>
      </c>
      <c r="Y37">
        <v>0.32878333333333298</v>
      </c>
      <c r="Z37">
        <v>3.44999999999999E-3</v>
      </c>
      <c r="AA37">
        <v>0</v>
      </c>
      <c r="AB37">
        <v>32.959712023561998</v>
      </c>
      <c r="AC37">
        <v>-8.4903713097713105</v>
      </c>
      <c r="AD37">
        <v>35.906153758840198</v>
      </c>
      <c r="AE37">
        <v>1.7969296336507901</v>
      </c>
      <c r="AF37">
        <v>0.243534493502645</v>
      </c>
      <c r="AG37">
        <v>8.0126624550264494E-2</v>
      </c>
      <c r="AH37">
        <v>45.026298409422203</v>
      </c>
      <c r="AI37">
        <v>0.47349449526160597</v>
      </c>
      <c r="AJ37">
        <v>0.79744841680136203</v>
      </c>
      <c r="AK37">
        <v>3.9908442800536799E-2</v>
      </c>
      <c r="AL37">
        <v>5.4087193470462296E-3</v>
      </c>
      <c r="AM37">
        <v>0.15546477712509499</v>
      </c>
      <c r="AN37">
        <v>1.7795514931586601E-3</v>
      </c>
      <c r="AO37">
        <v>35.906153758840198</v>
      </c>
      <c r="AP37">
        <v>1.53429793889694</v>
      </c>
      <c r="AQ37">
        <v>6.2768525530061403</v>
      </c>
      <c r="AR37">
        <v>0.153790042967999</v>
      </c>
      <c r="AS37">
        <v>0.77609988242104</v>
      </c>
      <c r="AT37">
        <v>94.904430000000005</v>
      </c>
      <c r="AU37">
        <v>43.871094293711302</v>
      </c>
      <c r="AV37">
        <v>1.1552041157109201</v>
      </c>
      <c r="AW37">
        <v>8.9744450534645803E-2</v>
      </c>
      <c r="AX37">
        <v>0.26263169475385001</v>
      </c>
      <c r="AY37">
        <v>0.72314744699385602</v>
      </c>
      <c r="AZ37">
        <v>0.36851018184754097</v>
      </c>
      <c r="BA37">
        <v>0.103306778141979</v>
      </c>
      <c r="BB37">
        <v>0.146150275736768</v>
      </c>
      <c r="BC37">
        <v>1.0755235922823501</v>
      </c>
      <c r="BD37">
        <v>-7.9680523428574804E-2</v>
      </c>
      <c r="BE37">
        <v>0.11329286675988599</v>
      </c>
      <c r="BF37">
        <v>0.33206937422431698</v>
      </c>
      <c r="BG37">
        <v>0.914071713971643</v>
      </c>
      <c r="BH37">
        <v>0.11329286675988599</v>
      </c>
      <c r="BI37">
        <v>0.89072448196840903</v>
      </c>
      <c r="BJ37">
        <v>1.82814342794328</v>
      </c>
      <c r="BK37">
        <v>4.0833637911592104</v>
      </c>
      <c r="BL37">
        <v>10.6987341351005</v>
      </c>
      <c r="BM37">
        <v>2.76392334203079</v>
      </c>
      <c r="BN37">
        <v>17.4392495405564</v>
      </c>
      <c r="BO37">
        <v>2.6623823688573398</v>
      </c>
      <c r="BP37">
        <v>14.7768671716991</v>
      </c>
      <c r="BQ37">
        <v>1.6355455544514701</v>
      </c>
      <c r="BR37">
        <v>0.845407335264454</v>
      </c>
      <c r="BS37">
        <v>1.9440670922523999</v>
      </c>
    </row>
    <row r="38" spans="1:71" x14ac:dyDescent="0.2">
      <c r="A38" s="83">
        <v>44821.875</v>
      </c>
      <c r="B38">
        <v>0</v>
      </c>
      <c r="C38">
        <v>1.8660672660672599</v>
      </c>
      <c r="D38">
        <v>31.0897943722943</v>
      </c>
      <c r="E38">
        <v>41.625499999999903</v>
      </c>
      <c r="F38">
        <v>7</v>
      </c>
      <c r="G38">
        <v>8.5947306397306402</v>
      </c>
      <c r="H38">
        <v>0.24</v>
      </c>
      <c r="I38">
        <v>29.206266106442499</v>
      </c>
      <c r="J38">
        <v>2.891</v>
      </c>
      <c r="K38">
        <v>38.029708121109202</v>
      </c>
      <c r="L38">
        <v>6.25472549019607</v>
      </c>
      <c r="M38">
        <v>1599.6658934997699</v>
      </c>
      <c r="N38">
        <v>91.712905056759496</v>
      </c>
      <c r="O38">
        <v>1.86739342105263</v>
      </c>
      <c r="P38">
        <v>50.416416666666599</v>
      </c>
      <c r="Q38">
        <v>6.99383838383838</v>
      </c>
      <c r="R38">
        <v>0.90686686686686702</v>
      </c>
      <c r="S38">
        <v>1</v>
      </c>
      <c r="T38">
        <v>1.7200483333333301</v>
      </c>
      <c r="U38">
        <v>2.4166666666666599E-4</v>
      </c>
      <c r="V38">
        <v>13.457563333333299</v>
      </c>
      <c r="W38">
        <v>3.7968999999999902</v>
      </c>
      <c r="X38">
        <v>75.815136666666604</v>
      </c>
      <c r="Y38">
        <v>0.395963333333333</v>
      </c>
      <c r="Z38">
        <v>2.15666666666666E-3</v>
      </c>
      <c r="AA38">
        <v>3.1416666666666598E-3</v>
      </c>
      <c r="AB38">
        <v>32.955861638361597</v>
      </c>
      <c r="AC38">
        <v>-8.6696383616383592</v>
      </c>
      <c r="AD38">
        <v>35.9173755791698</v>
      </c>
      <c r="AE38">
        <v>1.8002522797979701</v>
      </c>
      <c r="AF38">
        <v>0.243541029023569</v>
      </c>
      <c r="AG38">
        <v>8.0274784175084102E-2</v>
      </c>
      <c r="AH38">
        <v>45.040996746173199</v>
      </c>
      <c r="AI38">
        <v>0.47374928077024397</v>
      </c>
      <c r="AJ38">
        <v>0.79743721862455197</v>
      </c>
      <c r="AK38">
        <v>3.9969146591590003E-2</v>
      </c>
      <c r="AL38">
        <v>5.4071044912373401E-3</v>
      </c>
      <c r="AM38">
        <v>0.155414194603024</v>
      </c>
      <c r="AN38">
        <v>1.78225832696195E-3</v>
      </c>
      <c r="AO38">
        <v>35.9173755791698</v>
      </c>
      <c r="AP38">
        <v>1.54517112416717</v>
      </c>
      <c r="AQ38">
        <v>6.3352452802103896</v>
      </c>
      <c r="AR38">
        <v>0.185213822822788</v>
      </c>
      <c r="AS38">
        <v>0.81488810411850698</v>
      </c>
      <c r="AT38">
        <v>95.185611666666603</v>
      </c>
      <c r="AU38">
        <v>43.983005806370201</v>
      </c>
      <c r="AV38">
        <v>1.0579909398030101</v>
      </c>
      <c r="AW38">
        <v>5.8327206200780801E-2</v>
      </c>
      <c r="AX38">
        <v>0.25508115563080502</v>
      </c>
      <c r="AY38">
        <v>0.66475471978960299</v>
      </c>
      <c r="AZ38">
        <v>0.239493015244646</v>
      </c>
      <c r="BA38">
        <v>9.4964959969943294E-2</v>
      </c>
      <c r="BB38">
        <v>0.14169201686573299</v>
      </c>
      <c r="BC38">
        <v>0.97816308162118903</v>
      </c>
      <c r="BD38">
        <v>-7.9827858181820602E-2</v>
      </c>
      <c r="BE38">
        <v>7.3806041355307495E-2</v>
      </c>
      <c r="BF38">
        <v>0.32250842133192598</v>
      </c>
      <c r="BG38">
        <v>0.84042185483416698</v>
      </c>
      <c r="BH38">
        <v>7.3806041355307495E-2</v>
      </c>
      <c r="BI38">
        <v>0.79262892537446805</v>
      </c>
      <c r="BJ38">
        <v>1.68084370966833</v>
      </c>
      <c r="BK38">
        <v>5.35195433875825</v>
      </c>
      <c r="BL38">
        <v>13.9060680923016</v>
      </c>
      <c r="BM38">
        <v>2.6092604832252602</v>
      </c>
      <c r="BN38">
        <v>15.2485790119235</v>
      </c>
      <c r="BO38">
        <v>1.7344419718497199</v>
      </c>
      <c r="BP38">
        <v>13.514137040073701</v>
      </c>
      <c r="BQ38">
        <v>1.5553734393643099</v>
      </c>
      <c r="BR38">
        <v>0.76310650883234499</v>
      </c>
      <c r="BS38">
        <v>2.0562876316612702</v>
      </c>
    </row>
    <row r="39" spans="1:71" x14ac:dyDescent="0.2">
      <c r="A39" s="83">
        <v>44821.916666666664</v>
      </c>
      <c r="B39">
        <v>0</v>
      </c>
      <c r="C39">
        <v>1.9463613579403001</v>
      </c>
      <c r="D39">
        <v>31.0631098674287</v>
      </c>
      <c r="E39">
        <v>41.189</v>
      </c>
      <c r="F39">
        <v>7</v>
      </c>
      <c r="G39">
        <v>8.5836111111111109</v>
      </c>
      <c r="H39">
        <v>0.24</v>
      </c>
      <c r="I39">
        <v>29.231342592592501</v>
      </c>
      <c r="J39">
        <v>2.8031858974358901</v>
      </c>
      <c r="K39">
        <v>38.045743437118396</v>
      </c>
      <c r="L39">
        <v>6.2490678210678201</v>
      </c>
      <c r="M39">
        <v>1599.94353070175</v>
      </c>
      <c r="N39">
        <v>91.2982731157731</v>
      </c>
      <c r="O39">
        <v>1.8470443657219899</v>
      </c>
      <c r="P39">
        <v>49.8644166666666</v>
      </c>
      <c r="Q39">
        <v>6.9965813397129102</v>
      </c>
      <c r="R39">
        <v>0.79051633986928105</v>
      </c>
      <c r="S39">
        <v>1</v>
      </c>
      <c r="T39">
        <v>1.7939149999999999</v>
      </c>
      <c r="U39">
        <v>0</v>
      </c>
      <c r="V39">
        <v>13.444378333333299</v>
      </c>
      <c r="W39">
        <v>3.7856466666666599</v>
      </c>
      <c r="X39">
        <v>75.774203333333304</v>
      </c>
      <c r="Y39">
        <v>0.444313333333333</v>
      </c>
      <c r="Z39">
        <v>9.5333333333333305E-4</v>
      </c>
      <c r="AA39">
        <v>1.9599999999999999E-3</v>
      </c>
      <c r="AB39">
        <v>33.009471225368998</v>
      </c>
      <c r="AC39">
        <v>-8.1795287746309402</v>
      </c>
      <c r="AD39">
        <v>35.933769492592504</v>
      </c>
      <c r="AE39">
        <v>1.79792318333333</v>
      </c>
      <c r="AF39">
        <v>0.243536447777777</v>
      </c>
      <c r="AG39">
        <v>8.0170927777777706E-2</v>
      </c>
      <c r="AH39">
        <v>45.054953703703703</v>
      </c>
      <c r="AI39">
        <v>0.47422214261961398</v>
      </c>
      <c r="AJ39">
        <v>0.79755420587611503</v>
      </c>
      <c r="AK39">
        <v>3.9905115380875697E-2</v>
      </c>
      <c r="AL39">
        <v>5.4053213911826698E-3</v>
      </c>
      <c r="AM39">
        <v>0.15536586097228999</v>
      </c>
      <c r="AN39">
        <v>1.77940312067879E-3</v>
      </c>
      <c r="AO39">
        <v>35.933769492592504</v>
      </c>
      <c r="AP39">
        <v>1.54059151297981</v>
      </c>
      <c r="AQ39">
        <v>6.3290383460908499</v>
      </c>
      <c r="AR39">
        <v>0.20782977632054001</v>
      </c>
      <c r="AS39">
        <v>0.85070208198644404</v>
      </c>
      <c r="AT39">
        <v>95.242456666666598</v>
      </c>
      <c r="AU39">
        <v>44.011229127983803</v>
      </c>
      <c r="AV39">
        <v>1.0437245757199001</v>
      </c>
      <c r="AW39">
        <v>3.5706671457236903E-2</v>
      </c>
      <c r="AX39">
        <v>0.257331670353521</v>
      </c>
      <c r="AY39">
        <v>0.67096165390914497</v>
      </c>
      <c r="AZ39">
        <v>0.14661697311532301</v>
      </c>
      <c r="BA39">
        <v>9.5851664844163603E-2</v>
      </c>
      <c r="BB39">
        <v>0.143126154515274</v>
      </c>
      <c r="BC39">
        <v>0.96399999571990302</v>
      </c>
      <c r="BD39">
        <v>-7.9724580000003195E-2</v>
      </c>
      <c r="BE39">
        <v>4.5081533486865603E-2</v>
      </c>
      <c r="BF39">
        <v>0.32480849429189002</v>
      </c>
      <c r="BG39">
        <v>0.84694903763746399</v>
      </c>
      <c r="BH39">
        <v>4.5081533486865603E-2</v>
      </c>
      <c r="BI39">
        <v>0.73978005555751103</v>
      </c>
      <c r="BJ39">
        <v>1.69389807527492</v>
      </c>
      <c r="BK39">
        <v>8.1258090431456296</v>
      </c>
      <c r="BL39">
        <v>21.057567440830599</v>
      </c>
      <c r="BM39">
        <v>2.6077183683326801</v>
      </c>
      <c r="BN39">
        <v>14.0713573660374</v>
      </c>
      <c r="BO39">
        <v>1.0594160369413399</v>
      </c>
      <c r="BP39">
        <v>13.0119413290961</v>
      </c>
      <c r="BQ39">
        <v>1.6172594683472501</v>
      </c>
      <c r="BR39">
        <v>0.72174744216276498</v>
      </c>
      <c r="BS39">
        <v>2.2441802013467602</v>
      </c>
    </row>
    <row r="40" spans="1:71" x14ac:dyDescent="0.2">
      <c r="A40" s="83">
        <v>44821.958333333336</v>
      </c>
      <c r="B40">
        <v>0</v>
      </c>
      <c r="C40">
        <v>1.73834210526315</v>
      </c>
      <c r="D40">
        <v>31.0983826396055</v>
      </c>
      <c r="E40">
        <v>41.0394102564102</v>
      </c>
      <c r="F40">
        <v>7</v>
      </c>
      <c r="G40">
        <v>8.5870105820105795</v>
      </c>
      <c r="H40">
        <v>0.24</v>
      </c>
      <c r="I40">
        <v>29.204415191053101</v>
      </c>
      <c r="J40">
        <v>2.7890320512820499</v>
      </c>
      <c r="K40">
        <v>38.011908559276897</v>
      </c>
      <c r="L40">
        <v>6.1703846153846102</v>
      </c>
      <c r="M40">
        <v>1599.3765639589101</v>
      </c>
      <c r="N40">
        <v>91.551495726495702</v>
      </c>
      <c r="O40">
        <v>1.8486744152046699</v>
      </c>
      <c r="P40">
        <v>49.914626068376002</v>
      </c>
      <c r="Q40">
        <v>6.9953968253968197</v>
      </c>
      <c r="R40">
        <v>0.56186507936507901</v>
      </c>
      <c r="S40">
        <v>1</v>
      </c>
      <c r="T40">
        <v>1.75840333333333</v>
      </c>
      <c r="U40">
        <v>3.16666666666666E-4</v>
      </c>
      <c r="V40">
        <v>13.4206066666666</v>
      </c>
      <c r="W40">
        <v>3.8119166666666602</v>
      </c>
      <c r="X40">
        <v>75.965320000000006</v>
      </c>
      <c r="Y40">
        <v>0.33966666666666601</v>
      </c>
      <c r="Z40">
        <v>3.9150000000000001E-3</v>
      </c>
      <c r="AA40">
        <v>2.6166666666666599E-3</v>
      </c>
      <c r="AB40">
        <v>32.836724744868697</v>
      </c>
      <c r="AC40">
        <v>-8.2026855115415493</v>
      </c>
      <c r="AD40">
        <v>35.9094965339102</v>
      </c>
      <c r="AE40">
        <v>1.7986352365079299</v>
      </c>
      <c r="AF40">
        <v>0.24353784835978801</v>
      </c>
      <c r="AG40">
        <v>8.02026788359788E-2</v>
      </c>
      <c r="AH40">
        <v>45.031425773063702</v>
      </c>
      <c r="AI40">
        <v>0.47271181806873502</v>
      </c>
      <c r="AJ40">
        <v>0.79743189331823705</v>
      </c>
      <c r="AK40">
        <v>3.9941778301502098E-2</v>
      </c>
      <c r="AL40">
        <v>5.4081764381634896E-3</v>
      </c>
      <c r="AM40">
        <v>0.155447029833511</v>
      </c>
      <c r="AN40">
        <v>1.78103795157084E-3</v>
      </c>
      <c r="AO40">
        <v>35.9094965339102</v>
      </c>
      <c r="AP40">
        <v>1.55128224632329</v>
      </c>
      <c r="AQ40">
        <v>6.3178476620626602</v>
      </c>
      <c r="AR40">
        <v>0.15888077638200601</v>
      </c>
      <c r="AS40">
        <v>0.83120969977744896</v>
      </c>
      <c r="AT40">
        <v>95.295913333333303</v>
      </c>
      <c r="AU40">
        <v>43.937507218678199</v>
      </c>
      <c r="AV40">
        <v>1.0939185543854799</v>
      </c>
      <c r="AW40">
        <v>8.46570719777823E-2</v>
      </c>
      <c r="AX40">
        <v>0.24735299018464099</v>
      </c>
      <c r="AY40">
        <v>0.68215233793733898</v>
      </c>
      <c r="AZ40">
        <v>0.34761282016843198</v>
      </c>
      <c r="BA40">
        <v>9.7450333991048396E-2</v>
      </c>
      <c r="BB40">
        <v>0.13752255095542701</v>
      </c>
      <c r="BC40">
        <v>1.01416240009976</v>
      </c>
      <c r="BD40">
        <v>-7.9756154285719402E-2</v>
      </c>
      <c r="BE40">
        <v>0.107147294405875</v>
      </c>
      <c r="BF40">
        <v>0.31388362510954498</v>
      </c>
      <c r="BG40">
        <v>0.86557780089916103</v>
      </c>
      <c r="BH40">
        <v>0.107147294405875</v>
      </c>
      <c r="BI40">
        <v>0.84206183903084197</v>
      </c>
      <c r="BJ40">
        <v>1.7311556017983201</v>
      </c>
      <c r="BK40">
        <v>3.3293088108572899</v>
      </c>
      <c r="BL40">
        <v>9.1530753617263692</v>
      </c>
      <c r="BM40">
        <v>2.75779580790618</v>
      </c>
      <c r="BN40">
        <v>16.489912559162299</v>
      </c>
      <c r="BO40">
        <v>2.5179614185380701</v>
      </c>
      <c r="BP40">
        <v>13.971951140624199</v>
      </c>
      <c r="BQ40">
        <v>1.54900520130833</v>
      </c>
      <c r="BR40">
        <v>0.79920292126849202</v>
      </c>
      <c r="BS40">
        <v>1.95029614008093</v>
      </c>
    </row>
    <row r="41" spans="1:71" x14ac:dyDescent="0.2">
      <c r="A41" s="83">
        <v>44822</v>
      </c>
      <c r="B41">
        <v>0</v>
      </c>
      <c r="C41">
        <v>1.7547748538011601</v>
      </c>
      <c r="D41">
        <v>31.0962633053221</v>
      </c>
      <c r="E41">
        <v>41.943083333333298</v>
      </c>
      <c r="F41">
        <v>7</v>
      </c>
      <c r="G41">
        <v>8.5630000000000006</v>
      </c>
      <c r="H41">
        <v>0.24</v>
      </c>
      <c r="I41">
        <v>29.1763203828828</v>
      </c>
      <c r="J41">
        <v>2.7739166666666599</v>
      </c>
      <c r="K41">
        <v>37.994293040293002</v>
      </c>
      <c r="L41">
        <v>6.1535478927203</v>
      </c>
      <c r="M41">
        <v>1600.0039270039199</v>
      </c>
      <c r="N41">
        <v>91.6509971509971</v>
      </c>
      <c r="O41">
        <v>1.84611754385964</v>
      </c>
      <c r="P41">
        <v>49.855833333333301</v>
      </c>
      <c r="Q41">
        <v>6.9957740447957804</v>
      </c>
      <c r="R41">
        <v>0.74605158730158705</v>
      </c>
      <c r="S41">
        <v>1</v>
      </c>
      <c r="T41">
        <v>1.7863249999999999</v>
      </c>
      <c r="U41">
        <v>1.25E-4</v>
      </c>
      <c r="V41">
        <v>13.444699999999999</v>
      </c>
      <c r="W41">
        <v>3.7882916666666602</v>
      </c>
      <c r="X41">
        <v>75.800484999999995</v>
      </c>
      <c r="Y41">
        <v>0.43675833333333303</v>
      </c>
      <c r="Z41">
        <v>1.2716666666666601E-3</v>
      </c>
      <c r="AA41">
        <v>4.8199999999999996E-3</v>
      </c>
      <c r="AB41">
        <v>32.851038159123298</v>
      </c>
      <c r="AC41">
        <v>-9.0920451742100301</v>
      </c>
      <c r="AD41">
        <v>35.862653302882798</v>
      </c>
      <c r="AE41">
        <v>1.7936059799999999</v>
      </c>
      <c r="AF41">
        <v>0.24352795599999999</v>
      </c>
      <c r="AG41">
        <v>7.9978419999999995E-2</v>
      </c>
      <c r="AH41">
        <v>44.979320382882797</v>
      </c>
      <c r="AI41">
        <v>0.47312479986398898</v>
      </c>
      <c r="AJ41">
        <v>0.79731421271271297</v>
      </c>
      <c r="AK41">
        <v>3.9876205705599702E-2</v>
      </c>
      <c r="AL41">
        <v>5.4142228131061803E-3</v>
      </c>
      <c r="AM41">
        <v>0.15562714431907401</v>
      </c>
      <c r="AN41">
        <v>1.77811401360785E-3</v>
      </c>
      <c r="AO41">
        <v>35.862653302882798</v>
      </c>
      <c r="AP41">
        <v>1.5416679115216201</v>
      </c>
      <c r="AQ41">
        <v>6.3291897730008602</v>
      </c>
      <c r="AR41">
        <v>0.20429588741308399</v>
      </c>
      <c r="AS41">
        <v>0.84514571269696603</v>
      </c>
      <c r="AT41">
        <v>95.256559999999993</v>
      </c>
      <c r="AU41">
        <v>43.937806874818399</v>
      </c>
      <c r="AV41">
        <v>1.04151350806442</v>
      </c>
      <c r="AW41">
        <v>3.9232068586915601E-2</v>
      </c>
      <c r="AX41">
        <v>0.25193806847837102</v>
      </c>
      <c r="AY41">
        <v>0.67081022699913695</v>
      </c>
      <c r="AZ41">
        <v>0.161101377412285</v>
      </c>
      <c r="BA41">
        <v>9.5830032428448203E-2</v>
      </c>
      <c r="BB41">
        <v>0.14046095685735799</v>
      </c>
      <c r="BC41">
        <v>0.961980364064425</v>
      </c>
      <c r="BD41">
        <v>-7.9533144000001096E-2</v>
      </c>
      <c r="BE41">
        <v>4.9747268423598202E-2</v>
      </c>
      <c r="BF41">
        <v>0.31954974450878898</v>
      </c>
      <c r="BG41">
        <v>0.85079392489345196</v>
      </c>
      <c r="BH41">
        <v>4.9747268423598202E-2</v>
      </c>
      <c r="BI41">
        <v>0.73859402586477396</v>
      </c>
      <c r="BJ41">
        <v>1.7015878497868999</v>
      </c>
      <c r="BK41">
        <v>15.035174209130201</v>
      </c>
      <c r="BL41">
        <v>38.677087172916202</v>
      </c>
      <c r="BM41">
        <v>2.6667014362303001</v>
      </c>
      <c r="BN41">
        <v>14.116059484706399</v>
      </c>
      <c r="BO41">
        <v>1.1690608079545499</v>
      </c>
      <c r="BP41">
        <v>12.9469986767519</v>
      </c>
      <c r="BQ41">
        <v>1.61701749346678</v>
      </c>
      <c r="BR41">
        <v>0.71869511849533496</v>
      </c>
      <c r="BS41">
        <v>2.2684409896760398</v>
      </c>
    </row>
    <row r="42" spans="1:71" x14ac:dyDescent="0.2">
      <c r="A42" s="83">
        <v>44822.041666666664</v>
      </c>
      <c r="B42">
        <v>0</v>
      </c>
      <c r="C42">
        <v>1.6275284900284801</v>
      </c>
      <c r="D42">
        <v>31.077927927927899</v>
      </c>
      <c r="E42">
        <v>41.579916666666598</v>
      </c>
      <c r="F42">
        <v>7</v>
      </c>
      <c r="G42">
        <v>8.5738888888888898</v>
      </c>
      <c r="H42">
        <v>0.24</v>
      </c>
      <c r="I42">
        <v>29.1972072072072</v>
      </c>
      <c r="J42">
        <v>2.7144337606837601</v>
      </c>
      <c r="K42">
        <v>38.001596846846802</v>
      </c>
      <c r="L42">
        <v>5.9590476190476096</v>
      </c>
      <c r="M42">
        <v>1599.91143549967</v>
      </c>
      <c r="N42">
        <v>91.6501001922054</v>
      </c>
      <c r="O42">
        <v>1.86007055132055</v>
      </c>
      <c r="P42">
        <v>50.259666666666597</v>
      </c>
      <c r="Q42">
        <v>7.0027173913043397</v>
      </c>
      <c r="R42">
        <v>0.453076036866359</v>
      </c>
      <c r="S42">
        <v>1</v>
      </c>
      <c r="T42">
        <v>1.76765833333333</v>
      </c>
      <c r="U42">
        <v>0</v>
      </c>
      <c r="V42">
        <v>13.455475</v>
      </c>
      <c r="W42">
        <v>3.79921</v>
      </c>
      <c r="X42">
        <v>75.924079999999904</v>
      </c>
      <c r="Y42">
        <v>0.41584333333333301</v>
      </c>
      <c r="Z42">
        <v>6.1666666666666597E-4</v>
      </c>
      <c r="AA42">
        <v>2.7950000000000002E-3</v>
      </c>
      <c r="AB42">
        <v>32.705456417956398</v>
      </c>
      <c r="AC42">
        <v>-8.8744602487102497</v>
      </c>
      <c r="AD42">
        <v>35.892042607207202</v>
      </c>
      <c r="AE42">
        <v>1.79588676666666</v>
      </c>
      <c r="AF42">
        <v>0.24353244222222201</v>
      </c>
      <c r="AG42">
        <v>8.0080122222222203E-2</v>
      </c>
      <c r="AH42">
        <v>45.011096096096097</v>
      </c>
      <c r="AI42">
        <v>0.47273619958742202</v>
      </c>
      <c r="AJ42">
        <v>0.79740428763446902</v>
      </c>
      <c r="AK42">
        <v>3.9898741194497898E-2</v>
      </c>
      <c r="AL42">
        <v>5.4104996030239902E-3</v>
      </c>
      <c r="AM42">
        <v>0.15551725783643799</v>
      </c>
      <c r="AN42">
        <v>1.7791188902731301E-3</v>
      </c>
      <c r="AO42">
        <v>35.892042607207202</v>
      </c>
      <c r="AP42">
        <v>1.5461111924588899</v>
      </c>
      <c r="AQ42">
        <v>6.3342621821884197</v>
      </c>
      <c r="AR42">
        <v>0.194512791913487</v>
      </c>
      <c r="AS42">
        <v>0.835631144236053</v>
      </c>
      <c r="AT42">
        <v>95.362266666666599</v>
      </c>
      <c r="AU42">
        <v>43.966928773767997</v>
      </c>
      <c r="AV42">
        <v>1.0441673223280801</v>
      </c>
      <c r="AW42">
        <v>4.9019650308734397E-2</v>
      </c>
      <c r="AX42">
        <v>0.24977557420777399</v>
      </c>
      <c r="AY42">
        <v>0.66573781781157004</v>
      </c>
      <c r="AZ42">
        <v>0.201286235684913</v>
      </c>
      <c r="BA42">
        <v>9.5105402544509998E-2</v>
      </c>
      <c r="BB42">
        <v>0.139082084207898</v>
      </c>
      <c r="BC42">
        <v>0.96453304232807902</v>
      </c>
      <c r="BD42">
        <v>-7.9634280000004498E-2</v>
      </c>
      <c r="BE42">
        <v>6.24934349758463E-2</v>
      </c>
      <c r="BF42">
        <v>0.318241094245381</v>
      </c>
      <c r="BG42">
        <v>0.84811048537051803</v>
      </c>
      <c r="BH42">
        <v>6.24934349758463E-2</v>
      </c>
      <c r="BI42">
        <v>0.76146905844245505</v>
      </c>
      <c r="BJ42">
        <v>1.6962209707410301</v>
      </c>
      <c r="BK42">
        <v>5.15275859607552</v>
      </c>
      <c r="BL42">
        <v>13.778693374799101</v>
      </c>
      <c r="BM42">
        <v>2.66591622740011</v>
      </c>
      <c r="BN42">
        <v>14.629647125530401</v>
      </c>
      <c r="BO42">
        <v>1.46859572193238</v>
      </c>
      <c r="BP42">
        <v>13.161051403598</v>
      </c>
      <c r="BQ42">
        <v>1.5899821312820901</v>
      </c>
      <c r="BR42">
        <v>0.73647168445211697</v>
      </c>
      <c r="BS42">
        <v>2.1617415207417601</v>
      </c>
    </row>
    <row r="43" spans="1:71" x14ac:dyDescent="0.2">
      <c r="A43" s="83">
        <v>44822.083333333336</v>
      </c>
      <c r="B43">
        <v>0</v>
      </c>
      <c r="C43">
        <v>1.8960606060606</v>
      </c>
      <c r="D43">
        <v>31.104006253006201</v>
      </c>
      <c r="E43">
        <v>41.214083333333299</v>
      </c>
      <c r="F43">
        <v>7</v>
      </c>
      <c r="G43">
        <v>8.5714502164502093</v>
      </c>
      <c r="H43">
        <v>0.24</v>
      </c>
      <c r="I43">
        <v>29.181619047619002</v>
      </c>
      <c r="J43">
        <v>2.6981666666666602</v>
      </c>
      <c r="K43">
        <v>38.013153439153399</v>
      </c>
      <c r="L43">
        <v>6.1461640211640196</v>
      </c>
      <c r="M43">
        <v>1599.71723241267</v>
      </c>
      <c r="N43">
        <v>91.5685395922238</v>
      </c>
      <c r="O43">
        <v>1.84774424627056</v>
      </c>
      <c r="P43">
        <v>49.914999999999999</v>
      </c>
      <c r="Q43">
        <v>6.9906582491582396</v>
      </c>
      <c r="R43">
        <v>0.33952777777777698</v>
      </c>
      <c r="S43">
        <v>1</v>
      </c>
      <c r="T43">
        <v>1.7521883333333299</v>
      </c>
      <c r="U43">
        <v>6.9099999999999899E-3</v>
      </c>
      <c r="V43">
        <v>13.3994166666666</v>
      </c>
      <c r="W43">
        <v>3.7904616666666602</v>
      </c>
      <c r="X43">
        <v>75.638198333333307</v>
      </c>
      <c r="Y43">
        <v>0.41265333333333298</v>
      </c>
      <c r="Z43">
        <v>1.475E-3</v>
      </c>
      <c r="AA43">
        <v>2.3E-3</v>
      </c>
      <c r="AB43">
        <v>33.000066859066798</v>
      </c>
      <c r="AC43">
        <v>-8.2140164742664705</v>
      </c>
      <c r="AD43">
        <v>35.874550234631997</v>
      </c>
      <c r="AE43">
        <v>1.7953759623376599</v>
      </c>
      <c r="AF43">
        <v>0.24353143748917699</v>
      </c>
      <c r="AG43">
        <v>8.0057345021644993E-2</v>
      </c>
      <c r="AH43">
        <v>44.993069264069199</v>
      </c>
      <c r="AI43">
        <v>0.47429280501639098</v>
      </c>
      <c r="AJ43">
        <v>0.79733496949960903</v>
      </c>
      <c r="AK43">
        <v>3.9903380350760603E-2</v>
      </c>
      <c r="AL43">
        <v>5.4126456609326704E-3</v>
      </c>
      <c r="AM43">
        <v>0.15557958504489899</v>
      </c>
      <c r="AN43">
        <v>1.7793257542065501E-3</v>
      </c>
      <c r="AO43">
        <v>35.874550234631997</v>
      </c>
      <c r="AP43">
        <v>1.5425510059774801</v>
      </c>
      <c r="AQ43">
        <v>6.30787231629147</v>
      </c>
      <c r="AR43">
        <v>0.19302065351311801</v>
      </c>
      <c r="AS43">
        <v>0.83105665958169805</v>
      </c>
      <c r="AT43">
        <v>94.992918333333293</v>
      </c>
      <c r="AU43">
        <v>43.917994210414101</v>
      </c>
      <c r="AV43">
        <v>1.0750750536551501</v>
      </c>
      <c r="AW43">
        <v>5.0510783976058501E-2</v>
      </c>
      <c r="AX43">
        <v>0.25282495636017699</v>
      </c>
      <c r="AY43">
        <v>0.69212768370852695</v>
      </c>
      <c r="AZ43">
        <v>0.20741001277615301</v>
      </c>
      <c r="BA43">
        <v>9.88753833869324E-2</v>
      </c>
      <c r="BB43">
        <v>0.140818493367067</v>
      </c>
      <c r="BC43">
        <v>0.99546342404476196</v>
      </c>
      <c r="BD43">
        <v>-7.9611629610387494E-2</v>
      </c>
      <c r="BE43">
        <v>6.3708662876034397E-2</v>
      </c>
      <c r="BF43">
        <v>0.319256944064992</v>
      </c>
      <c r="BG43">
        <v>0.87399794838973299</v>
      </c>
      <c r="BH43">
        <v>6.3708662876034397E-2</v>
      </c>
      <c r="BI43">
        <v>0.76593121388205299</v>
      </c>
      <c r="BJ43">
        <v>1.74799589677946</v>
      </c>
      <c r="BK43">
        <v>5.2475980222111804</v>
      </c>
      <c r="BL43">
        <v>14.3973882171684</v>
      </c>
      <c r="BM43">
        <v>2.7376919104063902</v>
      </c>
      <c r="BN43">
        <v>14.767399273404701</v>
      </c>
      <c r="BO43">
        <v>1.4971535775868099</v>
      </c>
      <c r="BP43">
        <v>13.2702456958179</v>
      </c>
      <c r="BQ43">
        <v>1.6396911698901999</v>
      </c>
      <c r="BR43">
        <v>0.74044774873163899</v>
      </c>
      <c r="BS43">
        <v>2.21741495176266</v>
      </c>
    </row>
    <row r="44" spans="1:71" x14ac:dyDescent="0.2">
      <c r="A44" s="83">
        <v>44822.125</v>
      </c>
      <c r="B44">
        <v>0</v>
      </c>
      <c r="C44">
        <v>1.90908249158249</v>
      </c>
      <c r="D44">
        <v>31.115939171122999</v>
      </c>
      <c r="E44">
        <v>41.515072649572602</v>
      </c>
      <c r="F44">
        <v>7</v>
      </c>
      <c r="G44">
        <v>8.5763194444444402</v>
      </c>
      <c r="H44">
        <v>0.24</v>
      </c>
      <c r="I44">
        <v>29.1852677578261</v>
      </c>
      <c r="J44">
        <v>2.6740833333333298</v>
      </c>
      <c r="K44">
        <v>38.014502849002803</v>
      </c>
      <c r="L44">
        <v>6.0201329534662804</v>
      </c>
      <c r="M44">
        <v>1600.0433436532501</v>
      </c>
      <c r="N44">
        <v>91.561939571150106</v>
      </c>
      <c r="O44">
        <v>1.8519496297917299</v>
      </c>
      <c r="P44">
        <v>50.0251666666666</v>
      </c>
      <c r="Q44">
        <v>6.9879561403508701</v>
      </c>
      <c r="R44">
        <v>-0.108705647176411</v>
      </c>
      <c r="S44">
        <v>1</v>
      </c>
      <c r="T44">
        <v>1.76772499999999</v>
      </c>
      <c r="U44">
        <v>1.81E-3</v>
      </c>
      <c r="V44">
        <v>13.423736666666599</v>
      </c>
      <c r="W44">
        <v>3.7902416666666601</v>
      </c>
      <c r="X44">
        <v>76.037573333333299</v>
      </c>
      <c r="Y44">
        <v>0.37923166666666602</v>
      </c>
      <c r="Z44">
        <v>3.9899999999999996E-3</v>
      </c>
      <c r="AA44">
        <v>6.03333333333333E-4</v>
      </c>
      <c r="AB44">
        <v>33.025021662705399</v>
      </c>
      <c r="AC44">
        <v>-8.4900509868671499</v>
      </c>
      <c r="AD44">
        <v>35.882001032826103</v>
      </c>
      <c r="AE44">
        <v>1.7963958708333301</v>
      </c>
      <c r="AF44">
        <v>0.24353344361111101</v>
      </c>
      <c r="AG44">
        <v>8.0102823611111096E-2</v>
      </c>
      <c r="AH44">
        <v>45.001587202270599</v>
      </c>
      <c r="AI44">
        <v>0.471898763786057</v>
      </c>
      <c r="AJ44">
        <v>0.79734949682271195</v>
      </c>
      <c r="AK44">
        <v>3.9918424089148898E-2</v>
      </c>
      <c r="AL44">
        <v>5.4116719012265897E-3</v>
      </c>
      <c r="AM44">
        <v>0.155550320664712</v>
      </c>
      <c r="AN44">
        <v>1.7799965673286099E-3</v>
      </c>
      <c r="AO44">
        <v>35.882001032826103</v>
      </c>
      <c r="AP44">
        <v>1.5424614756639801</v>
      </c>
      <c r="AQ44">
        <v>6.3193211322025196</v>
      </c>
      <c r="AR44">
        <v>0.17738750234143899</v>
      </c>
      <c r="AS44">
        <v>0.83419023614210697</v>
      </c>
      <c r="AT44">
        <v>95.398508333333297</v>
      </c>
      <c r="AU44">
        <v>43.921171143034101</v>
      </c>
      <c r="AV44">
        <v>1.08041605923648</v>
      </c>
      <c r="AW44">
        <v>6.6145941269672104E-2</v>
      </c>
      <c r="AX44">
        <v>0.25393439516934502</v>
      </c>
      <c r="AY44">
        <v>0.68067886779747</v>
      </c>
      <c r="AZ44">
        <v>0.27160756254530799</v>
      </c>
      <c r="BA44">
        <v>9.7239838256781397E-2</v>
      </c>
      <c r="BB44">
        <v>0.14134885157683899</v>
      </c>
      <c r="BC44">
        <v>1.0007592042364799</v>
      </c>
      <c r="BD44">
        <v>-7.9656854999998403E-2</v>
      </c>
      <c r="BE44">
        <v>8.3442328209378996E-2</v>
      </c>
      <c r="BF44">
        <v>0.32038747091674702</v>
      </c>
      <c r="BG44">
        <v>0.85890596597162905</v>
      </c>
      <c r="BH44">
        <v>8.3442328209378996E-2</v>
      </c>
      <c r="BI44">
        <v>0.80765959825225297</v>
      </c>
      <c r="BJ44">
        <v>1.7178119319432501</v>
      </c>
      <c r="BK44">
        <v>4.0126401838364902</v>
      </c>
      <c r="BL44">
        <v>10.747721323677901</v>
      </c>
      <c r="BM44">
        <v>2.6799107224398502</v>
      </c>
      <c r="BN44">
        <v>15.6416734424918</v>
      </c>
      <c r="BO44">
        <v>1.9608947129204</v>
      </c>
      <c r="BP44">
        <v>13.680778729571401</v>
      </c>
      <c r="BQ44">
        <v>1.57595997398731</v>
      </c>
      <c r="BR44">
        <v>0.77428266696850101</v>
      </c>
      <c r="BS44">
        <v>2.04146301313498</v>
      </c>
    </row>
    <row r="45" spans="1:71" x14ac:dyDescent="0.2">
      <c r="A45" s="83">
        <v>44822.166666666664</v>
      </c>
      <c r="B45">
        <v>0</v>
      </c>
      <c r="C45">
        <v>1.8559735570811</v>
      </c>
      <c r="D45">
        <v>31.109490347490301</v>
      </c>
      <c r="E45">
        <v>41.430583333333303</v>
      </c>
      <c r="F45">
        <v>7</v>
      </c>
      <c r="G45">
        <v>8.5584437321937301</v>
      </c>
      <c r="H45">
        <v>0.24</v>
      </c>
      <c r="I45">
        <v>29.155574314574299</v>
      </c>
      <c r="J45">
        <v>2.6896495726495702</v>
      </c>
      <c r="K45">
        <v>37.958072261072203</v>
      </c>
      <c r="L45">
        <v>6.0300207039337401</v>
      </c>
      <c r="M45">
        <v>1599.9339339339299</v>
      </c>
      <c r="N45">
        <v>91.801930199430203</v>
      </c>
      <c r="O45">
        <v>1.84300614035087</v>
      </c>
      <c r="P45">
        <v>49.786583333333297</v>
      </c>
      <c r="Q45">
        <v>6.9932272727272702</v>
      </c>
      <c r="R45">
        <v>-2.9944444444444399E-2</v>
      </c>
      <c r="S45">
        <v>1</v>
      </c>
      <c r="T45">
        <v>1.74660833333333</v>
      </c>
      <c r="U45">
        <v>1.79999999999999E-3</v>
      </c>
      <c r="V45">
        <v>13.4419083333333</v>
      </c>
      <c r="W45">
        <v>3.7752833333333302</v>
      </c>
      <c r="X45">
        <v>76.039133333333297</v>
      </c>
      <c r="Y45">
        <v>0.35911666666666597</v>
      </c>
      <c r="Z45">
        <v>5.4249999999999897E-3</v>
      </c>
      <c r="AA45">
        <v>1.39166666666666E-3</v>
      </c>
      <c r="AB45">
        <v>32.965463904571401</v>
      </c>
      <c r="AC45">
        <v>-8.4651194287618701</v>
      </c>
      <c r="AD45">
        <v>35.838349518420401</v>
      </c>
      <c r="AE45">
        <v>1.7926516241452899</v>
      </c>
      <c r="AF45">
        <v>0.243526078817663</v>
      </c>
      <c r="AG45">
        <v>7.9935864458689401E-2</v>
      </c>
      <c r="AH45">
        <v>44.954018046767999</v>
      </c>
      <c r="AI45">
        <v>0.47131466293857699</v>
      </c>
      <c r="AJ45">
        <v>0.797222369511566</v>
      </c>
      <c r="AK45">
        <v>3.9877430079152301E-2</v>
      </c>
      <c r="AL45">
        <v>5.4172272808749502E-3</v>
      </c>
      <c r="AM45">
        <v>0.155714704386999</v>
      </c>
      <c r="AN45">
        <v>1.77816860946855E-3</v>
      </c>
      <c r="AO45">
        <v>35.838349518420401</v>
      </c>
      <c r="AP45">
        <v>1.53637409260614</v>
      </c>
      <c r="AQ45">
        <v>6.3278755757248799</v>
      </c>
      <c r="AR45">
        <v>0.167978610829395</v>
      </c>
      <c r="AS45">
        <v>0.82320086415619798</v>
      </c>
      <c r="AT45">
        <v>95.362049999999996</v>
      </c>
      <c r="AU45">
        <v>43.8705777975808</v>
      </c>
      <c r="AV45">
        <v>1.08344024918715</v>
      </c>
      <c r="AW45">
        <v>7.5547467988268099E-2</v>
      </c>
      <c r="AX45">
        <v>0.256277531539156</v>
      </c>
      <c r="AY45">
        <v>0.67212442427511199</v>
      </c>
      <c r="AZ45">
        <v>0.31022301410036901</v>
      </c>
      <c r="BA45">
        <v>9.6017774896444502E-2</v>
      </c>
      <c r="BB45">
        <v>0.14296101636399999</v>
      </c>
      <c r="BC45">
        <v>1.0039494238025299</v>
      </c>
      <c r="BD45">
        <v>-7.9490825384618699E-2</v>
      </c>
      <c r="BE45">
        <v>9.55958492613211E-2</v>
      </c>
      <c r="BF45">
        <v>0.32396082203709498</v>
      </c>
      <c r="BG45">
        <v>0.84964665454660704</v>
      </c>
      <c r="BH45">
        <v>9.55958492613211E-2</v>
      </c>
      <c r="BI45">
        <v>0.83911334259683401</v>
      </c>
      <c r="BJ45">
        <v>1.6992933090932101</v>
      </c>
      <c r="BK45">
        <v>3.8804780777525401</v>
      </c>
      <c r="BL45">
        <v>10.0942708814539</v>
      </c>
      <c r="BM45">
        <v>2.6213107624612801</v>
      </c>
      <c r="BN45">
        <v>16.272256981778401</v>
      </c>
      <c r="BO45">
        <v>2.2465024576410402</v>
      </c>
      <c r="BP45">
        <v>14.0257545241373</v>
      </c>
      <c r="BQ45">
        <v>1.53678036534896</v>
      </c>
      <c r="BR45">
        <v>0.80087500289230495</v>
      </c>
      <c r="BS45">
        <v>1.9320211186431699</v>
      </c>
    </row>
    <row r="46" spans="1:71" x14ac:dyDescent="0.2">
      <c r="A46" s="83">
        <v>44822.208333333336</v>
      </c>
      <c r="B46">
        <v>0</v>
      </c>
      <c r="C46">
        <v>2.0546977124182999</v>
      </c>
      <c r="D46">
        <v>31.100417115564099</v>
      </c>
      <c r="E46">
        <v>41.048703328834897</v>
      </c>
      <c r="F46">
        <v>7</v>
      </c>
      <c r="G46">
        <v>8.5684259259259203</v>
      </c>
      <c r="H46">
        <v>0.24</v>
      </c>
      <c r="I46">
        <v>29.2000515334338</v>
      </c>
      <c r="J46">
        <v>2.64966666666666</v>
      </c>
      <c r="K46">
        <v>37.9995207492885</v>
      </c>
      <c r="L46">
        <v>6.0054444444444401</v>
      </c>
      <c r="M46">
        <v>1599.8921648921601</v>
      </c>
      <c r="N46">
        <v>92.008547008546998</v>
      </c>
      <c r="O46">
        <v>1.86016825327351</v>
      </c>
      <c r="P46">
        <v>50.248666666666601</v>
      </c>
      <c r="Q46">
        <v>6.9933357603494901</v>
      </c>
      <c r="R46">
        <v>-0.30921808143547203</v>
      </c>
      <c r="S46">
        <v>1</v>
      </c>
      <c r="T46">
        <v>1.765085</v>
      </c>
      <c r="U46">
        <v>2.5500000000000002E-4</v>
      </c>
      <c r="V46">
        <v>13.381455000000001</v>
      </c>
      <c r="W46">
        <v>3.7791883333333298</v>
      </c>
      <c r="X46">
        <v>76.054474999999996</v>
      </c>
      <c r="Y46">
        <v>0.37116500000000002</v>
      </c>
      <c r="Z46">
        <v>1.54666666666666E-3</v>
      </c>
      <c r="AA46">
        <v>5.1916666666666604E-3</v>
      </c>
      <c r="AB46">
        <v>33.155114827982402</v>
      </c>
      <c r="AC46">
        <v>-7.89358850085243</v>
      </c>
      <c r="AD46">
        <v>35.890621233433798</v>
      </c>
      <c r="AE46">
        <v>1.7947424944444399</v>
      </c>
      <c r="AF46">
        <v>0.243530191481481</v>
      </c>
      <c r="AG46">
        <v>8.0029098148148098E-2</v>
      </c>
      <c r="AH46">
        <v>45.008477459359803</v>
      </c>
      <c r="AI46">
        <v>0.47190693086671098</v>
      </c>
      <c r="AJ46">
        <v>0.79741907063601603</v>
      </c>
      <c r="AK46">
        <v>3.9875649914850403E-2</v>
      </c>
      <c r="AL46">
        <v>5.4107650438380102E-3</v>
      </c>
      <c r="AM46">
        <v>0.155526324600992</v>
      </c>
      <c r="AN46">
        <v>1.77808923042444E-3</v>
      </c>
      <c r="AO46">
        <v>35.890621233433798</v>
      </c>
      <c r="AP46">
        <v>1.5379632556707099</v>
      </c>
      <c r="AQ46">
        <v>6.2994167317880798</v>
      </c>
      <c r="AR46">
        <v>0.173614278800276</v>
      </c>
      <c r="AS46">
        <v>0.83296249203388095</v>
      </c>
      <c r="AT46">
        <v>95.351368333333298</v>
      </c>
      <c r="AU46">
        <v>43.901615499692902</v>
      </c>
      <c r="AV46">
        <v>1.1068619596668401</v>
      </c>
      <c r="AW46">
        <v>6.9915912681204895E-2</v>
      </c>
      <c r="AX46">
        <v>0.25677923877372999</v>
      </c>
      <c r="AY46">
        <v>0.70058326821191597</v>
      </c>
      <c r="AZ46">
        <v>0.287093753124608</v>
      </c>
      <c r="BA46">
        <v>0.10008332403027299</v>
      </c>
      <c r="BB46">
        <v>0.143072261864853</v>
      </c>
      <c r="BC46">
        <v>1.0272784196668501</v>
      </c>
      <c r="BD46">
        <v>-7.9583539999995498E-2</v>
      </c>
      <c r="BE46">
        <v>8.7769321773805795E-2</v>
      </c>
      <c r="BF46">
        <v>0.32271463727238697</v>
      </c>
      <c r="BG46">
        <v>0.88041799803097398</v>
      </c>
      <c r="BH46">
        <v>8.7769321773805795E-2</v>
      </c>
      <c r="BI46">
        <v>0.82096791809238501</v>
      </c>
      <c r="BJ46">
        <v>1.76083599606194</v>
      </c>
      <c r="BK46">
        <v>4.3658549432381601</v>
      </c>
      <c r="BL46">
        <v>11.8089337550926</v>
      </c>
      <c r="BM46">
        <v>2.72942995001676</v>
      </c>
      <c r="BN46">
        <v>15.9495545468257</v>
      </c>
      <c r="BO46">
        <v>2.0625790616844299</v>
      </c>
      <c r="BP46">
        <v>13.886975485141299</v>
      </c>
      <c r="BQ46">
        <v>1.6116281490464699</v>
      </c>
      <c r="BR46">
        <v>0.78586018938286295</v>
      </c>
      <c r="BS46">
        <v>2.06196165337222</v>
      </c>
    </row>
    <row r="47" spans="1:71" x14ac:dyDescent="0.2">
      <c r="A47" s="83">
        <v>44822.25</v>
      </c>
      <c r="B47">
        <v>0</v>
      </c>
      <c r="C47">
        <v>2.0883478260869501</v>
      </c>
      <c r="D47">
        <v>31.090425748328901</v>
      </c>
      <c r="E47">
        <v>41.625999999999998</v>
      </c>
      <c r="F47">
        <v>7</v>
      </c>
      <c r="G47">
        <v>8.5703809523809493</v>
      </c>
      <c r="H47">
        <v>0.24</v>
      </c>
      <c r="I47">
        <v>29.193074061074</v>
      </c>
      <c r="J47">
        <v>2.6671196581196499</v>
      </c>
      <c r="K47">
        <v>38.017380538433102</v>
      </c>
      <c r="L47">
        <v>5.9884946236559102</v>
      </c>
      <c r="M47">
        <v>1599.98377354627</v>
      </c>
      <c r="N47">
        <v>91.705751297856494</v>
      </c>
      <c r="O47">
        <v>1.8376214912280699</v>
      </c>
      <c r="P47">
        <v>49.633499999999998</v>
      </c>
      <c r="Q47">
        <v>6.99762121212121</v>
      </c>
      <c r="R47">
        <v>-8.3077578857629994E-2</v>
      </c>
      <c r="S47">
        <v>1</v>
      </c>
      <c r="T47">
        <v>1.7423566666666599</v>
      </c>
      <c r="U47">
        <v>1.9499999999999999E-3</v>
      </c>
      <c r="V47">
        <v>13.364751666666599</v>
      </c>
      <c r="W47">
        <v>3.79396333333333</v>
      </c>
      <c r="X47">
        <v>75.943325000000002</v>
      </c>
      <c r="Y47">
        <v>0.37191833333333302</v>
      </c>
      <c r="Z47">
        <v>1.9249999999999901E-3</v>
      </c>
      <c r="AA47">
        <v>6.8216666666666599E-3</v>
      </c>
      <c r="AB47">
        <v>33.178773574415899</v>
      </c>
      <c r="AC47">
        <v>-8.4472264255840592</v>
      </c>
      <c r="AD47">
        <v>35.885170323931199</v>
      </c>
      <c r="AE47">
        <v>1.7951519942857099</v>
      </c>
      <c r="AF47">
        <v>0.24353099695238001</v>
      </c>
      <c r="AG47">
        <v>8.0047358095237997E-2</v>
      </c>
      <c r="AH47">
        <v>45.003455013455003</v>
      </c>
      <c r="AI47">
        <v>0.472526106834735</v>
      </c>
      <c r="AJ47">
        <v>0.79738689799836304</v>
      </c>
      <c r="AK47">
        <v>3.9889121674945703E-2</v>
      </c>
      <c r="AL47">
        <v>5.4113907800651803E-3</v>
      </c>
      <c r="AM47">
        <v>0.15554380236951801</v>
      </c>
      <c r="AN47">
        <v>1.77868994769403E-3</v>
      </c>
      <c r="AO47">
        <v>35.885170323931199</v>
      </c>
      <c r="AP47">
        <v>1.54397603013397</v>
      </c>
      <c r="AQ47">
        <v>6.2915535168031198</v>
      </c>
      <c r="AR47">
        <v>0.17396665422188901</v>
      </c>
      <c r="AS47">
        <v>0.823315961010464</v>
      </c>
      <c r="AT47">
        <v>95.216314999999994</v>
      </c>
      <c r="AU47">
        <v>43.894666525090202</v>
      </c>
      <c r="AV47">
        <v>1.10878848836481</v>
      </c>
      <c r="AW47">
        <v>6.9564342730491696E-2</v>
      </c>
      <c r="AX47">
        <v>0.25117596415173499</v>
      </c>
      <c r="AY47">
        <v>0.70844648319688097</v>
      </c>
      <c r="AZ47">
        <v>0.285646014315174</v>
      </c>
      <c r="BA47">
        <v>0.101206640456697</v>
      </c>
      <c r="BB47">
        <v>0.139918094268943</v>
      </c>
      <c r="BC47">
        <v>1.0291867900791001</v>
      </c>
      <c r="BD47">
        <v>-7.9601698285710301E-2</v>
      </c>
      <c r="BE47">
        <v>8.7304540725915494E-2</v>
      </c>
      <c r="BF47">
        <v>0.31543838376370897</v>
      </c>
      <c r="BG47">
        <v>0.88967058978733904</v>
      </c>
      <c r="BH47">
        <v>8.7304540725915494E-2</v>
      </c>
      <c r="BI47">
        <v>0.80548584897925002</v>
      </c>
      <c r="BJ47">
        <v>1.7793411795746701</v>
      </c>
      <c r="BK47">
        <v>3.8123720414169799</v>
      </c>
      <c r="BL47">
        <v>10.7590490281834</v>
      </c>
      <c r="BM47">
        <v>2.8208143057808801</v>
      </c>
      <c r="BN47">
        <v>15.7147692519536</v>
      </c>
      <c r="BO47">
        <v>2.0516567070590099</v>
      </c>
      <c r="BP47">
        <v>13.6631125448946</v>
      </c>
      <c r="BQ47">
        <v>1.63092346034062</v>
      </c>
      <c r="BR47">
        <v>0.77056403268888396</v>
      </c>
      <c r="BS47">
        <v>2.1227939781804399</v>
      </c>
    </row>
    <row r="48" spans="1:71" x14ac:dyDescent="0.2">
      <c r="A48" s="83">
        <v>44822.291666666664</v>
      </c>
      <c r="B48">
        <v>0</v>
      </c>
      <c r="C48">
        <v>1.97381439393939</v>
      </c>
      <c r="D48">
        <v>31.115301090564198</v>
      </c>
      <c r="E48">
        <v>40.999282051282002</v>
      </c>
      <c r="F48">
        <v>7</v>
      </c>
      <c r="G48">
        <v>8.5561111111111092</v>
      </c>
      <c r="H48">
        <v>0.24</v>
      </c>
      <c r="I48">
        <v>29.1942861042861</v>
      </c>
      <c r="J48">
        <v>2.6297649572649502</v>
      </c>
      <c r="K48">
        <v>37.990175438596403</v>
      </c>
      <c r="L48">
        <v>5.88967940272288</v>
      </c>
      <c r="M48">
        <v>1599.884006734</v>
      </c>
      <c r="N48">
        <v>91.433801108801106</v>
      </c>
      <c r="O48">
        <v>1.85624102564102</v>
      </c>
      <c r="P48">
        <v>50.124083333333303</v>
      </c>
      <c r="Q48">
        <v>6.9947392344497601</v>
      </c>
      <c r="R48">
        <v>-0.13</v>
      </c>
      <c r="S48">
        <v>1</v>
      </c>
      <c r="T48">
        <v>1.785355</v>
      </c>
      <c r="U48">
        <v>6.6666666666666599E-4</v>
      </c>
      <c r="V48">
        <v>13.446505</v>
      </c>
      <c r="W48">
        <v>3.7837683333333301</v>
      </c>
      <c r="X48">
        <v>75.846779999999995</v>
      </c>
      <c r="Y48">
        <v>0.41367666666666603</v>
      </c>
      <c r="Z48">
        <v>1.63666666666666E-3</v>
      </c>
      <c r="AA48">
        <v>3.13333333333333E-3</v>
      </c>
      <c r="AB48">
        <v>33.089115484503601</v>
      </c>
      <c r="AC48">
        <v>-7.9101665667784102</v>
      </c>
      <c r="AD48">
        <v>35.875239904286097</v>
      </c>
      <c r="AE48">
        <v>1.79216303333333</v>
      </c>
      <c r="AF48">
        <v>0.24352511777777699</v>
      </c>
      <c r="AG48">
        <v>7.9914077777777703E-2</v>
      </c>
      <c r="AH48">
        <v>44.990397215397202</v>
      </c>
      <c r="AI48">
        <v>0.47299702976129598</v>
      </c>
      <c r="AJ48">
        <v>0.79739766557767999</v>
      </c>
      <c r="AK48">
        <v>3.9834329185675497E-2</v>
      </c>
      <c r="AL48">
        <v>5.4128265078006998E-3</v>
      </c>
      <c r="AM48">
        <v>0.15558882119290901</v>
      </c>
      <c r="AN48">
        <v>1.77624670387763E-3</v>
      </c>
      <c r="AO48">
        <v>35.875239904286097</v>
      </c>
      <c r="AP48">
        <v>1.5398271140153299</v>
      </c>
      <c r="AQ48">
        <v>6.3300394898067598</v>
      </c>
      <c r="AR48">
        <v>0.19349932278053</v>
      </c>
      <c r="AS48">
        <v>0.84444927716390294</v>
      </c>
      <c r="AT48">
        <v>95.276084999999995</v>
      </c>
      <c r="AU48">
        <v>43.938605830888697</v>
      </c>
      <c r="AV48">
        <v>1.0517913845084801</v>
      </c>
      <c r="AW48">
        <v>5.0025794997246902E-2</v>
      </c>
      <c r="AX48">
        <v>0.25233591931799898</v>
      </c>
      <c r="AY48">
        <v>0.66996051019323899</v>
      </c>
      <c r="AZ48">
        <v>0.20542495696350699</v>
      </c>
      <c r="BA48">
        <v>9.5708644313319796E-2</v>
      </c>
      <c r="BB48">
        <v>0.140797557443154</v>
      </c>
      <c r="BC48">
        <v>0.97232222450848504</v>
      </c>
      <c r="BD48">
        <v>-7.9469160000000497E-2</v>
      </c>
      <c r="BE48">
        <v>6.2968949411005795E-2</v>
      </c>
      <c r="BF48">
        <v>0.31777132508629802</v>
      </c>
      <c r="BG48">
        <v>0.84372451656263803</v>
      </c>
      <c r="BH48">
        <v>6.2968949411005795E-2</v>
      </c>
      <c r="BI48">
        <v>0.76148054899460804</v>
      </c>
      <c r="BJ48">
        <v>1.6874490331252701</v>
      </c>
      <c r="BK48">
        <v>5.6801856696017099</v>
      </c>
      <c r="BL48">
        <v>14.865244781454001</v>
      </c>
      <c r="BM48">
        <v>2.6561898722160202</v>
      </c>
      <c r="BN48">
        <v>14.626765209970999</v>
      </c>
      <c r="BO48">
        <v>1.47977031115863</v>
      </c>
      <c r="BP48">
        <v>13.1469948988124</v>
      </c>
      <c r="BQ48">
        <v>1.5804018191265601</v>
      </c>
      <c r="BR48">
        <v>0.73629296923020604</v>
      </c>
      <c r="BS48">
        <v>2.1470526755510999</v>
      </c>
    </row>
    <row r="49" spans="1:71" x14ac:dyDescent="0.2">
      <c r="A49" s="83">
        <v>44822.333333333336</v>
      </c>
      <c r="B49">
        <v>0</v>
      </c>
      <c r="C49">
        <v>1.85838405797101</v>
      </c>
      <c r="D49">
        <v>31.076287758346499</v>
      </c>
      <c r="E49">
        <v>41.412784188034102</v>
      </c>
      <c r="F49">
        <v>7</v>
      </c>
      <c r="G49">
        <v>8.5792676767676692</v>
      </c>
      <c r="H49">
        <v>0.24</v>
      </c>
      <c r="I49">
        <v>29.185977788639001</v>
      </c>
      <c r="J49">
        <v>2.61777777777777</v>
      </c>
      <c r="K49">
        <v>37.997806182121899</v>
      </c>
      <c r="L49">
        <v>5.7886231884057899</v>
      </c>
      <c r="M49">
        <v>1600.1673789173699</v>
      </c>
      <c r="N49">
        <v>91.406626059257604</v>
      </c>
      <c r="O49">
        <v>1.84748076923076</v>
      </c>
      <c r="P49">
        <v>49.881583333333303</v>
      </c>
      <c r="Q49">
        <v>6.9911279461279401</v>
      </c>
      <c r="R49">
        <v>-0.35679487179487102</v>
      </c>
      <c r="S49">
        <v>1</v>
      </c>
      <c r="T49">
        <v>1.7725483333333301</v>
      </c>
      <c r="U49">
        <v>2.7950000000000002E-3</v>
      </c>
      <c r="V49">
        <v>13.3569016666666</v>
      </c>
      <c r="W49">
        <v>3.7458633333333302</v>
      </c>
      <c r="X49">
        <v>75.754328333333305</v>
      </c>
      <c r="Y49">
        <v>0.38924666666666602</v>
      </c>
      <c r="Z49">
        <v>1.9783333333333302E-3</v>
      </c>
      <c r="AA49">
        <v>9.73333333333333E-4</v>
      </c>
      <c r="AB49">
        <v>32.934671816317497</v>
      </c>
      <c r="AC49">
        <v>-8.4781123717165894</v>
      </c>
      <c r="AD49">
        <v>35.885013161366302</v>
      </c>
      <c r="AE49">
        <v>1.79701340757575</v>
      </c>
      <c r="AF49">
        <v>0.243534658282828</v>
      </c>
      <c r="AG49">
        <v>8.0130360101010101E-2</v>
      </c>
      <c r="AH49">
        <v>45.005245465406702</v>
      </c>
      <c r="AI49">
        <v>0.47370329354497298</v>
      </c>
      <c r="AJ49">
        <v>0.79735175084174603</v>
      </c>
      <c r="AK49">
        <v>3.9928971695434599E-2</v>
      </c>
      <c r="AL49">
        <v>5.41125209282618E-3</v>
      </c>
      <c r="AM49">
        <v>0.15553747113955599</v>
      </c>
      <c r="AN49">
        <v>1.7804668940865E-3</v>
      </c>
      <c r="AO49">
        <v>35.885013161366302</v>
      </c>
      <c r="AP49">
        <v>1.5244014479557699</v>
      </c>
      <c r="AQ49">
        <v>6.2878580725226101</v>
      </c>
      <c r="AR49">
        <v>0.18207206851062099</v>
      </c>
      <c r="AS49">
        <v>0.83965843326531997</v>
      </c>
      <c r="AT49">
        <v>95.018888333333294</v>
      </c>
      <c r="AU49">
        <v>43.879344750355301</v>
      </c>
      <c r="AV49">
        <v>1.12590071505139</v>
      </c>
      <c r="AW49">
        <v>6.1462589772206297E-2</v>
      </c>
      <c r="AX49">
        <v>0.27261195961998702</v>
      </c>
      <c r="AY49">
        <v>0.71214192747738203</v>
      </c>
      <c r="AZ49">
        <v>0.25237676978512902</v>
      </c>
      <c r="BA49">
        <v>0.101734561068197</v>
      </c>
      <c r="BB49">
        <v>0.15170064181071</v>
      </c>
      <c r="BC49">
        <v>1.0462164768695701</v>
      </c>
      <c r="BD49">
        <v>-7.9684238181817593E-2</v>
      </c>
      <c r="BE49">
        <v>7.7793260523596003E-2</v>
      </c>
      <c r="BF49">
        <v>0.34491017792574702</v>
      </c>
      <c r="BG49">
        <v>0.90092413708001395</v>
      </c>
      <c r="BH49">
        <v>7.7793260523596003E-2</v>
      </c>
      <c r="BI49">
        <v>0.84540687689868699</v>
      </c>
      <c r="BJ49">
        <v>1.8018482741600199</v>
      </c>
      <c r="BK49">
        <v>4.4673432209718396</v>
      </c>
      <c r="BL49">
        <v>11.6933724284231</v>
      </c>
      <c r="BM49">
        <v>2.6130605798939701</v>
      </c>
      <c r="BN49">
        <v>16.2618774308221</v>
      </c>
      <c r="BO49">
        <v>1.8281416223044999</v>
      </c>
      <c r="BP49">
        <v>14.4337358085176</v>
      </c>
      <c r="BQ49">
        <v>1.66959973126991</v>
      </c>
      <c r="BR49">
        <v>0.81428957268924895</v>
      </c>
      <c r="BS49">
        <v>2.0527623148057002</v>
      </c>
    </row>
    <row r="50" spans="1:71" x14ac:dyDescent="0.2">
      <c r="A50" s="83">
        <v>44822.375</v>
      </c>
      <c r="B50">
        <v>0</v>
      </c>
      <c r="C50">
        <v>1.8972025641025601</v>
      </c>
      <c r="D50">
        <v>31.100515677620901</v>
      </c>
      <c r="E50">
        <v>41.424833333333297</v>
      </c>
      <c r="F50">
        <v>7</v>
      </c>
      <c r="G50">
        <v>8.5601388888888792</v>
      </c>
      <c r="H50">
        <v>0.24</v>
      </c>
      <c r="I50">
        <v>29.195565246788298</v>
      </c>
      <c r="J50">
        <v>2.6397499999999998</v>
      </c>
      <c r="K50">
        <v>38.007837837837798</v>
      </c>
      <c r="L50">
        <v>5.8053113553113498</v>
      </c>
      <c r="M50">
        <v>1599.9855400941699</v>
      </c>
      <c r="N50">
        <v>91.1385035035035</v>
      </c>
      <c r="O50">
        <v>1.85407226720647</v>
      </c>
      <c r="P50">
        <v>50.081916666666601</v>
      </c>
      <c r="Q50">
        <v>6.9944225146198802</v>
      </c>
      <c r="R50">
        <v>0.46850181350181302</v>
      </c>
      <c r="S50">
        <v>1</v>
      </c>
      <c r="T50">
        <v>1.8036733333333299</v>
      </c>
      <c r="U50">
        <v>1.7666666666666601E-3</v>
      </c>
      <c r="V50">
        <v>13.307740000000001</v>
      </c>
      <c r="W50">
        <v>3.7731283333333301</v>
      </c>
      <c r="X50">
        <v>76.0365166666666</v>
      </c>
      <c r="Y50">
        <v>0.30610166666666599</v>
      </c>
      <c r="Z50">
        <v>3.2099999999999902E-3</v>
      </c>
      <c r="AA50">
        <v>1.4216666666666601E-3</v>
      </c>
      <c r="AB50">
        <v>32.997718241723497</v>
      </c>
      <c r="AC50">
        <v>-8.4271150916098208</v>
      </c>
      <c r="AD50">
        <v>35.879664096788296</v>
      </c>
      <c r="AE50">
        <v>1.79300669166666</v>
      </c>
      <c r="AF50">
        <v>0.24352677722222199</v>
      </c>
      <c r="AG50">
        <v>7.9951697222222201E-2</v>
      </c>
      <c r="AH50">
        <v>44.995704135677201</v>
      </c>
      <c r="AI50">
        <v>0.47187740124153399</v>
      </c>
      <c r="AJ50">
        <v>0.79740189988555998</v>
      </c>
      <c r="AK50">
        <v>3.9848336112277997E-2</v>
      </c>
      <c r="AL50">
        <v>5.4122278747346202E-3</v>
      </c>
      <c r="AM50">
        <v>0.15557055748801599</v>
      </c>
      <c r="AN50">
        <v>1.77687128467811E-3</v>
      </c>
      <c r="AO50">
        <v>35.879664096788296</v>
      </c>
      <c r="AP50">
        <v>1.5354971024898401</v>
      </c>
      <c r="AQ50">
        <v>6.2647148623438502</v>
      </c>
      <c r="AR50">
        <v>0.14318058032922201</v>
      </c>
      <c r="AS50">
        <v>0.85111934469356698</v>
      </c>
      <c r="AT50">
        <v>95.227159999999898</v>
      </c>
      <c r="AU50">
        <v>43.823056641951297</v>
      </c>
      <c r="AV50">
        <v>1.1726474937259601</v>
      </c>
      <c r="AW50">
        <v>0.10034619689299901</v>
      </c>
      <c r="AX50">
        <v>0.25750958917682398</v>
      </c>
      <c r="AY50">
        <v>0.73528513765614001</v>
      </c>
      <c r="AZ50">
        <v>0.41205297034552202</v>
      </c>
      <c r="BA50">
        <v>0.105040733950877</v>
      </c>
      <c r="BB50">
        <v>0.14361917089112999</v>
      </c>
      <c r="BC50">
        <v>1.0931409237259599</v>
      </c>
      <c r="BD50">
        <v>-7.9506570000003995E-2</v>
      </c>
      <c r="BE50">
        <v>0.12666093558988001</v>
      </c>
      <c r="BF50">
        <v>0.3251660747124</v>
      </c>
      <c r="BG50">
        <v>0.92833450561965303</v>
      </c>
      <c r="BH50">
        <v>0.12666093558988001</v>
      </c>
      <c r="BI50">
        <v>0.90365402060456201</v>
      </c>
      <c r="BJ50">
        <v>1.8566690112393001</v>
      </c>
      <c r="BK50">
        <v>2.6514469525687701</v>
      </c>
      <c r="BL50">
        <v>7.54932175324452</v>
      </c>
      <c r="BM50">
        <v>2.85510942316141</v>
      </c>
      <c r="BN50">
        <v>17.835064567990798</v>
      </c>
      <c r="BO50">
        <v>2.9765319863621902</v>
      </c>
      <c r="BP50">
        <v>14.8585325816286</v>
      </c>
      <c r="BQ50">
        <v>1.6413454207365099</v>
      </c>
      <c r="BR50">
        <v>0.85298964636860997</v>
      </c>
      <c r="BS50">
        <v>1.9282105879148801</v>
      </c>
    </row>
    <row r="51" spans="1:71" x14ac:dyDescent="0.2">
      <c r="A51" s="83">
        <v>44822.416666666664</v>
      </c>
      <c r="B51">
        <v>0</v>
      </c>
      <c r="C51">
        <v>2.0096590909090901</v>
      </c>
      <c r="D51">
        <v>31.101343754284901</v>
      </c>
      <c r="E51">
        <v>41.798249999999904</v>
      </c>
      <c r="F51">
        <v>7</v>
      </c>
      <c r="G51">
        <v>8.58436363636363</v>
      </c>
      <c r="H51">
        <v>0.24</v>
      </c>
      <c r="I51">
        <v>29.199551720209602</v>
      </c>
      <c r="J51">
        <v>2.6518333333333302</v>
      </c>
      <c r="K51">
        <v>38.003028817587598</v>
      </c>
      <c r="L51">
        <v>5.70239898989899</v>
      </c>
      <c r="M51">
        <v>1599.83525833525</v>
      </c>
      <c r="N51">
        <v>91.384887218045094</v>
      </c>
      <c r="O51">
        <v>1.8558673897581699</v>
      </c>
      <c r="P51">
        <v>50.151583333333299</v>
      </c>
      <c r="Q51">
        <v>6.9910483405483399</v>
      </c>
      <c r="R51">
        <v>0.347699446573009</v>
      </c>
      <c r="S51">
        <v>1</v>
      </c>
      <c r="T51">
        <v>1.81175666666666</v>
      </c>
      <c r="U51" s="84">
        <v>5.99999999999999E-5</v>
      </c>
      <c r="V51">
        <v>13.387746666666599</v>
      </c>
      <c r="W51">
        <v>3.7413150000000002</v>
      </c>
      <c r="X51">
        <v>76.001198333333306</v>
      </c>
      <c r="Y51">
        <v>0.42353499999999999</v>
      </c>
      <c r="Z51">
        <v>4.6933333333333297E-3</v>
      </c>
      <c r="AA51">
        <v>0</v>
      </c>
      <c r="AB51">
        <v>33.111002845194001</v>
      </c>
      <c r="AC51">
        <v>-8.6872471548059593</v>
      </c>
      <c r="AD51">
        <v>35.902566222027701</v>
      </c>
      <c r="AE51">
        <v>1.7980808072727199</v>
      </c>
      <c r="AF51">
        <v>0.24353675781818099</v>
      </c>
      <c r="AG51">
        <v>8.0177956363636296E-2</v>
      </c>
      <c r="AH51">
        <v>45.023915356573198</v>
      </c>
      <c r="AI51">
        <v>0.47239548267603898</v>
      </c>
      <c r="AJ51">
        <v>0.79741101306997297</v>
      </c>
      <c r="AK51">
        <v>3.9936121779933997E-2</v>
      </c>
      <c r="AL51">
        <v>5.4090536673838899E-3</v>
      </c>
      <c r="AM51">
        <v>0.15547294019896901</v>
      </c>
      <c r="AN51">
        <v>1.7807857224509799E-3</v>
      </c>
      <c r="AO51">
        <v>35.902566222027701</v>
      </c>
      <c r="AP51">
        <v>1.52255047655021</v>
      </c>
      <c r="AQ51">
        <v>6.3023785793801999</v>
      </c>
      <c r="AR51">
        <v>0.198110607335484</v>
      </c>
      <c r="AS51">
        <v>0.85586755456541597</v>
      </c>
      <c r="AT51">
        <v>95.365551666666605</v>
      </c>
      <c r="AU51">
        <v>43.925605885293599</v>
      </c>
      <c r="AV51">
        <v>1.09830947127955</v>
      </c>
      <c r="AW51">
        <v>4.54261504826972E-2</v>
      </c>
      <c r="AX51">
        <v>0.27553033072251198</v>
      </c>
      <c r="AY51">
        <v>0.69762142061979404</v>
      </c>
      <c r="AZ51">
        <v>0.18652543102344801</v>
      </c>
      <c r="BA51">
        <v>9.9660202945684895E-2</v>
      </c>
      <c r="BB51">
        <v>0.153231557746491</v>
      </c>
      <c r="BC51">
        <v>1.0185779018250001</v>
      </c>
      <c r="BD51">
        <v>-7.9731569454552204E-2</v>
      </c>
      <c r="BE51">
        <v>5.7239224243840398E-2</v>
      </c>
      <c r="BF51">
        <v>0.34677954628340801</v>
      </c>
      <c r="BG51">
        <v>0.87794006504885802</v>
      </c>
      <c r="BH51">
        <v>5.7239224243840398E-2</v>
      </c>
      <c r="BI51">
        <v>0.80803754105449799</v>
      </c>
      <c r="BJ51">
        <v>1.75588013009771</v>
      </c>
      <c r="BK51">
        <v>16.680589957980299</v>
      </c>
      <c r="BL51">
        <v>41.386043676798302</v>
      </c>
      <c r="BM51">
        <v>2.5337262210899301</v>
      </c>
      <c r="BN51">
        <v>15.371351477895701</v>
      </c>
      <c r="BO51">
        <v>1.34512176973025</v>
      </c>
      <c r="BP51">
        <v>14.0262297081655</v>
      </c>
      <c r="BQ51">
        <v>1.65857344888318</v>
      </c>
      <c r="BR51">
        <v>0.78514185135696202</v>
      </c>
      <c r="BS51">
        <v>2.1425556998561301</v>
      </c>
    </row>
    <row r="52" spans="1:71" x14ac:dyDescent="0.2">
      <c r="A52" s="83">
        <v>44822.458333333336</v>
      </c>
      <c r="B52">
        <v>0</v>
      </c>
      <c r="C52">
        <v>1.9570320302033799</v>
      </c>
      <c r="D52">
        <v>31.082920848267602</v>
      </c>
      <c r="E52">
        <v>41.112083333333302</v>
      </c>
      <c r="F52">
        <v>7</v>
      </c>
      <c r="G52">
        <v>8.5648989898989907</v>
      </c>
      <c r="H52">
        <v>0.24</v>
      </c>
      <c r="I52">
        <v>29.180480336796101</v>
      </c>
      <c r="J52">
        <v>2.63991666666666</v>
      </c>
      <c r="K52">
        <v>37.9977018777018</v>
      </c>
      <c r="L52">
        <v>5.6650378510378498</v>
      </c>
      <c r="M52">
        <v>1600.01835143414</v>
      </c>
      <c r="N52">
        <v>91.215570524084399</v>
      </c>
      <c r="O52">
        <v>1.86908728070175</v>
      </c>
      <c r="P52">
        <v>50.474916666666601</v>
      </c>
      <c r="Q52">
        <v>7.0016060606060604</v>
      </c>
      <c r="R52">
        <v>3.2014880952380899E-2</v>
      </c>
      <c r="S52">
        <v>1</v>
      </c>
      <c r="T52">
        <v>1.77667833333333</v>
      </c>
      <c r="U52">
        <v>0</v>
      </c>
      <c r="V52">
        <v>13.340005</v>
      </c>
      <c r="W52">
        <v>3.74593</v>
      </c>
      <c r="X52">
        <v>76.014959999999903</v>
      </c>
      <c r="Y52">
        <v>0.39048333333333302</v>
      </c>
      <c r="Z52">
        <v>5.0916666666666601E-3</v>
      </c>
      <c r="AA52">
        <v>0</v>
      </c>
      <c r="AB52">
        <v>33.039952878470999</v>
      </c>
      <c r="AC52">
        <v>-8.0721304548623198</v>
      </c>
      <c r="AD52">
        <v>35.868296064068801</v>
      </c>
      <c r="AE52">
        <v>1.7940037424242401</v>
      </c>
      <c r="AF52">
        <v>0.24352873838383801</v>
      </c>
      <c r="AG52">
        <v>7.9996156565656507E-2</v>
      </c>
      <c r="AH52">
        <v>44.985379326695103</v>
      </c>
      <c r="AI52">
        <v>0.47185911140835302</v>
      </c>
      <c r="AJ52">
        <v>0.79733228950243695</v>
      </c>
      <c r="AK52">
        <v>3.9879703887608899E-2</v>
      </c>
      <c r="AL52">
        <v>5.4135091313251603E-3</v>
      </c>
      <c r="AM52">
        <v>0.15560612791065301</v>
      </c>
      <c r="AN52">
        <v>1.77827000052643E-3</v>
      </c>
      <c r="AO52">
        <v>35.868296064068801</v>
      </c>
      <c r="AP52">
        <v>1.5244285783537901</v>
      </c>
      <c r="AQ52">
        <v>6.2799038444725701</v>
      </c>
      <c r="AR52">
        <v>0.182650525508048</v>
      </c>
      <c r="AS52">
        <v>0.83833356313334995</v>
      </c>
      <c r="AT52">
        <v>95.268056666666595</v>
      </c>
      <c r="AU52">
        <v>43.855279012403201</v>
      </c>
      <c r="AV52">
        <v>1.13010031429184</v>
      </c>
      <c r="AW52">
        <v>6.0878212875790302E-2</v>
      </c>
      <c r="AX52">
        <v>0.26957516407044202</v>
      </c>
      <c r="AY52">
        <v>0.720096155527429</v>
      </c>
      <c r="AZ52">
        <v>0.24998239572328201</v>
      </c>
      <c r="BA52">
        <v>0.102870879361061</v>
      </c>
      <c r="BB52">
        <v>0.15026092629725801</v>
      </c>
      <c r="BC52">
        <v>1.05054953247366</v>
      </c>
      <c r="BD52">
        <v>-7.9550781818182204E-2</v>
      </c>
      <c r="BE52">
        <v>7.6773008566373799E-2</v>
      </c>
      <c r="BF52">
        <v>0.33996033329862901</v>
      </c>
      <c r="BG52">
        <v>0.90812297860454405</v>
      </c>
      <c r="BH52">
        <v>7.6773008566373799E-2</v>
      </c>
      <c r="BI52">
        <v>0.83346668373000699</v>
      </c>
      <c r="BJ52">
        <v>1.8162459572090801</v>
      </c>
      <c r="BK52">
        <v>4.7781432222785698</v>
      </c>
      <c r="BL52">
        <v>12.7887009079503</v>
      </c>
      <c r="BM52">
        <v>2.6717640458801699</v>
      </c>
      <c r="BN52">
        <v>16.072988999685599</v>
      </c>
      <c r="BO52">
        <v>1.80416570130978</v>
      </c>
      <c r="BP52">
        <v>14.268823298375899</v>
      </c>
      <c r="BQ52">
        <v>1.68573184264625</v>
      </c>
      <c r="BR52">
        <v>0.80275748030345695</v>
      </c>
      <c r="BS52">
        <v>2.1095488749214599</v>
      </c>
    </row>
    <row r="53" spans="1:71" x14ac:dyDescent="0.2">
      <c r="A53" s="83">
        <v>44822.5</v>
      </c>
      <c r="B53">
        <v>0</v>
      </c>
      <c r="C53">
        <v>2.0743469785575002</v>
      </c>
      <c r="D53">
        <v>31.116918918918898</v>
      </c>
      <c r="E53">
        <v>41.472617521367503</v>
      </c>
      <c r="F53">
        <v>7</v>
      </c>
      <c r="G53">
        <v>8.5792016317016309</v>
      </c>
      <c r="H53">
        <v>0.24</v>
      </c>
      <c r="I53">
        <v>29.212553475935799</v>
      </c>
      <c r="J53">
        <v>2.65178205128205</v>
      </c>
      <c r="K53">
        <v>38.013995533995498</v>
      </c>
      <c r="L53">
        <v>5.4823768115942002</v>
      </c>
      <c r="M53">
        <v>1599.89346405228</v>
      </c>
      <c r="N53">
        <v>91.171190476190404</v>
      </c>
      <c r="O53">
        <v>1.86707503217503</v>
      </c>
      <c r="P53">
        <v>50.443799145299103</v>
      </c>
      <c r="Q53">
        <v>6.9922463768115897</v>
      </c>
      <c r="R53">
        <v>-8.2141912483468499E-2</v>
      </c>
      <c r="S53">
        <v>1</v>
      </c>
      <c r="T53">
        <v>1.76466833333333</v>
      </c>
      <c r="U53">
        <v>0</v>
      </c>
      <c r="V53">
        <v>13.3134833333333</v>
      </c>
      <c r="W53">
        <v>3.7258849999999999</v>
      </c>
      <c r="X53">
        <v>75.940711666666601</v>
      </c>
      <c r="Y53">
        <v>0.36387999999999998</v>
      </c>
      <c r="Z53">
        <v>5.2033333333333298E-3</v>
      </c>
      <c r="AA53">
        <v>2.1766666666666601E-3</v>
      </c>
      <c r="AB53">
        <v>33.191265897476399</v>
      </c>
      <c r="AC53">
        <v>-8.2813516238910907</v>
      </c>
      <c r="AD53">
        <v>35.911537278033698</v>
      </c>
      <c r="AE53">
        <v>1.7969995737762201</v>
      </c>
      <c r="AF53">
        <v>0.243534631072261</v>
      </c>
      <c r="AG53">
        <v>8.0129743240093199E-2</v>
      </c>
      <c r="AH53">
        <v>45.031755107637402</v>
      </c>
      <c r="AI53">
        <v>0.47289341746519098</v>
      </c>
      <c r="AJ53">
        <v>0.79747138885964497</v>
      </c>
      <c r="AK53">
        <v>3.9905129970563703E-2</v>
      </c>
      <c r="AL53">
        <v>5.4080662293101E-3</v>
      </c>
      <c r="AM53">
        <v>0.155445917914</v>
      </c>
      <c r="AN53">
        <v>1.7794037712454099E-3</v>
      </c>
      <c r="AO53">
        <v>35.911537278033698</v>
      </c>
      <c r="AP53">
        <v>1.5162711459263101</v>
      </c>
      <c r="AQ53">
        <v>6.2674185780531104</v>
      </c>
      <c r="AR53">
        <v>0.170206683738619</v>
      </c>
      <c r="AS53">
        <v>0.83448788852854805</v>
      </c>
      <c r="AT53">
        <v>95.1086283333333</v>
      </c>
      <c r="AU53">
        <v>43.865433685751697</v>
      </c>
      <c r="AV53">
        <v>1.1663214218856801</v>
      </c>
      <c r="AW53">
        <v>7.3327947333641702E-2</v>
      </c>
      <c r="AX53">
        <v>0.28072842784991198</v>
      </c>
      <c r="AY53">
        <v>0.73258142194688103</v>
      </c>
      <c r="AZ53">
        <v>0.30109457993120797</v>
      </c>
      <c r="BA53">
        <v>0.104654488849554</v>
      </c>
      <c r="BB53">
        <v>0.15622419494423201</v>
      </c>
      <c r="BC53">
        <v>1.08663779713043</v>
      </c>
      <c r="BD53">
        <v>-7.96836247552479E-2</v>
      </c>
      <c r="BE53">
        <v>9.1739176720223095E-2</v>
      </c>
      <c r="BF53">
        <v>0.35244367515619701</v>
      </c>
      <c r="BG53">
        <v>0.91929950032275198</v>
      </c>
      <c r="BH53">
        <v>9.1739176720223095E-2</v>
      </c>
      <c r="BI53">
        <v>0.88836570375284196</v>
      </c>
      <c r="BJ53">
        <v>1.8385990006455</v>
      </c>
      <c r="BK53">
        <v>4.8660898740428298</v>
      </c>
      <c r="BL53">
        <v>12.5601816265943</v>
      </c>
      <c r="BM53">
        <v>2.60890165902119</v>
      </c>
      <c r="BN53">
        <v>17.1533203813336</v>
      </c>
      <c r="BO53">
        <v>2.1558706529252398</v>
      </c>
      <c r="BP53">
        <v>14.9974497284084</v>
      </c>
      <c r="BQ53">
        <v>1.68264240022112</v>
      </c>
      <c r="BR53">
        <v>0.85167003306475197</v>
      </c>
      <c r="BS53">
        <v>1.9847782734803301</v>
      </c>
    </row>
    <row r="54" spans="1:71" x14ac:dyDescent="0.2">
      <c r="A54" s="83">
        <v>44822.541666666664</v>
      </c>
      <c r="B54">
        <v>0</v>
      </c>
      <c r="C54">
        <v>1.8003294117647</v>
      </c>
      <c r="D54">
        <v>31.1106867167919</v>
      </c>
      <c r="E54">
        <v>42.131397435897398</v>
      </c>
      <c r="F54">
        <v>7</v>
      </c>
      <c r="G54">
        <v>8.5667407407407392</v>
      </c>
      <c r="H54">
        <v>0.24</v>
      </c>
      <c r="I54">
        <v>29.200732323232302</v>
      </c>
      <c r="J54">
        <v>2.6786666666666599</v>
      </c>
      <c r="K54">
        <v>38.003957641852303</v>
      </c>
      <c r="L54">
        <v>5.6490219780219704</v>
      </c>
      <c r="M54">
        <v>1599.7459896425401</v>
      </c>
      <c r="N54">
        <v>91.424411027568894</v>
      </c>
      <c r="O54">
        <v>1.87368690958164</v>
      </c>
      <c r="P54">
        <v>50.631666666666597</v>
      </c>
      <c r="Q54">
        <v>6.9996060606060597</v>
      </c>
      <c r="R54">
        <v>-0.25435802469135799</v>
      </c>
      <c r="S54">
        <v>1</v>
      </c>
      <c r="T54">
        <v>1.77826666666666</v>
      </c>
      <c r="U54">
        <v>1.33333333333333E-3</v>
      </c>
      <c r="V54">
        <v>13.364883333333299</v>
      </c>
      <c r="W54">
        <v>3.7525833333333298</v>
      </c>
      <c r="X54">
        <v>75.974758333333298</v>
      </c>
      <c r="Y54">
        <v>0.34648333333333298</v>
      </c>
      <c r="Z54">
        <v>4.5666666666666599E-3</v>
      </c>
      <c r="AA54">
        <v>0</v>
      </c>
      <c r="AB54">
        <v>32.911016128556597</v>
      </c>
      <c r="AC54">
        <v>-9.2203813073407392</v>
      </c>
      <c r="AD54">
        <v>35.889986163232301</v>
      </c>
      <c r="AE54">
        <v>1.79438951555555</v>
      </c>
      <c r="AF54">
        <v>0.24352949718518499</v>
      </c>
      <c r="AG54">
        <v>8.0013358518518499E-2</v>
      </c>
      <c r="AH54">
        <v>45.007473063973002</v>
      </c>
      <c r="AI54">
        <v>0.47240194675532599</v>
      </c>
      <c r="AJ54">
        <v>0.79742276324556705</v>
      </c>
      <c r="AK54">
        <v>3.9868682849510298E-2</v>
      </c>
      <c r="AL54">
        <v>5.4108705806818697E-3</v>
      </c>
      <c r="AM54">
        <v>0.15552980245769599</v>
      </c>
      <c r="AN54">
        <v>1.7777785630403199E-3</v>
      </c>
      <c r="AO54">
        <v>35.889986163232301</v>
      </c>
      <c r="AP54">
        <v>1.52713619207713</v>
      </c>
      <c r="AQ54">
        <v>6.2916154998388203</v>
      </c>
      <c r="AR54">
        <v>0.162069306192616</v>
      </c>
      <c r="AS54">
        <v>0.84003192903653301</v>
      </c>
      <c r="AT54">
        <v>95.216975000000005</v>
      </c>
      <c r="AU54">
        <v>43.870807161340899</v>
      </c>
      <c r="AV54">
        <v>1.1366659026321699</v>
      </c>
      <c r="AW54">
        <v>8.1460190992568696E-2</v>
      </c>
      <c r="AX54">
        <v>0.26725332347842201</v>
      </c>
      <c r="AY54">
        <v>0.70838450016117804</v>
      </c>
      <c r="AZ54">
        <v>0.33449662716974699</v>
      </c>
      <c r="BA54">
        <v>0.101197785737311</v>
      </c>
      <c r="BB54">
        <v>0.148938781393569</v>
      </c>
      <c r="BC54">
        <v>1.05709801463216</v>
      </c>
      <c r="BD54">
        <v>-7.9567888000002196E-2</v>
      </c>
      <c r="BE54">
        <v>0.103278191395516</v>
      </c>
      <c r="BF54">
        <v>0.33836827033580402</v>
      </c>
      <c r="BG54">
        <v>0.89687165607751496</v>
      </c>
      <c r="BH54">
        <v>0.103278191395516</v>
      </c>
      <c r="BI54">
        <v>0.88329292346264099</v>
      </c>
      <c r="BJ54">
        <v>1.7937433121550299</v>
      </c>
      <c r="BK54">
        <v>4.7868581222485398</v>
      </c>
      <c r="BL54">
        <v>12.691479597951799</v>
      </c>
      <c r="BM54">
        <v>2.6503580659308499</v>
      </c>
      <c r="BN54">
        <v>17.165768384303401</v>
      </c>
      <c r="BO54">
        <v>2.4270374977946201</v>
      </c>
      <c r="BP54">
        <v>14.738730886508799</v>
      </c>
      <c r="BQ54">
        <v>1.61817038678265</v>
      </c>
      <c r="BR54">
        <v>0.841981646904435</v>
      </c>
      <c r="BS54">
        <v>1.95350465519626</v>
      </c>
    </row>
    <row r="55" spans="1:71" x14ac:dyDescent="0.2">
      <c r="A55" s="83">
        <v>44822.583333333336</v>
      </c>
      <c r="B55">
        <v>0</v>
      </c>
      <c r="C55">
        <v>1.94618246544743</v>
      </c>
      <c r="D55">
        <v>31.099954954954899</v>
      </c>
      <c r="E55">
        <v>41.6145</v>
      </c>
      <c r="F55">
        <v>7</v>
      </c>
      <c r="G55">
        <v>8.5719853479853398</v>
      </c>
      <c r="H55">
        <v>0.24</v>
      </c>
      <c r="I55">
        <v>29.1847901430842</v>
      </c>
      <c r="J55">
        <v>2.6956666666666602</v>
      </c>
      <c r="K55">
        <v>37.996614677719897</v>
      </c>
      <c r="L55">
        <v>5.4837934782608597</v>
      </c>
      <c r="M55">
        <v>1599.9484030589199</v>
      </c>
      <c r="N55">
        <v>91.098560503823606</v>
      </c>
      <c r="O55">
        <v>1.86695422852001</v>
      </c>
      <c r="P55">
        <v>50.460166666666602</v>
      </c>
      <c r="Q55">
        <v>6.9963775017253198</v>
      </c>
      <c r="R55">
        <v>0.13412032722377501</v>
      </c>
      <c r="S55">
        <v>1</v>
      </c>
      <c r="T55">
        <v>1.772445</v>
      </c>
      <c r="U55">
        <v>0</v>
      </c>
      <c r="V55">
        <v>13.2572833333333</v>
      </c>
      <c r="W55">
        <v>3.74990333333333</v>
      </c>
      <c r="X55">
        <v>76.313194999999993</v>
      </c>
      <c r="Y55">
        <v>0.24127999999999999</v>
      </c>
      <c r="Z55">
        <v>6.3449999999999999E-3</v>
      </c>
      <c r="AA55">
        <v>8.08333333333333E-4</v>
      </c>
      <c r="AB55">
        <v>33.046137420402303</v>
      </c>
      <c r="AC55">
        <v>-8.5683625795976006</v>
      </c>
      <c r="AD55">
        <v>35.878139182205103</v>
      </c>
      <c r="AE55">
        <v>1.7954880509890101</v>
      </c>
      <c r="AF55">
        <v>0.24353165796336901</v>
      </c>
      <c r="AG55">
        <v>8.0062343150183096E-2</v>
      </c>
      <c r="AH55">
        <v>44.996775491069599</v>
      </c>
      <c r="AI55">
        <v>0.470145380916209</v>
      </c>
      <c r="AJ55">
        <v>0.79734909766511997</v>
      </c>
      <c r="AK55">
        <v>3.9902587131831702E-2</v>
      </c>
      <c r="AL55">
        <v>5.4122032759615002E-3</v>
      </c>
      <c r="AM55">
        <v>0.15556672765667401</v>
      </c>
      <c r="AN55">
        <v>1.77929038389815E-3</v>
      </c>
      <c r="AO55">
        <v>35.878139182205103</v>
      </c>
      <c r="AP55">
        <v>1.5260455500763499</v>
      </c>
      <c r="AQ55">
        <v>6.2409620215481203</v>
      </c>
      <c r="AR55">
        <v>0.112859922646075</v>
      </c>
      <c r="AS55">
        <v>0.83330995542797404</v>
      </c>
      <c r="AT55">
        <v>95.334106666666599</v>
      </c>
      <c r="AU55">
        <v>43.758006676475702</v>
      </c>
      <c r="AV55">
        <v>1.23876881459391</v>
      </c>
      <c r="AW55">
        <v>0.13067173531729401</v>
      </c>
      <c r="AX55">
        <v>0.26944250091265898</v>
      </c>
      <c r="AY55">
        <v>0.75903797845187204</v>
      </c>
      <c r="AZ55">
        <v>0.53657065440141605</v>
      </c>
      <c r="BA55">
        <v>0.108433996921696</v>
      </c>
      <c r="BB55">
        <v>0.15006481303744801</v>
      </c>
      <c r="BC55">
        <v>1.1591522146818201</v>
      </c>
      <c r="BD55">
        <v>-7.9616599912092106E-2</v>
      </c>
      <c r="BE55">
        <v>0.164745866200281</v>
      </c>
      <c r="BF55">
        <v>0.33974518119399</v>
      </c>
      <c r="BG55">
        <v>0.95702509901833599</v>
      </c>
      <c r="BH55">
        <v>0.164745866200281</v>
      </c>
      <c r="BI55">
        <v>1.00898209478854</v>
      </c>
      <c r="BJ55">
        <v>1.91405019803667</v>
      </c>
      <c r="BK55">
        <v>2.0860188443108201</v>
      </c>
      <c r="BL55">
        <v>5.86606112037245</v>
      </c>
      <c r="BM55">
        <v>2.8178851981158402</v>
      </c>
      <c r="BN55">
        <v>20.034714109056701</v>
      </c>
      <c r="BO55">
        <v>3.8715278557066002</v>
      </c>
      <c r="BP55">
        <v>16.163186253350101</v>
      </c>
      <c r="BQ55">
        <v>1.63398222549619</v>
      </c>
      <c r="BR55">
        <v>0.943083748308431</v>
      </c>
      <c r="BS55">
        <v>1.73397342190389</v>
      </c>
    </row>
    <row r="56" spans="1:71" x14ac:dyDescent="0.2">
      <c r="A56" s="83">
        <v>44822.625</v>
      </c>
      <c r="B56">
        <v>0</v>
      </c>
      <c r="C56">
        <v>2.0069009278429499</v>
      </c>
      <c r="D56">
        <v>31.095920324944998</v>
      </c>
      <c r="E56">
        <v>42.252369658119598</v>
      </c>
      <c r="F56">
        <v>7</v>
      </c>
      <c r="G56">
        <v>8.5594642857142809</v>
      </c>
      <c r="H56">
        <v>0.24</v>
      </c>
      <c r="I56">
        <v>29.172898860398799</v>
      </c>
      <c r="J56">
        <v>2.6850964912280699</v>
      </c>
      <c r="K56">
        <v>37.993020692757497</v>
      </c>
      <c r="L56">
        <v>5.2846590909090896</v>
      </c>
      <c r="M56">
        <v>1599.8285502697199</v>
      </c>
      <c r="N56">
        <v>91.302939781887105</v>
      </c>
      <c r="O56">
        <v>1.8769069415569399</v>
      </c>
      <c r="P56">
        <v>50.688749999999999</v>
      </c>
      <c r="Q56">
        <v>6.9920999999999998</v>
      </c>
      <c r="R56">
        <v>0.238408602150537</v>
      </c>
      <c r="S56">
        <v>1</v>
      </c>
      <c r="T56">
        <v>1.76931999999999</v>
      </c>
      <c r="U56">
        <v>0</v>
      </c>
      <c r="V56">
        <v>13.251011666666599</v>
      </c>
      <c r="W56">
        <v>3.6844883333333298</v>
      </c>
      <c r="X56">
        <v>75.994308333333294</v>
      </c>
      <c r="Y56">
        <v>0.35466500000000001</v>
      </c>
      <c r="Z56">
        <v>3.6016666666666601E-3</v>
      </c>
      <c r="AA56">
        <v>3.1999999999999902E-3</v>
      </c>
      <c r="AB56">
        <v>33.102821252787997</v>
      </c>
      <c r="AC56">
        <v>-9.1495484053316005</v>
      </c>
      <c r="AD56">
        <v>35.856470953256</v>
      </c>
      <c r="AE56">
        <v>1.79286538928571</v>
      </c>
      <c r="AF56">
        <v>0.24352649928571399</v>
      </c>
      <c r="AG56">
        <v>7.9945396428571402E-2</v>
      </c>
      <c r="AH56">
        <v>44.972363146113103</v>
      </c>
      <c r="AI56">
        <v>0.47183205859372002</v>
      </c>
      <c r="AJ56">
        <v>0.79730010450024702</v>
      </c>
      <c r="AK56">
        <v>3.9865910248260097E-2</v>
      </c>
      <c r="AL56">
        <v>5.4150273285541303E-3</v>
      </c>
      <c r="AM56">
        <v>0.15565120000072899</v>
      </c>
      <c r="AN56">
        <v>1.77765493038646E-3</v>
      </c>
      <c r="AO56">
        <v>35.856470953256</v>
      </c>
      <c r="AP56">
        <v>1.4994245252699501</v>
      </c>
      <c r="AQ56">
        <v>6.2380095891006704</v>
      </c>
      <c r="AR56">
        <v>0.165896321556989</v>
      </c>
      <c r="AS56">
        <v>0.83481988392679796</v>
      </c>
      <c r="AT56">
        <v>95.053793333333303</v>
      </c>
      <c r="AU56">
        <v>43.7598013891836</v>
      </c>
      <c r="AV56">
        <v>1.21256175692952</v>
      </c>
      <c r="AW56">
        <v>7.7630177728724506E-2</v>
      </c>
      <c r="AX56">
        <v>0.29344086401575598</v>
      </c>
      <c r="AY56">
        <v>0.76199041089932995</v>
      </c>
      <c r="AZ56">
        <v>0.31877669128315</v>
      </c>
      <c r="BA56">
        <v>0.10885577298561799</v>
      </c>
      <c r="BB56">
        <v>0.16366743517221899</v>
      </c>
      <c r="BC56">
        <v>1.1330614526438101</v>
      </c>
      <c r="BD56">
        <v>-7.9500304285715695E-2</v>
      </c>
      <c r="BE56">
        <v>9.7739763798943405E-2</v>
      </c>
      <c r="BF56">
        <v>0.36937375228292602</v>
      </c>
      <c r="BG56">
        <v>0.95930630550870899</v>
      </c>
      <c r="BH56">
        <v>9.7739763798943405E-2</v>
      </c>
      <c r="BI56">
        <v>0.93422703216374003</v>
      </c>
      <c r="BJ56">
        <v>1.91861261101741</v>
      </c>
      <c r="BK56">
        <v>3.9612182586293101</v>
      </c>
      <c r="BL56">
        <v>10.2478144126556</v>
      </c>
      <c r="BM56">
        <v>2.5977003095301301</v>
      </c>
      <c r="BN56">
        <v>18.039122291224501</v>
      </c>
      <c r="BO56">
        <v>2.2968844492751699</v>
      </c>
      <c r="BP56">
        <v>15.7422378419494</v>
      </c>
      <c r="BQ56">
        <v>1.75245501255921</v>
      </c>
      <c r="BR56">
        <v>0.89513112664416306</v>
      </c>
      <c r="BS56">
        <v>1.95942875102458</v>
      </c>
    </row>
    <row r="57" spans="1:71" x14ac:dyDescent="0.2">
      <c r="A57" s="83">
        <v>44822.666666666664</v>
      </c>
      <c r="B57">
        <v>0</v>
      </c>
      <c r="C57">
        <v>2.0756804647784999</v>
      </c>
      <c r="D57">
        <v>31.099956206206201</v>
      </c>
      <c r="E57">
        <v>41.936999999999998</v>
      </c>
      <c r="F57">
        <v>7</v>
      </c>
      <c r="G57">
        <v>8.5720959595959592</v>
      </c>
      <c r="H57">
        <v>0.24</v>
      </c>
      <c r="I57">
        <v>29.1823333333333</v>
      </c>
      <c r="J57">
        <v>2.7476666666666598</v>
      </c>
      <c r="K57">
        <v>37.978907186538699</v>
      </c>
      <c r="L57">
        <v>5.36944444444444</v>
      </c>
      <c r="M57">
        <v>1599.7289377289301</v>
      </c>
      <c r="N57">
        <v>91.725793972109699</v>
      </c>
      <c r="O57">
        <v>1.8650886039886001</v>
      </c>
      <c r="P57">
        <v>50.382916666666603</v>
      </c>
      <c r="Q57">
        <v>6.9987698412698398</v>
      </c>
      <c r="R57">
        <v>0.84974734132628804</v>
      </c>
      <c r="S57">
        <v>1</v>
      </c>
      <c r="T57">
        <v>1.7909233333333301</v>
      </c>
      <c r="U57">
        <v>0</v>
      </c>
      <c r="V57">
        <v>13.248075</v>
      </c>
      <c r="W57">
        <v>3.6931699999999998</v>
      </c>
      <c r="X57">
        <v>75.906391666666593</v>
      </c>
      <c r="Y57">
        <v>0.33578166666666598</v>
      </c>
      <c r="Z57">
        <v>5.0083333333333299E-3</v>
      </c>
      <c r="AA57">
        <v>1.05833333333333E-3</v>
      </c>
      <c r="AB57">
        <v>33.175636670984701</v>
      </c>
      <c r="AC57">
        <v>-8.7613633290152908</v>
      </c>
      <c r="AD57">
        <v>35.875768742424199</v>
      </c>
      <c r="AE57">
        <v>1.79551121969697</v>
      </c>
      <c r="AF57">
        <v>0.243531703535353</v>
      </c>
      <c r="AG57">
        <v>8.0063376262626204E-2</v>
      </c>
      <c r="AH57">
        <v>44.994429292929297</v>
      </c>
      <c r="AI57">
        <v>0.47263204326959901</v>
      </c>
      <c r="AJ57">
        <v>0.79733795189163403</v>
      </c>
      <c r="AK57">
        <v>3.99051974212788E-2</v>
      </c>
      <c r="AL57">
        <v>5.4124873474090899E-3</v>
      </c>
      <c r="AM57">
        <v>0.15557486332225701</v>
      </c>
      <c r="AN57">
        <v>1.7794067789303101E-3</v>
      </c>
      <c r="AO57">
        <v>35.875768742424199</v>
      </c>
      <c r="AP57">
        <v>1.50295758135333</v>
      </c>
      <c r="AQ57">
        <v>6.2366271320258804</v>
      </c>
      <c r="AR57">
        <v>0.15706354826745</v>
      </c>
      <c r="AS57">
        <v>0.84644726068376197</v>
      </c>
      <c r="AT57">
        <v>94.974341666666604</v>
      </c>
      <c r="AU57">
        <v>43.772417004070903</v>
      </c>
      <c r="AV57">
        <v>1.22201228885838</v>
      </c>
      <c r="AW57">
        <v>8.6468155267903204E-2</v>
      </c>
      <c r="AX57">
        <v>0.29255363834363302</v>
      </c>
      <c r="AY57">
        <v>0.76337286797411597</v>
      </c>
      <c r="AZ57">
        <v>0.35505898860577201</v>
      </c>
      <c r="BA57">
        <v>0.10905326685344501</v>
      </c>
      <c r="BB57">
        <v>0.16293511776269401</v>
      </c>
      <c r="BC57">
        <v>1.14239466158565</v>
      </c>
      <c r="BD57">
        <v>-7.96176272727291E-2</v>
      </c>
      <c r="BE57">
        <v>0.108469934896124</v>
      </c>
      <c r="BF57">
        <v>0.36742995629022102</v>
      </c>
      <c r="BG57">
        <v>0.95883979852304102</v>
      </c>
      <c r="BH57">
        <v>0.108469934896124</v>
      </c>
      <c r="BI57">
        <v>0.95179978237269103</v>
      </c>
      <c r="BJ57">
        <v>1.91767959704608</v>
      </c>
      <c r="BK57">
        <v>3.56688980258002</v>
      </c>
      <c r="BL57">
        <v>9.3455617950010197</v>
      </c>
      <c r="BM57">
        <v>2.60902543587755</v>
      </c>
      <c r="BN57">
        <v>18.448115333762601</v>
      </c>
      <c r="BO57">
        <v>2.54904347005892</v>
      </c>
      <c r="BP57">
        <v>15.8990718637037</v>
      </c>
      <c r="BQ57">
        <v>1.73328070772267</v>
      </c>
      <c r="BR57">
        <v>0.90841180841424196</v>
      </c>
      <c r="BS57">
        <v>1.9145096341529899</v>
      </c>
    </row>
    <row r="58" spans="1:71" x14ac:dyDescent="0.2">
      <c r="A58" s="83">
        <v>44822.708333333336</v>
      </c>
      <c r="B58">
        <v>0</v>
      </c>
      <c r="C58">
        <v>1.87656376518218</v>
      </c>
      <c r="D58">
        <v>31.097753968253901</v>
      </c>
      <c r="E58">
        <v>41.815583333333301</v>
      </c>
      <c r="F58">
        <v>7</v>
      </c>
      <c r="G58">
        <v>8.5718758434547908</v>
      </c>
      <c r="H58">
        <v>0.24</v>
      </c>
      <c r="I58">
        <v>29.198407407407402</v>
      </c>
      <c r="J58">
        <v>2.7250149572649498</v>
      </c>
      <c r="K58">
        <v>38.005490740740697</v>
      </c>
      <c r="L58">
        <v>5.2778499278499202</v>
      </c>
      <c r="M58">
        <v>1599.63015873015</v>
      </c>
      <c r="N58">
        <v>91.330455304929004</v>
      </c>
      <c r="O58">
        <v>1.8755826923076899</v>
      </c>
      <c r="P58">
        <v>50.645583333333299</v>
      </c>
      <c r="Q58">
        <v>6.9955606060606002</v>
      </c>
      <c r="R58">
        <v>0.799648332060096</v>
      </c>
      <c r="S58">
        <v>1</v>
      </c>
      <c r="T58">
        <v>1.7944116666666601</v>
      </c>
      <c r="U58">
        <v>5.3166666666666597E-4</v>
      </c>
      <c r="V58">
        <v>13.2455</v>
      </c>
      <c r="W58">
        <v>3.6927833333333302</v>
      </c>
      <c r="X58">
        <v>75.878269999999901</v>
      </c>
      <c r="Y58">
        <v>0.40259</v>
      </c>
      <c r="Z58">
        <v>6.2483333333333297E-3</v>
      </c>
      <c r="AA58" s="84">
        <v>6.6666666666666602E-5</v>
      </c>
      <c r="AB58">
        <v>32.974317733436102</v>
      </c>
      <c r="AC58">
        <v>-8.8412655998971701</v>
      </c>
      <c r="AD58">
        <v>35.891670941010602</v>
      </c>
      <c r="AE58">
        <v>1.79546511417004</v>
      </c>
      <c r="AF58">
        <v>0.24353161284750299</v>
      </c>
      <c r="AG58">
        <v>8.0061320377867701E-2</v>
      </c>
      <c r="AH58">
        <v>45.010283250862102</v>
      </c>
      <c r="AI58">
        <v>0.47301658907084099</v>
      </c>
      <c r="AJ58">
        <v>0.79741044626367796</v>
      </c>
      <c r="AK58">
        <v>3.9890115641141803E-2</v>
      </c>
      <c r="AL58">
        <v>5.4105776546630301E-3</v>
      </c>
      <c r="AM58">
        <v>0.15552002918836799</v>
      </c>
      <c r="AN58">
        <v>1.77873426949424E-3</v>
      </c>
      <c r="AO58">
        <v>35.891670941010602</v>
      </c>
      <c r="AP58">
        <v>1.5028002250447601</v>
      </c>
      <c r="AQ58">
        <v>6.2354149321504302</v>
      </c>
      <c r="AR58">
        <v>0.18831347918635399</v>
      </c>
      <c r="AS58">
        <v>0.84878954449309296</v>
      </c>
      <c r="AT58">
        <v>95.013554999999997</v>
      </c>
      <c r="AU58">
        <v>43.8181995773922</v>
      </c>
      <c r="AV58">
        <v>1.19208367346999</v>
      </c>
      <c r="AW58">
        <v>5.5218133661148597E-2</v>
      </c>
      <c r="AX58">
        <v>0.292664889125275</v>
      </c>
      <c r="AY58">
        <v>0.76458506784956703</v>
      </c>
      <c r="AZ58">
        <v>0.226739307370454</v>
      </c>
      <c r="BA58">
        <v>0.109226438264223</v>
      </c>
      <c r="BB58">
        <v>0.16300170247068199</v>
      </c>
      <c r="BC58">
        <v>1.1124680906359901</v>
      </c>
      <c r="BD58">
        <v>-7.9615582834005896E-2</v>
      </c>
      <c r="BE58">
        <v>6.9690972937708706E-2</v>
      </c>
      <c r="BF58">
        <v>0.36992963004791402</v>
      </c>
      <c r="BG58">
        <v>0.96618359799127096</v>
      </c>
      <c r="BH58">
        <v>6.9690972937708706E-2</v>
      </c>
      <c r="BI58">
        <v>0.879241205971246</v>
      </c>
      <c r="BJ58">
        <v>1.9323671959825399</v>
      </c>
      <c r="BK58">
        <v>5.6338601502188599</v>
      </c>
      <c r="BL58">
        <v>14.6099746253168</v>
      </c>
      <c r="BM58">
        <v>2.6153715870125298</v>
      </c>
      <c r="BN58">
        <v>16.836518166774901</v>
      </c>
      <c r="BO58">
        <v>1.63773786403615</v>
      </c>
      <c r="BP58">
        <v>15.1987803027388</v>
      </c>
      <c r="BQ58">
        <v>1.81389254198843</v>
      </c>
      <c r="BR58">
        <v>0.85136481679616205</v>
      </c>
      <c r="BS58">
        <v>2.1311939363830201</v>
      </c>
    </row>
    <row r="59" spans="1:71" x14ac:dyDescent="0.2">
      <c r="A59" s="83">
        <v>44822.75</v>
      </c>
      <c r="B59">
        <v>0</v>
      </c>
      <c r="C59">
        <v>1.97987484737484</v>
      </c>
      <c r="D59">
        <v>31.117534634268299</v>
      </c>
      <c r="E59">
        <v>41.479008547008497</v>
      </c>
      <c r="F59">
        <v>7</v>
      </c>
      <c r="G59">
        <v>8.5893333333333306</v>
      </c>
      <c r="H59">
        <v>0.24</v>
      </c>
      <c r="I59">
        <v>29.192363620448099</v>
      </c>
      <c r="J59">
        <v>2.7131666666666598</v>
      </c>
      <c r="K59">
        <v>38.0039141414141</v>
      </c>
      <c r="L59">
        <v>5.21556591556591</v>
      </c>
      <c r="M59">
        <v>1599.82652310924</v>
      </c>
      <c r="N59">
        <v>91.356297795771397</v>
      </c>
      <c r="O59">
        <v>1.87238034188034</v>
      </c>
      <c r="P59">
        <v>50.599083333333297</v>
      </c>
      <c r="Q59">
        <v>6.9895502645502603</v>
      </c>
      <c r="R59">
        <v>0.22789819376026199</v>
      </c>
      <c r="S59">
        <v>1</v>
      </c>
      <c r="T59">
        <v>1.7996666666666601</v>
      </c>
      <c r="U59">
        <v>2.6916666666666599E-3</v>
      </c>
      <c r="V59">
        <v>13.240128333333301</v>
      </c>
      <c r="W59">
        <v>3.6917800000000001</v>
      </c>
      <c r="X59">
        <v>75.814193333333293</v>
      </c>
      <c r="Y59">
        <v>0.39285666666666602</v>
      </c>
      <c r="Z59">
        <v>9.2666666666666603E-4</v>
      </c>
      <c r="AA59">
        <v>6.3133333333333297E-3</v>
      </c>
      <c r="AB59">
        <v>33.097409481643197</v>
      </c>
      <c r="AC59">
        <v>-8.3815990653653305</v>
      </c>
      <c r="AD59">
        <v>35.899258660448098</v>
      </c>
      <c r="AE59">
        <v>1.79912176</v>
      </c>
      <c r="AF59">
        <v>0.243538805333333</v>
      </c>
      <c r="AG59">
        <v>8.0224373333333293E-2</v>
      </c>
      <c r="AH59">
        <v>45.0216969537815</v>
      </c>
      <c r="AI59">
        <v>0.473520119691061</v>
      </c>
      <c r="AJ59">
        <v>0.79737678878017604</v>
      </c>
      <c r="AK59">
        <v>3.9961171031665903E-2</v>
      </c>
      <c r="AL59">
        <v>5.4093686295409197E-3</v>
      </c>
      <c r="AM59">
        <v>0.15548068952604599</v>
      </c>
      <c r="AN59">
        <v>1.7819026899444201E-3</v>
      </c>
      <c r="AO59">
        <v>35.899258660448098</v>
      </c>
      <c r="AP59">
        <v>1.5023919125544201</v>
      </c>
      <c r="AQ59">
        <v>6.23288618121284</v>
      </c>
      <c r="AR59">
        <v>0.18376066400445601</v>
      </c>
      <c r="AS59">
        <v>0.85216456909168203</v>
      </c>
      <c r="AT59">
        <v>94.938624999999902</v>
      </c>
      <c r="AU59">
        <v>43.8182974182198</v>
      </c>
      <c r="AV59">
        <v>1.2033995355616101</v>
      </c>
      <c r="AW59">
        <v>5.9778141328877099E-2</v>
      </c>
      <c r="AX59">
        <v>0.29672984744557601</v>
      </c>
      <c r="AY59">
        <v>0.76711381878715901</v>
      </c>
      <c r="AZ59">
        <v>0.24546059929639699</v>
      </c>
      <c r="BA59">
        <v>0.109587688398165</v>
      </c>
      <c r="BB59">
        <v>0.164921590058458</v>
      </c>
      <c r="BC59">
        <v>1.12362180756161</v>
      </c>
      <c r="BD59">
        <v>-7.9777728000000395E-2</v>
      </c>
      <c r="BE59">
        <v>7.4973918737671202E-2</v>
      </c>
      <c r="BF59">
        <v>0.37366287612804</v>
      </c>
      <c r="BG59">
        <v>0.96568807392316502</v>
      </c>
      <c r="BH59">
        <v>7.4973918737671202E-2</v>
      </c>
      <c r="BI59">
        <v>0.89727358973142202</v>
      </c>
      <c r="BJ59">
        <v>1.93137614784633</v>
      </c>
      <c r="BK59">
        <v>6.4557640808846797</v>
      </c>
      <c r="BL59">
        <v>16.3975461124063</v>
      </c>
      <c r="BM59">
        <v>2.58819147518768</v>
      </c>
      <c r="BN59">
        <v>17.187440608401101</v>
      </c>
      <c r="BO59">
        <v>1.7618870903352699</v>
      </c>
      <c r="BP59">
        <v>15.425553518065801</v>
      </c>
      <c r="BQ59">
        <v>1.8039204859922799</v>
      </c>
      <c r="BR59">
        <v>0.86728402223635404</v>
      </c>
      <c r="BS59">
        <v>2.08704260229637</v>
      </c>
    </row>
    <row r="60" spans="1:71" x14ac:dyDescent="0.2">
      <c r="A60" s="83">
        <v>44822.791666666664</v>
      </c>
      <c r="B60">
        <v>0</v>
      </c>
      <c r="C60">
        <v>2.0124217171717098</v>
      </c>
      <c r="D60">
        <v>31.116146755778299</v>
      </c>
      <c r="E60">
        <v>41.795963675213599</v>
      </c>
      <c r="F60">
        <v>7</v>
      </c>
      <c r="G60">
        <v>8.5565277777777702</v>
      </c>
      <c r="H60">
        <v>0.24</v>
      </c>
      <c r="I60">
        <v>29.180360623781599</v>
      </c>
      <c r="J60">
        <v>2.6832500000000001</v>
      </c>
      <c r="K60">
        <v>37.999451639139103</v>
      </c>
      <c r="L60">
        <v>5.1549883449883396</v>
      </c>
      <c r="M60">
        <v>1600.0960317460299</v>
      </c>
      <c r="N60">
        <v>90.8096716149347</v>
      </c>
      <c r="O60">
        <v>1.8722231626363199</v>
      </c>
      <c r="P60">
        <v>50.588833333333298</v>
      </c>
      <c r="Q60">
        <v>6.9896969696969604</v>
      </c>
      <c r="R60">
        <v>0.77141315710872105</v>
      </c>
      <c r="S60">
        <v>1</v>
      </c>
      <c r="T60">
        <v>1.7907933333333299</v>
      </c>
      <c r="U60">
        <v>4.1349999999999998E-3</v>
      </c>
      <c r="V60">
        <v>13.2782166666666</v>
      </c>
      <c r="W60">
        <v>3.6755049999999998</v>
      </c>
      <c r="X60">
        <v>76.044323333333296</v>
      </c>
      <c r="Y60">
        <v>0.40998000000000001</v>
      </c>
      <c r="Z60">
        <v>1.74166666666666E-3</v>
      </c>
      <c r="AA60">
        <v>1.73333333333333E-3</v>
      </c>
      <c r="AB60">
        <v>33.128568472950001</v>
      </c>
      <c r="AC60">
        <v>-8.66739520226362</v>
      </c>
      <c r="AD60">
        <v>35.861639773781597</v>
      </c>
      <c r="AE60">
        <v>1.7922503083333301</v>
      </c>
      <c r="AF60">
        <v>0.24352528944444399</v>
      </c>
      <c r="AG60">
        <v>7.9917969444444403E-2</v>
      </c>
      <c r="AH60">
        <v>44.9768884015594</v>
      </c>
      <c r="AI60">
        <v>0.47158872934896801</v>
      </c>
      <c r="AJ60">
        <v>0.797334818929191</v>
      </c>
      <c r="AK60">
        <v>3.9848229088359097E-2</v>
      </c>
      <c r="AL60">
        <v>5.4144550543833801E-3</v>
      </c>
      <c r="AM60">
        <v>0.155635523034373</v>
      </c>
      <c r="AN60">
        <v>1.7768665123903101E-3</v>
      </c>
      <c r="AO60">
        <v>35.861639773781597</v>
      </c>
      <c r="AP60">
        <v>1.4957687041354899</v>
      </c>
      <c r="AQ60">
        <v>6.2508165396294597</v>
      </c>
      <c r="AR60">
        <v>0.191770188521378</v>
      </c>
      <c r="AS60">
        <v>0.84451918950733396</v>
      </c>
      <c r="AT60">
        <v>95.198818333333307</v>
      </c>
      <c r="AU60">
        <v>43.799995206067997</v>
      </c>
      <c r="AV60">
        <v>1.1768931954914299</v>
      </c>
      <c r="AW60">
        <v>5.1755100923066101E-2</v>
      </c>
      <c r="AX60">
        <v>0.29648160419783598</v>
      </c>
      <c r="AY60">
        <v>0.74918346037053496</v>
      </c>
      <c r="AZ60">
        <v>0.21252239654998301</v>
      </c>
      <c r="BA60">
        <v>0.107026208624362</v>
      </c>
      <c r="BB60">
        <v>0.16542802135743001</v>
      </c>
      <c r="BC60">
        <v>1.09742016549143</v>
      </c>
      <c r="BD60">
        <v>-7.9473030000000305E-2</v>
      </c>
      <c r="BE60">
        <v>6.5124955345588903E-2</v>
      </c>
      <c r="BF60">
        <v>0.37288189877515199</v>
      </c>
      <c r="BG60">
        <v>0.94228173704029305</v>
      </c>
      <c r="BH60">
        <v>6.5124955345588903E-2</v>
      </c>
      <c r="BI60">
        <v>0.87601370824148095</v>
      </c>
      <c r="BJ60">
        <v>1.8845634740805799</v>
      </c>
      <c r="BK60">
        <v>9.3001004210114697</v>
      </c>
      <c r="BL60">
        <v>22.762098465076601</v>
      </c>
      <c r="BM60">
        <v>2.5296736214900899</v>
      </c>
      <c r="BN60">
        <v>16.682282270091299</v>
      </c>
      <c r="BO60">
        <v>1.5304364506213399</v>
      </c>
      <c r="BP60">
        <v>15.151845819469999</v>
      </c>
      <c r="BQ60">
        <v>1.77385104999308</v>
      </c>
      <c r="BR60">
        <v>0.849963726103246</v>
      </c>
      <c r="BS60">
        <v>2.0914378481532898</v>
      </c>
    </row>
    <row r="61" spans="1:71" x14ac:dyDescent="0.2">
      <c r="A61" s="83">
        <v>44822.833333333336</v>
      </c>
      <c r="B61">
        <v>0</v>
      </c>
      <c r="C61">
        <v>1.98780626780626</v>
      </c>
      <c r="D61">
        <v>31.079212962962899</v>
      </c>
      <c r="E61">
        <v>42.3690833333333</v>
      </c>
      <c r="F61">
        <v>7</v>
      </c>
      <c r="G61">
        <v>8.5696372549019593</v>
      </c>
      <c r="H61">
        <v>0.24</v>
      </c>
      <c r="I61">
        <v>29.184925595237999</v>
      </c>
      <c r="J61">
        <v>2.69475</v>
      </c>
      <c r="K61">
        <v>37.986117999325202</v>
      </c>
      <c r="L61">
        <v>4.9840232389251904</v>
      </c>
      <c r="M61">
        <v>1600.0570570570501</v>
      </c>
      <c r="N61">
        <v>91.307761607761606</v>
      </c>
      <c r="O61">
        <v>1.87428920377867</v>
      </c>
      <c r="P61">
        <v>50.59825</v>
      </c>
      <c r="Q61">
        <v>6.9880000000000004</v>
      </c>
      <c r="R61">
        <v>0.38210171568627399</v>
      </c>
      <c r="S61">
        <v>1</v>
      </c>
      <c r="T61">
        <v>1.76664</v>
      </c>
      <c r="U61">
        <v>1.3333333333333299E-4</v>
      </c>
      <c r="V61">
        <v>13.268471666666599</v>
      </c>
      <c r="W61">
        <v>3.6921849999999998</v>
      </c>
      <c r="X61">
        <v>76.099826666666601</v>
      </c>
      <c r="Y61">
        <v>0.39616333333333298</v>
      </c>
      <c r="Z61">
        <v>4.4250000000000001E-3</v>
      </c>
      <c r="AA61">
        <v>1.00166666666666E-3</v>
      </c>
      <c r="AB61">
        <v>33.067019230769198</v>
      </c>
      <c r="AC61">
        <v>-9.3020641025640902</v>
      </c>
      <c r="AD61">
        <v>35.876441149355699</v>
      </c>
      <c r="AE61">
        <v>1.7949962194117599</v>
      </c>
      <c r="AF61">
        <v>0.24353069054901899</v>
      </c>
      <c r="AG61">
        <v>8.0040411960784305E-2</v>
      </c>
      <c r="AH61">
        <v>44.994562850139999</v>
      </c>
      <c r="AI61">
        <v>0.47143907914074001</v>
      </c>
      <c r="AJ61">
        <v>0.79735034272138505</v>
      </c>
      <c r="AK61">
        <v>3.9893595791154202E-2</v>
      </c>
      <c r="AL61">
        <v>5.4124561760568396E-3</v>
      </c>
      <c r="AM61">
        <v>0.15557461974037101</v>
      </c>
      <c r="AN61">
        <v>1.7788894523507099E-3</v>
      </c>
      <c r="AO61">
        <v>35.876441149355699</v>
      </c>
      <c r="AP61">
        <v>1.50255672972245</v>
      </c>
      <c r="AQ61">
        <v>6.2462290103920699</v>
      </c>
      <c r="AR61">
        <v>0.18530737381967599</v>
      </c>
      <c r="AS61">
        <v>0.83286718731309495</v>
      </c>
      <c r="AT61">
        <v>95.223286666666596</v>
      </c>
      <c r="AU61">
        <v>43.810534263289902</v>
      </c>
      <c r="AV61">
        <v>1.1840285868501099</v>
      </c>
      <c r="AW61">
        <v>5.8223316729343097E-2</v>
      </c>
      <c r="AX61">
        <v>0.29243948968931299</v>
      </c>
      <c r="AY61">
        <v>0.75377098960792299</v>
      </c>
      <c r="AZ61">
        <v>0.239078471620155</v>
      </c>
      <c r="BA61">
        <v>0.107681569943988</v>
      </c>
      <c r="BB61">
        <v>0.16291608112578501</v>
      </c>
      <c r="BC61">
        <v>1.10443379602657</v>
      </c>
      <c r="BD61">
        <v>-7.9594790823534503E-2</v>
      </c>
      <c r="BE61">
        <v>7.3313105637395598E-2</v>
      </c>
      <c r="BF61">
        <v>0.36850960611219002</v>
      </c>
      <c r="BG61">
        <v>0.94982006304214905</v>
      </c>
      <c r="BH61">
        <v>7.3313105637395598E-2</v>
      </c>
      <c r="BI61">
        <v>0.88364542349917097</v>
      </c>
      <c r="BJ61">
        <v>1.8996401260842899</v>
      </c>
      <c r="BK61">
        <v>5.6380656578482498</v>
      </c>
      <c r="BL61">
        <v>14.6697994997152</v>
      </c>
      <c r="BM61">
        <v>2.5790890759492799</v>
      </c>
      <c r="BN61">
        <v>16.917724169719701</v>
      </c>
      <c r="BO61">
        <v>1.72285798247879</v>
      </c>
      <c r="BP61">
        <v>15.194866187240899</v>
      </c>
      <c r="BQ61">
        <v>1.77500784650072</v>
      </c>
      <c r="BR61">
        <v>0.85432018124421305</v>
      </c>
      <c r="BS61">
        <v>2.0863752500558599</v>
      </c>
    </row>
    <row r="62" spans="1:71" x14ac:dyDescent="0.2">
      <c r="A62" s="83">
        <v>44822.875</v>
      </c>
      <c r="B62">
        <v>0</v>
      </c>
      <c r="C62">
        <v>2.0691475095785399</v>
      </c>
      <c r="D62">
        <v>31.100119733704201</v>
      </c>
      <c r="E62">
        <v>41.995833333333302</v>
      </c>
      <c r="F62">
        <v>7</v>
      </c>
      <c r="G62">
        <v>8.5500079365079298</v>
      </c>
      <c r="H62">
        <v>0.24</v>
      </c>
      <c r="I62">
        <v>29.186487455197099</v>
      </c>
      <c r="J62">
        <v>2.6944999999999899</v>
      </c>
      <c r="K62">
        <v>37.994837564837503</v>
      </c>
      <c r="L62">
        <v>5.0573182957393401</v>
      </c>
      <c r="M62">
        <v>1599.9836601307099</v>
      </c>
      <c r="N62">
        <v>91.005872830872804</v>
      </c>
      <c r="O62">
        <v>1.8810397323436701</v>
      </c>
      <c r="P62">
        <v>50.768916666666598</v>
      </c>
      <c r="Q62">
        <v>6.9948550724637597</v>
      </c>
      <c r="R62">
        <v>0.74843118087899796</v>
      </c>
      <c r="S62">
        <v>1</v>
      </c>
      <c r="T62">
        <v>1.7488633333333301</v>
      </c>
      <c r="U62">
        <v>0</v>
      </c>
      <c r="V62">
        <v>13.166596666666599</v>
      </c>
      <c r="W62">
        <v>3.6894449999999899</v>
      </c>
      <c r="X62">
        <v>76.181581666666602</v>
      </c>
      <c r="Y62">
        <v>0.31091999999999997</v>
      </c>
      <c r="Z62">
        <v>3.64666666666666E-3</v>
      </c>
      <c r="AA62">
        <v>2.6083333333333301E-3</v>
      </c>
      <c r="AB62">
        <v>33.169267243282803</v>
      </c>
      <c r="AC62">
        <v>-8.8265660900504894</v>
      </c>
      <c r="AD62">
        <v>35.862675652339902</v>
      </c>
      <c r="AE62">
        <v>1.79088466238095</v>
      </c>
      <c r="AF62">
        <v>0.24352260326984099</v>
      </c>
      <c r="AG62">
        <v>7.9857074126984104E-2</v>
      </c>
      <c r="AH62">
        <v>44.976495391705001</v>
      </c>
      <c r="AI62">
        <v>0.47075531963932399</v>
      </c>
      <c r="AJ62">
        <v>0.79736475086102299</v>
      </c>
      <c r="AK62">
        <v>3.9818250490299002E-2</v>
      </c>
      <c r="AL62">
        <v>5.4144436553964096E-3</v>
      </c>
      <c r="AM62">
        <v>0.155636910428429</v>
      </c>
      <c r="AN62">
        <v>1.77552974114099E-3</v>
      </c>
      <c r="AO62">
        <v>35.862675652339902</v>
      </c>
      <c r="AP62">
        <v>1.5014416703634399</v>
      </c>
      <c r="AQ62">
        <v>6.1982706172613602</v>
      </c>
      <c r="AR62">
        <v>0.14543437976258999</v>
      </c>
      <c r="AS62">
        <v>0.82328804097544295</v>
      </c>
      <c r="AT62">
        <v>95.0974066666666</v>
      </c>
      <c r="AU62">
        <v>43.707822319727299</v>
      </c>
      <c r="AV62">
        <v>1.26867307197768</v>
      </c>
      <c r="AW62">
        <v>9.8088223507250494E-2</v>
      </c>
      <c r="AX62">
        <v>0.28944299201750801</v>
      </c>
      <c r="AY62">
        <v>0.80172938273863203</v>
      </c>
      <c r="AZ62">
        <v>0.40278920293335002</v>
      </c>
      <c r="BA62">
        <v>0.114532768962661</v>
      </c>
      <c r="BB62">
        <v>0.161619782169446</v>
      </c>
      <c r="BC62">
        <v>1.1892605982633899</v>
      </c>
      <c r="BD62">
        <v>-7.9412473714290693E-2</v>
      </c>
      <c r="BE62">
        <v>0.123191616839241</v>
      </c>
      <c r="BF62">
        <v>0.36359840926228298</v>
      </c>
      <c r="BG62">
        <v>1.0071358045152801</v>
      </c>
      <c r="BH62">
        <v>0.123191616839241</v>
      </c>
      <c r="BI62">
        <v>0.97358005220304999</v>
      </c>
      <c r="BJ62">
        <v>2.0142716090305601</v>
      </c>
      <c r="BK62">
        <v>3.0623623387474201</v>
      </c>
      <c r="BL62">
        <v>8.4854467462650405</v>
      </c>
      <c r="BM62">
        <v>2.7698128876028898</v>
      </c>
      <c r="BN62">
        <v>19.0698518463502</v>
      </c>
      <c r="BO62">
        <v>2.8950029957221699</v>
      </c>
      <c r="BP62">
        <v>16.174848850628099</v>
      </c>
      <c r="BQ62">
        <v>1.80484586040385</v>
      </c>
      <c r="BR62">
        <v>0.92430340546735401</v>
      </c>
      <c r="BS62">
        <v>1.95626711477016</v>
      </c>
    </row>
    <row r="63" spans="1:71" x14ac:dyDescent="0.2">
      <c r="A63" s="83">
        <v>44822.916666666664</v>
      </c>
      <c r="B63">
        <v>0</v>
      </c>
      <c r="C63">
        <v>1.9587324561403501</v>
      </c>
      <c r="D63">
        <v>31.087241541353301</v>
      </c>
      <c r="E63">
        <v>42.271749999999997</v>
      </c>
      <c r="F63">
        <v>7</v>
      </c>
      <c r="G63">
        <v>8.5672727272727194</v>
      </c>
      <c r="H63">
        <v>0.24</v>
      </c>
      <c r="I63">
        <v>29.180333333333301</v>
      </c>
      <c r="J63">
        <v>2.6961666666666599</v>
      </c>
      <c r="K63">
        <v>37.9957597597597</v>
      </c>
      <c r="L63">
        <v>4.9636802810715803</v>
      </c>
      <c r="M63">
        <v>1599.7692465192399</v>
      </c>
      <c r="N63">
        <v>90.993471177944798</v>
      </c>
      <c r="O63">
        <v>1.86686054880791</v>
      </c>
      <c r="P63">
        <v>50.39425</v>
      </c>
      <c r="Q63">
        <v>6.9964637681159401</v>
      </c>
      <c r="R63">
        <v>0.282418809938971</v>
      </c>
      <c r="S63">
        <v>1</v>
      </c>
      <c r="T63">
        <v>1.711775</v>
      </c>
      <c r="U63">
        <v>0</v>
      </c>
      <c r="V63">
        <v>13.165941666666599</v>
      </c>
      <c r="W63">
        <v>3.6734499999999999</v>
      </c>
      <c r="X63">
        <v>76.316508333333303</v>
      </c>
      <c r="Y63">
        <v>0.36654999999999999</v>
      </c>
      <c r="Z63">
        <v>6.9666666666666601E-3</v>
      </c>
      <c r="AA63">
        <v>3.8333333333333302E-4</v>
      </c>
      <c r="AB63">
        <v>33.045973997493697</v>
      </c>
      <c r="AC63">
        <v>-9.2257760025062598</v>
      </c>
      <c r="AD63">
        <v>35.870002569696901</v>
      </c>
      <c r="AE63">
        <v>1.79450094545454</v>
      </c>
      <c r="AF63">
        <v>0.24352971636363599</v>
      </c>
      <c r="AG63">
        <v>8.0018327272727202E-2</v>
      </c>
      <c r="AH63">
        <v>44.987606060605998</v>
      </c>
      <c r="AI63">
        <v>0.47001779677481997</v>
      </c>
      <c r="AJ63">
        <v>0.79733072678281702</v>
      </c>
      <c r="AK63">
        <v>3.9888779960904903E-2</v>
      </c>
      <c r="AL63">
        <v>5.4132639892815601E-3</v>
      </c>
      <c r="AM63">
        <v>0.155598457242376</v>
      </c>
      <c r="AN63">
        <v>1.7786747103735799E-3</v>
      </c>
      <c r="AO63">
        <v>35.870002569696901</v>
      </c>
      <c r="AP63">
        <v>1.49493240961624</v>
      </c>
      <c r="AQ63">
        <v>6.1979622712736298</v>
      </c>
      <c r="AR63">
        <v>0.17145558954707801</v>
      </c>
      <c r="AS63">
        <v>0.80457204332071497</v>
      </c>
      <c r="AT63">
        <v>95.234224999999995</v>
      </c>
      <c r="AU63">
        <v>43.734352840133901</v>
      </c>
      <c r="AV63">
        <v>1.2532532204721401</v>
      </c>
      <c r="AW63">
        <v>7.2074126816557907E-2</v>
      </c>
      <c r="AX63">
        <v>0.29956853583830401</v>
      </c>
      <c r="AY63">
        <v>0.80203772872636903</v>
      </c>
      <c r="AZ63">
        <v>0.29595424287493199</v>
      </c>
      <c r="BA63">
        <v>0.114576818389481</v>
      </c>
      <c r="BB63">
        <v>0.16693772213972199</v>
      </c>
      <c r="BC63">
        <v>1.1736803913812299</v>
      </c>
      <c r="BD63">
        <v>-7.9572829090914995E-2</v>
      </c>
      <c r="BE63">
        <v>9.0836734887029202E-2</v>
      </c>
      <c r="BF63">
        <v>0.377723414234787</v>
      </c>
      <c r="BG63">
        <v>1.01127501634739</v>
      </c>
      <c r="BH63">
        <v>9.0836734887029202E-2</v>
      </c>
      <c r="BI63">
        <v>0.93712029824363297</v>
      </c>
      <c r="BJ63">
        <v>2.0225500326947898</v>
      </c>
      <c r="BK63">
        <v>6.3280715730242303</v>
      </c>
      <c r="BL63">
        <v>16.807614281097401</v>
      </c>
      <c r="BM63">
        <v>2.6774474610544301</v>
      </c>
      <c r="BN63">
        <v>18.1065156232372</v>
      </c>
      <c r="BO63">
        <v>2.1346632698451802</v>
      </c>
      <c r="BP63">
        <v>15.971852353392</v>
      </c>
      <c r="BQ63">
        <v>1.86812758338684</v>
      </c>
      <c r="BR63">
        <v>0.90078560428882104</v>
      </c>
      <c r="BS63">
        <v>2.09361824566062</v>
      </c>
    </row>
    <row r="64" spans="1:71" x14ac:dyDescent="0.2">
      <c r="A64" s="83">
        <v>44822.958333333336</v>
      </c>
      <c r="B64">
        <v>0</v>
      </c>
      <c r="C64">
        <v>1.7591170634920601</v>
      </c>
      <c r="D64">
        <v>31.112888481888401</v>
      </c>
      <c r="E64">
        <v>42.031948198198201</v>
      </c>
      <c r="F64">
        <v>7</v>
      </c>
      <c r="G64">
        <v>8.5756501831501808</v>
      </c>
      <c r="H64">
        <v>0.24</v>
      </c>
      <c r="I64">
        <v>29.192428710665499</v>
      </c>
      <c r="J64">
        <v>2.64523931623931</v>
      </c>
      <c r="K64">
        <v>38.007538862391797</v>
      </c>
      <c r="L64">
        <v>4.7226127946127896</v>
      </c>
      <c r="M64">
        <v>1599.9931029930999</v>
      </c>
      <c r="N64">
        <v>91.069664806506907</v>
      </c>
      <c r="O64">
        <v>1.8808820512820501</v>
      </c>
      <c r="P64">
        <v>50.775749999999903</v>
      </c>
      <c r="Q64">
        <v>6.9905992063492004</v>
      </c>
      <c r="R64">
        <v>0.14593085748792201</v>
      </c>
      <c r="S64">
        <v>1</v>
      </c>
      <c r="T64">
        <v>1.6287183333333299</v>
      </c>
      <c r="U64">
        <v>0</v>
      </c>
      <c r="V64">
        <v>13.177856666666599</v>
      </c>
      <c r="W64">
        <v>3.7010200000000002</v>
      </c>
      <c r="X64">
        <v>76.163891666666601</v>
      </c>
      <c r="Y64">
        <v>0.35562500000000002</v>
      </c>
      <c r="Z64">
        <v>3.875E-3</v>
      </c>
      <c r="AA64">
        <v>3.1749999999999999E-3</v>
      </c>
      <c r="AB64">
        <v>32.872005545380503</v>
      </c>
      <c r="AC64">
        <v>-9.1599426528176497</v>
      </c>
      <c r="AD64">
        <v>35.888639399676499</v>
      </c>
      <c r="AE64">
        <v>1.7962556873626301</v>
      </c>
      <c r="AF64">
        <v>0.24353316787545701</v>
      </c>
      <c r="AG64">
        <v>8.0096572710622593E-2</v>
      </c>
      <c r="AH64">
        <v>45.0080788938157</v>
      </c>
      <c r="AI64">
        <v>0.47120330493289603</v>
      </c>
      <c r="AJ64">
        <v>0.79738209284346595</v>
      </c>
      <c r="AK64">
        <v>3.9909632968308302E-2</v>
      </c>
      <c r="AL64">
        <v>5.4108789921716704E-3</v>
      </c>
      <c r="AM64">
        <v>0.155527698494966</v>
      </c>
      <c r="AN64">
        <v>1.7796045637544101E-3</v>
      </c>
      <c r="AO64">
        <v>35.888639399676499</v>
      </c>
      <c r="AP64">
        <v>1.5061521857212901</v>
      </c>
      <c r="AQ64">
        <v>6.2035713437070203</v>
      </c>
      <c r="AR64">
        <v>0.16634536634205299</v>
      </c>
      <c r="AS64">
        <v>0.76745897255191897</v>
      </c>
      <c r="AT64">
        <v>95.027111666666599</v>
      </c>
      <c r="AU64">
        <v>43.764708295446901</v>
      </c>
      <c r="AV64">
        <v>1.2433705983688199</v>
      </c>
      <c r="AW64">
        <v>7.7187801533404196E-2</v>
      </c>
      <c r="AX64">
        <v>0.29010350164133902</v>
      </c>
      <c r="AY64">
        <v>0.79642865629297099</v>
      </c>
      <c r="AZ64">
        <v>0.31695030569503002</v>
      </c>
      <c r="BA64">
        <v>0.11377552232756701</v>
      </c>
      <c r="BB64">
        <v>0.16150451426104501</v>
      </c>
      <c r="BC64">
        <v>1.1637199594677099</v>
      </c>
      <c r="BD64">
        <v>-7.9650638901104895E-2</v>
      </c>
      <c r="BE64">
        <v>9.8033170596844493E-2</v>
      </c>
      <c r="BF64">
        <v>0.36767394076383098</v>
      </c>
      <c r="BG64">
        <v>1.0097569308613901</v>
      </c>
      <c r="BH64">
        <v>9.8033170596844493E-2</v>
      </c>
      <c r="BI64">
        <v>0.93141422272135099</v>
      </c>
      <c r="BJ64">
        <v>2.0195138617227899</v>
      </c>
      <c r="BK64">
        <v>4.0134764551025404</v>
      </c>
      <c r="BL64">
        <v>10.9196680510391</v>
      </c>
      <c r="BM64">
        <v>2.7478872552860198</v>
      </c>
      <c r="BN64">
        <v>18.098539472426499</v>
      </c>
      <c r="BO64">
        <v>2.3037795090258402</v>
      </c>
      <c r="BP64">
        <v>15.794759963400701</v>
      </c>
      <c r="BQ64">
        <v>1.8528574717081601</v>
      </c>
      <c r="BR64">
        <v>0.89220095448261405</v>
      </c>
      <c r="BS64">
        <v>2.0793110866313902</v>
      </c>
    </row>
    <row r="65" spans="1:71" x14ac:dyDescent="0.2">
      <c r="A65" s="83">
        <v>44823</v>
      </c>
      <c r="B65">
        <v>0</v>
      </c>
      <c r="C65">
        <v>1.69858479532163</v>
      </c>
      <c r="D65">
        <v>31.104751346692499</v>
      </c>
      <c r="E65">
        <v>41.913416666666599</v>
      </c>
      <c r="F65">
        <v>7</v>
      </c>
      <c r="G65">
        <v>8.5729629629629596</v>
      </c>
      <c r="H65">
        <v>0.24</v>
      </c>
      <c r="I65">
        <v>29.188978353353299</v>
      </c>
      <c r="J65">
        <v>2.6012499999999998</v>
      </c>
      <c r="K65">
        <v>38.012017822333597</v>
      </c>
      <c r="L65">
        <v>4.6706763285024104</v>
      </c>
      <c r="M65">
        <v>1599.9966736694601</v>
      </c>
      <c r="N65">
        <v>91.480458089668602</v>
      </c>
      <c r="O65">
        <v>1.87647158119658</v>
      </c>
      <c r="P65">
        <v>50.673583333333298</v>
      </c>
      <c r="Q65">
        <v>6.99434848484848</v>
      </c>
      <c r="R65">
        <v>8.3530961791831296E-2</v>
      </c>
      <c r="S65">
        <v>1</v>
      </c>
      <c r="T65">
        <v>1.62988666666666</v>
      </c>
      <c r="U65">
        <v>0</v>
      </c>
      <c r="V65">
        <v>13.157078333333301</v>
      </c>
      <c r="W65">
        <v>3.6907149999999902</v>
      </c>
      <c r="X65">
        <v>76.374688333333296</v>
      </c>
      <c r="Y65">
        <v>0.330768333333333</v>
      </c>
      <c r="Z65">
        <v>5.3083333333333298E-3</v>
      </c>
      <c r="AA65">
        <v>4.64333333333333E-3</v>
      </c>
      <c r="AB65">
        <v>32.803336142014103</v>
      </c>
      <c r="AC65">
        <v>-9.1100805246524992</v>
      </c>
      <c r="AD65">
        <v>35.883090753353301</v>
      </c>
      <c r="AE65">
        <v>1.7956928222222199</v>
      </c>
      <c r="AF65">
        <v>0.24353206074073999</v>
      </c>
      <c r="AG65">
        <v>8.0071474074074001E-2</v>
      </c>
      <c r="AH65">
        <v>45.001941316316298</v>
      </c>
      <c r="AI65">
        <v>0.46983241416471799</v>
      </c>
      <c r="AJ65">
        <v>0.79736760830856601</v>
      </c>
      <c r="AK65">
        <v>3.9902568337149502E-2</v>
      </c>
      <c r="AL65">
        <v>5.4115902783834499E-3</v>
      </c>
      <c r="AM65">
        <v>0.15554884963889301</v>
      </c>
      <c r="AN65">
        <v>1.77928954582725E-3</v>
      </c>
      <c r="AO65">
        <v>35.883090753353301</v>
      </c>
      <c r="AP65">
        <v>1.5019585044459001</v>
      </c>
      <c r="AQ65">
        <v>6.1937897929968297</v>
      </c>
      <c r="AR65">
        <v>0.15471853661211599</v>
      </c>
      <c r="AS65">
        <v>0.76576377762371195</v>
      </c>
      <c r="AT65">
        <v>95.183136666666599</v>
      </c>
      <c r="AU65">
        <v>43.7335575874082</v>
      </c>
      <c r="AV65">
        <v>1.2683837289080999</v>
      </c>
      <c r="AW65">
        <v>8.8813524128624394E-2</v>
      </c>
      <c r="AX65">
        <v>0.29373431777631798</v>
      </c>
      <c r="AY65">
        <v>0.80621020700316304</v>
      </c>
      <c r="AZ65">
        <v>0.36469057621915801</v>
      </c>
      <c r="BA65">
        <v>0.11517288671473699</v>
      </c>
      <c r="BB65">
        <v>0.16357775221918</v>
      </c>
      <c r="BC65">
        <v>1.1887580489081</v>
      </c>
      <c r="BD65">
        <v>-7.9625679999998505E-2</v>
      </c>
      <c r="BE65">
        <v>0.112957075109757</v>
      </c>
      <c r="BF65">
        <v>0.37315461110908998</v>
      </c>
      <c r="BG65">
        <v>1.0242918276769899</v>
      </c>
      <c r="BH65">
        <v>0.112957075109757</v>
      </c>
      <c r="BI65">
        <v>0.97222337243769696</v>
      </c>
      <c r="BJ65">
        <v>2.0485836553539798</v>
      </c>
      <c r="BK65">
        <v>3.4959778309287701</v>
      </c>
      <c r="BL65">
        <v>9.5290494122699698</v>
      </c>
      <c r="BM65">
        <v>2.7444685462342302</v>
      </c>
      <c r="BN65">
        <v>18.959642515674201</v>
      </c>
      <c r="BO65">
        <v>2.6544912650793</v>
      </c>
      <c r="BP65">
        <v>16.3051512505949</v>
      </c>
      <c r="BQ65">
        <v>1.8565566276673899</v>
      </c>
      <c r="BR65">
        <v>0.92704054239379396</v>
      </c>
      <c r="BS65">
        <v>2.0070881321709102</v>
      </c>
    </row>
    <row r="66" spans="1:71" x14ac:dyDescent="0.2">
      <c r="A66" s="83">
        <v>44823.041666666664</v>
      </c>
      <c r="B66">
        <v>0</v>
      </c>
      <c r="C66">
        <v>1.9831692307692299</v>
      </c>
      <c r="D66">
        <v>31.1136082544906</v>
      </c>
      <c r="E66">
        <v>41.347784188034097</v>
      </c>
      <c r="F66">
        <v>7</v>
      </c>
      <c r="G66">
        <v>8.5532142857142794</v>
      </c>
      <c r="H66">
        <v>0.24</v>
      </c>
      <c r="I66">
        <v>29.171965944272401</v>
      </c>
      <c r="J66">
        <v>2.6119508547008499</v>
      </c>
      <c r="K66">
        <v>37.996799035877899</v>
      </c>
      <c r="L66">
        <v>4.8045402298850499</v>
      </c>
      <c r="M66">
        <v>1599.6434537684499</v>
      </c>
      <c r="N66">
        <v>91.778844421344402</v>
      </c>
      <c r="O66">
        <v>1.8800520676691701</v>
      </c>
      <c r="P66">
        <v>50.782532051281997</v>
      </c>
      <c r="Q66">
        <v>6.9931666666666601</v>
      </c>
      <c r="R66">
        <v>-0.23537792642140401</v>
      </c>
      <c r="S66">
        <v>1</v>
      </c>
      <c r="T66">
        <v>1.61899833333333</v>
      </c>
      <c r="U66">
        <v>1.8483333333333301E-3</v>
      </c>
      <c r="V66">
        <v>13.2390633333333</v>
      </c>
      <c r="W66">
        <v>3.6574849999999999</v>
      </c>
      <c r="X66">
        <v>76.04213</v>
      </c>
      <c r="Y66">
        <v>0.41025499999999998</v>
      </c>
      <c r="Z66">
        <v>3.8016666666666598E-3</v>
      </c>
      <c r="AA66">
        <v>4.9949999999999899E-3</v>
      </c>
      <c r="AB66">
        <v>33.0967774852598</v>
      </c>
      <c r="AC66">
        <v>-8.2510067027743492</v>
      </c>
      <c r="AD66">
        <v>35.850657787129499</v>
      </c>
      <c r="AE66">
        <v>1.7915562642857099</v>
      </c>
      <c r="AF66">
        <v>0.24352392428571401</v>
      </c>
      <c r="AG66">
        <v>7.9887021428571403E-2</v>
      </c>
      <c r="AH66">
        <v>44.9651802299867</v>
      </c>
      <c r="AI66">
        <v>0.47145821714112102</v>
      </c>
      <c r="AJ66">
        <v>0.79729820281161101</v>
      </c>
      <c r="AK66">
        <v>3.9843193603047201E-2</v>
      </c>
      <c r="AL66">
        <v>5.4158335959814397E-3</v>
      </c>
      <c r="AM66">
        <v>0.155676019382155</v>
      </c>
      <c r="AN66">
        <v>1.7766419758066399E-3</v>
      </c>
      <c r="AO66">
        <v>35.850657787129499</v>
      </c>
      <c r="AP66">
        <v>1.4884353575481499</v>
      </c>
      <c r="AQ66">
        <v>6.2323848247594897</v>
      </c>
      <c r="AR66">
        <v>0.191898821142099</v>
      </c>
      <c r="AS66">
        <v>0.763288799397012</v>
      </c>
      <c r="AT66">
        <v>94.967931666666601</v>
      </c>
      <c r="AU66">
        <v>43.763376790579301</v>
      </c>
      <c r="AV66">
        <v>1.20180343940739</v>
      </c>
      <c r="AW66">
        <v>5.1625103143614501E-2</v>
      </c>
      <c r="AX66">
        <v>0.30312090673756198</v>
      </c>
      <c r="AY66">
        <v>0.76761517524050105</v>
      </c>
      <c r="AZ66">
        <v>0.211992525936958</v>
      </c>
      <c r="BA66">
        <v>0.109659310748643</v>
      </c>
      <c r="BB66">
        <v>0.16919532174243701</v>
      </c>
      <c r="BC66">
        <v>1.1223611851216699</v>
      </c>
      <c r="BD66">
        <v>-7.9442254285716205E-2</v>
      </c>
      <c r="BE66">
        <v>6.4893290222466399E-2</v>
      </c>
      <c r="BF66">
        <v>0.38159673750383299</v>
      </c>
      <c r="BG66">
        <v>0.96629227475352397</v>
      </c>
      <c r="BH66">
        <v>6.4893290222466399E-2</v>
      </c>
      <c r="BI66">
        <v>0.89298005545259995</v>
      </c>
      <c r="BJ66">
        <v>1.93258454950704</v>
      </c>
      <c r="BK66">
        <v>9.1330654517842405</v>
      </c>
      <c r="BL66">
        <v>22.774945232573</v>
      </c>
      <c r="BM66">
        <v>2.5319511415315299</v>
      </c>
      <c r="BN66">
        <v>16.998984919418199</v>
      </c>
      <c r="BO66">
        <v>1.5249923202279601</v>
      </c>
      <c r="BP66">
        <v>15.473992599190201</v>
      </c>
      <c r="BQ66">
        <v>1.8222659561288499</v>
      </c>
      <c r="BR66">
        <v>0.86702273936361296</v>
      </c>
      <c r="BS66">
        <v>2.1115143634888498</v>
      </c>
    </row>
    <row r="67" spans="1:71" x14ac:dyDescent="0.2">
      <c r="A67" s="83">
        <v>44823.083333333336</v>
      </c>
      <c r="B67">
        <v>0</v>
      </c>
      <c r="C67">
        <v>2.1524701298701299</v>
      </c>
      <c r="D67">
        <v>31.090256410256401</v>
      </c>
      <c r="E67">
        <v>41.108801282051203</v>
      </c>
      <c r="F67">
        <v>7</v>
      </c>
      <c r="G67">
        <v>8.5704411764705792</v>
      </c>
      <c r="H67">
        <v>0.24</v>
      </c>
      <c r="I67">
        <v>29.1924059353471</v>
      </c>
      <c r="J67">
        <v>2.5753311965811898</v>
      </c>
      <c r="K67">
        <v>37.991935286935202</v>
      </c>
      <c r="L67">
        <v>4.6276543209876504</v>
      </c>
      <c r="M67">
        <v>1599.92172739541</v>
      </c>
      <c r="N67">
        <v>91.263319088318994</v>
      </c>
      <c r="O67">
        <v>1.8849359724096499</v>
      </c>
      <c r="P67">
        <v>50.915750000000003</v>
      </c>
      <c r="Q67">
        <v>6.9930755693581697</v>
      </c>
      <c r="R67">
        <v>-5.6456043956043901E-2</v>
      </c>
      <c r="S67">
        <v>1</v>
      </c>
      <c r="T67">
        <v>1.6322950000000001</v>
      </c>
      <c r="U67">
        <v>7.3566666666666598E-3</v>
      </c>
      <c r="V67">
        <v>13.081253333333301</v>
      </c>
      <c r="W67">
        <v>3.6671900000000002</v>
      </c>
      <c r="X67">
        <v>76.119559999999893</v>
      </c>
      <c r="Y67">
        <v>0.341038333333333</v>
      </c>
      <c r="Z67">
        <v>1.41166666666666E-3</v>
      </c>
      <c r="AA67">
        <v>1.8616666666666599E-3</v>
      </c>
      <c r="AB67">
        <v>33.242726540126498</v>
      </c>
      <c r="AC67">
        <v>-7.8660747419247397</v>
      </c>
      <c r="AD67">
        <v>35.884549223582397</v>
      </c>
      <c r="AE67">
        <v>1.79516460882352</v>
      </c>
      <c r="AF67">
        <v>0.24353102176470501</v>
      </c>
      <c r="AG67">
        <v>8.0047920588235205E-2</v>
      </c>
      <c r="AH67">
        <v>45.002847111817701</v>
      </c>
      <c r="AI67">
        <v>0.47142493372977701</v>
      </c>
      <c r="AJ67">
        <v>0.79738395806960205</v>
      </c>
      <c r="AK67">
        <v>3.9890008211561398E-2</v>
      </c>
      <c r="AL67">
        <v>5.4114592311543504E-3</v>
      </c>
      <c r="AM67">
        <v>0.15554574799924001</v>
      </c>
      <c r="AN67">
        <v>1.77872947911765E-3</v>
      </c>
      <c r="AO67">
        <v>35.884549223582397</v>
      </c>
      <c r="AP67">
        <v>1.4923848652412799</v>
      </c>
      <c r="AQ67">
        <v>6.1580946257905902</v>
      </c>
      <c r="AR67">
        <v>0.15952238030233101</v>
      </c>
      <c r="AS67">
        <v>0.76950283434697597</v>
      </c>
      <c r="AT67">
        <v>94.841336666666606</v>
      </c>
      <c r="AU67">
        <v>43.694551094916598</v>
      </c>
      <c r="AV67">
        <v>1.30829601690109</v>
      </c>
      <c r="AW67">
        <v>8.4008641462373995E-2</v>
      </c>
      <c r="AX67">
        <v>0.30277974358224802</v>
      </c>
      <c r="AY67">
        <v>0.84190537420940803</v>
      </c>
      <c r="AZ67">
        <v>0.34495723201828699</v>
      </c>
      <c r="BA67">
        <v>0.12027219631562901</v>
      </c>
      <c r="BB67">
        <v>0.16866399365087401</v>
      </c>
      <c r="BC67">
        <v>1.2286937592540299</v>
      </c>
      <c r="BD67">
        <v>-7.9602257647062899E-2</v>
      </c>
      <c r="BE67">
        <v>0.10539364342237501</v>
      </c>
      <c r="BF67">
        <v>0.37954302603235801</v>
      </c>
      <c r="BG67">
        <v>1.0554885710817901</v>
      </c>
      <c r="BH67">
        <v>0.10539364342237501</v>
      </c>
      <c r="BI67">
        <v>0.96987333890946803</v>
      </c>
      <c r="BJ67">
        <v>2.1109771421635899</v>
      </c>
      <c r="BK67">
        <v>13.050481213991</v>
      </c>
      <c r="BL67">
        <v>35.284042146445799</v>
      </c>
      <c r="BM67">
        <v>2.7795741986048799</v>
      </c>
      <c r="BN67">
        <v>18.8936742857836</v>
      </c>
      <c r="BO67">
        <v>2.4767506204258298</v>
      </c>
      <c r="BP67">
        <v>16.4169236653577</v>
      </c>
      <c r="BQ67">
        <v>1.9318079483455499</v>
      </c>
      <c r="BR67">
        <v>0.92771588154051798</v>
      </c>
      <c r="BS67">
        <v>2.1249418315174302</v>
      </c>
    </row>
    <row r="68" spans="1:71" x14ac:dyDescent="0.2">
      <c r="A68" s="83">
        <v>44823.125</v>
      </c>
      <c r="B68">
        <v>0</v>
      </c>
      <c r="C68">
        <v>1.96564709595959</v>
      </c>
      <c r="D68">
        <v>31.111391534391501</v>
      </c>
      <c r="E68">
        <v>41.735250000000001</v>
      </c>
      <c r="F68">
        <v>7</v>
      </c>
      <c r="G68">
        <v>8.5735256410256397</v>
      </c>
      <c r="H68">
        <v>0.24</v>
      </c>
      <c r="I68">
        <v>29.187410135787101</v>
      </c>
      <c r="J68">
        <v>2.5714999999999999</v>
      </c>
      <c r="K68">
        <v>37.973774038461499</v>
      </c>
      <c r="L68">
        <v>4.5434139194139096</v>
      </c>
      <c r="M68">
        <v>1600.03781512605</v>
      </c>
      <c r="N68">
        <v>91.422772772772703</v>
      </c>
      <c r="O68">
        <v>1.8813039963039899</v>
      </c>
      <c r="P68">
        <v>50.807583333333298</v>
      </c>
      <c r="Q68">
        <v>6.9904473304473198</v>
      </c>
      <c r="R68">
        <v>0.31056604634190799</v>
      </c>
      <c r="S68">
        <v>1</v>
      </c>
      <c r="T68">
        <v>1.62655833333333</v>
      </c>
      <c r="U68">
        <v>8.4083333333333302E-3</v>
      </c>
      <c r="V68">
        <v>13.1579416666666</v>
      </c>
      <c r="W68">
        <v>3.6285133333333301</v>
      </c>
      <c r="X68">
        <v>76.148145</v>
      </c>
      <c r="Y68">
        <v>0.38438666666666599</v>
      </c>
      <c r="Z68">
        <v>6.5833333333333304E-4</v>
      </c>
      <c r="AA68">
        <v>7.0666666666666599E-4</v>
      </c>
      <c r="AB68">
        <v>33.077038630351097</v>
      </c>
      <c r="AC68">
        <v>-8.6582113696488694</v>
      </c>
      <c r="AD68">
        <v>35.881961897325603</v>
      </c>
      <c r="AE68">
        <v>1.79581068076923</v>
      </c>
      <c r="AF68">
        <v>0.243532292564102</v>
      </c>
      <c r="AG68">
        <v>8.0076729487179393E-2</v>
      </c>
      <c r="AH68">
        <v>45.000935776812803</v>
      </c>
      <c r="AI68">
        <v>0.47122268026937603</v>
      </c>
      <c r="AJ68">
        <v>0.79736014614832496</v>
      </c>
      <c r="AK68">
        <v>3.9906046242694303E-2</v>
      </c>
      <c r="AL68">
        <v>5.4117238550207098E-3</v>
      </c>
      <c r="AM68">
        <v>0.155552546097595</v>
      </c>
      <c r="AN68">
        <v>1.7794446286009901E-3</v>
      </c>
      <c r="AO68">
        <v>35.881961897325603</v>
      </c>
      <c r="AP68">
        <v>1.47664516482452</v>
      </c>
      <c r="AQ68">
        <v>6.1941962134081496</v>
      </c>
      <c r="AR68">
        <v>0.179798779286235</v>
      </c>
      <c r="AS68">
        <v>0.76644400106824895</v>
      </c>
      <c r="AT68">
        <v>94.945544999999996</v>
      </c>
      <c r="AU68">
        <v>43.732602054844499</v>
      </c>
      <c r="AV68">
        <v>1.26833372196826</v>
      </c>
      <c r="AW68">
        <v>6.3733513277866902E-2</v>
      </c>
      <c r="AX68">
        <v>0.31916551594470299</v>
      </c>
      <c r="AY68">
        <v>0.80580378659184704</v>
      </c>
      <c r="AZ68">
        <v>0.26170304633067099</v>
      </c>
      <c r="BA68">
        <v>0.115114826655978</v>
      </c>
      <c r="BB68">
        <v>0.177729858755899</v>
      </c>
      <c r="BC68">
        <v>1.18870281581441</v>
      </c>
      <c r="BD68">
        <v>-7.9630906153847894E-2</v>
      </c>
      <c r="BE68">
        <v>8.0187860393784005E-2</v>
      </c>
      <c r="BF68">
        <v>0.40203990600308298</v>
      </c>
      <c r="BG68">
        <v>1.01503039742882</v>
      </c>
      <c r="BH68">
        <v>8.0187860393784005E-2</v>
      </c>
      <c r="BI68">
        <v>0.96445553279373497</v>
      </c>
      <c r="BJ68">
        <v>2.0300607948576399</v>
      </c>
      <c r="BK68">
        <v>5.8687546470280498</v>
      </c>
      <c r="BL68">
        <v>14.715495117160801</v>
      </c>
      <c r="BM68">
        <v>2.5232474923747201</v>
      </c>
      <c r="BN68">
        <v>18.4236036442828</v>
      </c>
      <c r="BO68">
        <v>1.88441471925392</v>
      </c>
      <c r="BP68">
        <v>16.5391889250288</v>
      </c>
      <c r="BQ68">
        <v>1.8937414321882</v>
      </c>
      <c r="BR68">
        <v>0.93238038863622097</v>
      </c>
      <c r="BS68">
        <v>2.03858641435759</v>
      </c>
    </row>
    <row r="69" spans="1:71" x14ac:dyDescent="0.2">
      <c r="A69" s="83">
        <v>44823.166666666664</v>
      </c>
      <c r="B69">
        <v>0</v>
      </c>
      <c r="C69">
        <v>2.0753390541571299</v>
      </c>
      <c r="D69">
        <v>31.096427875243599</v>
      </c>
      <c r="E69">
        <v>41.3992222222222</v>
      </c>
      <c r="F69">
        <v>7</v>
      </c>
      <c r="G69">
        <v>8.5837051282051195</v>
      </c>
      <c r="H69">
        <v>0.24</v>
      </c>
      <c r="I69">
        <v>29.206787114845898</v>
      </c>
      <c r="J69">
        <v>2.55908333333333</v>
      </c>
      <c r="K69">
        <v>38.016095085469999</v>
      </c>
      <c r="L69">
        <v>4.64747836704358</v>
      </c>
      <c r="M69">
        <v>1599.7979797979699</v>
      </c>
      <c r="N69">
        <v>91.682702702702699</v>
      </c>
      <c r="O69">
        <v>1.8824961216277001</v>
      </c>
      <c r="P69">
        <v>50.864666666666601</v>
      </c>
      <c r="Q69">
        <v>6.9847198067632803</v>
      </c>
      <c r="R69">
        <v>0.83130925883867002</v>
      </c>
      <c r="S69">
        <v>1</v>
      </c>
      <c r="T69">
        <v>1.6321699999999899</v>
      </c>
      <c r="U69">
        <v>4.2599999999999904E-3</v>
      </c>
      <c r="V69">
        <v>13.152289999999899</v>
      </c>
      <c r="W69">
        <v>3.6371883333333299</v>
      </c>
      <c r="X69">
        <v>76.351639999999904</v>
      </c>
      <c r="Y69">
        <v>0.37574666666666601</v>
      </c>
      <c r="Z69">
        <v>3.2499999999999999E-4</v>
      </c>
      <c r="AA69">
        <v>7.3800000000000003E-3</v>
      </c>
      <c r="AB69">
        <v>33.171766929400697</v>
      </c>
      <c r="AC69">
        <v>-8.2274552928214302</v>
      </c>
      <c r="AD69">
        <v>35.9092874271536</v>
      </c>
      <c r="AE69">
        <v>1.7979428761538401</v>
      </c>
      <c r="AF69">
        <v>0.24353648651282001</v>
      </c>
      <c r="AG69">
        <v>8.0171805897435805E-2</v>
      </c>
      <c r="AH69">
        <v>45.030492243051</v>
      </c>
      <c r="AI69">
        <v>0.47031499700684498</v>
      </c>
      <c r="AJ69">
        <v>0.79744379047965497</v>
      </c>
      <c r="AK69">
        <v>3.9927208191996598E-2</v>
      </c>
      <c r="AL69">
        <v>5.4082587522330397E-3</v>
      </c>
      <c r="AM69">
        <v>0.15545026654399799</v>
      </c>
      <c r="AN69">
        <v>1.7803882579645199E-3</v>
      </c>
      <c r="AO69">
        <v>35.9092874271536</v>
      </c>
      <c r="AP69">
        <v>1.4801755078681</v>
      </c>
      <c r="AQ69">
        <v>6.1915356504452603</v>
      </c>
      <c r="AR69">
        <v>0.17575737622065901</v>
      </c>
      <c r="AS69">
        <v>0.76763403463255797</v>
      </c>
      <c r="AT69">
        <v>95.149034999999898</v>
      </c>
      <c r="AU69">
        <v>43.756755961687603</v>
      </c>
      <c r="AV69">
        <v>1.2737362813633999</v>
      </c>
      <c r="AW69">
        <v>6.7779110292160494E-2</v>
      </c>
      <c r="AX69">
        <v>0.31776736828574298</v>
      </c>
      <c r="AY69">
        <v>0.80846434955473101</v>
      </c>
      <c r="AZ69">
        <v>0.27831409103881499</v>
      </c>
      <c r="BA69">
        <v>0.11549490707924701</v>
      </c>
      <c r="BB69">
        <v>0.17673309476138299</v>
      </c>
      <c r="BC69">
        <v>1.19401082813263</v>
      </c>
      <c r="BD69">
        <v>-7.9725453230767004E-2</v>
      </c>
      <c r="BE69">
        <v>8.4963082268090698E-2</v>
      </c>
      <c r="BF69">
        <v>0.39916243114451799</v>
      </c>
      <c r="BG69">
        <v>1.0155456850545701</v>
      </c>
      <c r="BH69">
        <v>8.4963082268090698E-2</v>
      </c>
      <c r="BI69">
        <v>0.96825102682521802</v>
      </c>
      <c r="BJ69">
        <v>2.0310913701091402</v>
      </c>
      <c r="BK69">
        <v>5.2801397536163996</v>
      </c>
      <c r="BL69">
        <v>13.4316520694925</v>
      </c>
      <c r="BM69">
        <v>2.5441999723600599</v>
      </c>
      <c r="BN69">
        <v>18.542664786529699</v>
      </c>
      <c r="BO69">
        <v>1.99663243330013</v>
      </c>
      <c r="BP69">
        <v>16.546032353229499</v>
      </c>
      <c r="BQ69">
        <v>1.8866541302533799</v>
      </c>
      <c r="BR69">
        <v>0.93426579391798203</v>
      </c>
      <c r="BS69">
        <v>2.0250645637587801</v>
      </c>
    </row>
    <row r="70" spans="1:71" x14ac:dyDescent="0.2">
      <c r="A70" s="83">
        <v>44823.208333333336</v>
      </c>
      <c r="B70">
        <v>0</v>
      </c>
      <c r="C70">
        <v>1.65827264239028</v>
      </c>
      <c r="D70">
        <v>31.131031024531001</v>
      </c>
      <c r="E70">
        <v>42.182779914529902</v>
      </c>
      <c r="F70">
        <v>7</v>
      </c>
      <c r="G70">
        <v>8.5746249999999993</v>
      </c>
      <c r="H70">
        <v>0.24</v>
      </c>
      <c r="I70">
        <v>29.178518518518501</v>
      </c>
      <c r="J70">
        <v>2.5741666666666601</v>
      </c>
      <c r="K70">
        <v>37.962302802802803</v>
      </c>
      <c r="L70">
        <v>4.4796071312200301</v>
      </c>
      <c r="M70">
        <v>1599.7587641117</v>
      </c>
      <c r="N70">
        <v>91.890745614034998</v>
      </c>
      <c r="O70">
        <v>1.88888418803418</v>
      </c>
      <c r="P70">
        <v>50.989833333333301</v>
      </c>
      <c r="Q70">
        <v>6.99488888888889</v>
      </c>
      <c r="R70">
        <v>0.60598039215686295</v>
      </c>
      <c r="S70">
        <v>1</v>
      </c>
      <c r="T70">
        <v>1.636145</v>
      </c>
      <c r="U70">
        <v>1.9383333333333301E-3</v>
      </c>
      <c r="V70">
        <v>13.201988333333301</v>
      </c>
      <c r="W70">
        <v>3.6486133333333299</v>
      </c>
      <c r="X70">
        <v>76.280223333333296</v>
      </c>
      <c r="Y70">
        <v>0.40372999999999998</v>
      </c>
      <c r="Z70">
        <v>1.645E-3</v>
      </c>
      <c r="AA70">
        <v>6.2599999999999999E-3</v>
      </c>
      <c r="AB70">
        <v>32.789303666921299</v>
      </c>
      <c r="AC70">
        <v>-9.3934762476085893</v>
      </c>
      <c r="AD70">
        <v>35.873928703518501</v>
      </c>
      <c r="AE70">
        <v>1.7960409525000001</v>
      </c>
      <c r="AF70">
        <v>0.24353274550000001</v>
      </c>
      <c r="AG70">
        <v>8.0086997499999896E-2</v>
      </c>
      <c r="AH70">
        <v>44.993143518518501</v>
      </c>
      <c r="AI70">
        <v>0.47029270464134099</v>
      </c>
      <c r="AJ70">
        <v>0.79731989936349101</v>
      </c>
      <c r="AK70">
        <v>3.9918103994398199E-2</v>
      </c>
      <c r="AL70">
        <v>5.4126635051177296E-3</v>
      </c>
      <c r="AM70">
        <v>0.155579260808624</v>
      </c>
      <c r="AN70">
        <v>1.7799822940307399E-3</v>
      </c>
      <c r="AO70">
        <v>35.873928703518501</v>
      </c>
      <c r="AP70">
        <v>1.4848249798303801</v>
      </c>
      <c r="AQ70">
        <v>6.2149315003391603</v>
      </c>
      <c r="AR70">
        <v>0.18884671986861801</v>
      </c>
      <c r="AS70">
        <v>0.76946853724439801</v>
      </c>
      <c r="AT70">
        <v>95.170699999999997</v>
      </c>
      <c r="AU70">
        <v>43.762531903556599</v>
      </c>
      <c r="AV70">
        <v>1.23061161496182</v>
      </c>
      <c r="AW70">
        <v>5.46860256313818E-2</v>
      </c>
      <c r="AX70">
        <v>0.31121597266960999</v>
      </c>
      <c r="AY70">
        <v>0.78506849966083003</v>
      </c>
      <c r="AZ70">
        <v>0.22455275954352499</v>
      </c>
      <c r="BA70">
        <v>0.11215264280869</v>
      </c>
      <c r="BB70">
        <v>0.173278354739444</v>
      </c>
      <c r="BC70">
        <v>1.15097049796182</v>
      </c>
      <c r="BD70">
        <v>-7.9641117000002801E-2</v>
      </c>
      <c r="BE70">
        <v>6.9349073633514099E-2</v>
      </c>
      <c r="BF70">
        <v>0.39547724203242601</v>
      </c>
      <c r="BG70">
        <v>0.99758989499517703</v>
      </c>
      <c r="BH70">
        <v>6.9349073633514099E-2</v>
      </c>
      <c r="BI70">
        <v>0.92965263133188103</v>
      </c>
      <c r="BJ70">
        <v>1.9951797899903501</v>
      </c>
      <c r="BK70">
        <v>6.6864825230331597</v>
      </c>
      <c r="BL70">
        <v>16.764038367235202</v>
      </c>
      <c r="BM70">
        <v>2.5221251353733698</v>
      </c>
      <c r="BN70">
        <v>17.701810774902601</v>
      </c>
      <c r="BO70">
        <v>1.62970323038758</v>
      </c>
      <c r="BP70">
        <v>16.072107544514999</v>
      </c>
      <c r="BQ70">
        <v>1.87728636481338</v>
      </c>
      <c r="BR70">
        <v>0.90191300187847501</v>
      </c>
      <c r="BS70">
        <v>2.0862757840918502</v>
      </c>
    </row>
    <row r="71" spans="1:71" x14ac:dyDescent="0.2">
      <c r="A71" s="83">
        <v>44823.25</v>
      </c>
      <c r="B71">
        <v>0</v>
      </c>
      <c r="C71">
        <v>2.1714484126984099</v>
      </c>
      <c r="D71">
        <v>31.103392903392901</v>
      </c>
      <c r="E71">
        <v>42.074222222222197</v>
      </c>
      <c r="F71">
        <v>7</v>
      </c>
      <c r="G71">
        <v>8.5763888888888893</v>
      </c>
      <c r="H71">
        <v>0.24</v>
      </c>
      <c r="I71">
        <v>29.196470046082901</v>
      </c>
      <c r="J71">
        <v>2.5514999999999901</v>
      </c>
      <c r="K71">
        <v>38.014360165118603</v>
      </c>
      <c r="L71">
        <v>4.3785230699209103</v>
      </c>
      <c r="M71">
        <v>1600.14743148721</v>
      </c>
      <c r="N71">
        <v>91.916818885448905</v>
      </c>
      <c r="O71">
        <v>1.89095587895587</v>
      </c>
      <c r="P71">
        <v>51.076416666666603</v>
      </c>
      <c r="Q71">
        <v>6.9860052631578897</v>
      </c>
      <c r="R71">
        <v>8.2432266009852095E-2</v>
      </c>
      <c r="S71">
        <v>1</v>
      </c>
      <c r="T71">
        <v>1.6477933333333299</v>
      </c>
      <c r="U71">
        <v>1.32E-3</v>
      </c>
      <c r="V71">
        <v>13.178576666666601</v>
      </c>
      <c r="W71">
        <v>3.6071116666666598</v>
      </c>
      <c r="X71">
        <v>76.202783333333301</v>
      </c>
      <c r="Y71">
        <v>0.39741500000000002</v>
      </c>
      <c r="Z71">
        <v>3.78666666666666E-3</v>
      </c>
      <c r="AA71">
        <v>2.7849999999999902E-3</v>
      </c>
      <c r="AB71">
        <v>33.274841316091297</v>
      </c>
      <c r="AC71">
        <v>-8.7993809061308994</v>
      </c>
      <c r="AD71">
        <v>35.8932575460829</v>
      </c>
      <c r="AE71">
        <v>1.7964104166666599</v>
      </c>
      <c r="AF71">
        <v>0.24353347222222199</v>
      </c>
      <c r="AG71">
        <v>8.0103472222222194E-2</v>
      </c>
      <c r="AH71">
        <v>45.012858934971803</v>
      </c>
      <c r="AI71">
        <v>0.47102319030373302</v>
      </c>
      <c r="AJ71">
        <v>0.797400049513875</v>
      </c>
      <c r="AK71">
        <v>3.99088124821593E-2</v>
      </c>
      <c r="AL71">
        <v>5.4103105875466196E-3</v>
      </c>
      <c r="AM71">
        <v>0.15551116709781601</v>
      </c>
      <c r="AN71">
        <v>1.77956797757742E-3</v>
      </c>
      <c r="AO71">
        <v>35.8932575460829</v>
      </c>
      <c r="AP71">
        <v>1.4679356287971399</v>
      </c>
      <c r="AQ71">
        <v>6.20391028891492</v>
      </c>
      <c r="AR71">
        <v>0.18589284714186899</v>
      </c>
      <c r="AS71">
        <v>0.77615101003954301</v>
      </c>
      <c r="AT71">
        <v>95.033680000000004</v>
      </c>
      <c r="AU71">
        <v>43.750996310936799</v>
      </c>
      <c r="AV71">
        <v>1.26186262403496</v>
      </c>
      <c r="AW71">
        <v>5.7640625080352899E-2</v>
      </c>
      <c r="AX71">
        <v>0.328474787869526</v>
      </c>
      <c r="AY71">
        <v>0.79608971108507698</v>
      </c>
      <c r="AZ71">
        <v>0.236684880209065</v>
      </c>
      <c r="BA71">
        <v>0.113727101583582</v>
      </c>
      <c r="BB71">
        <v>0.182845579780197</v>
      </c>
      <c r="BC71">
        <v>1.18220512403495</v>
      </c>
      <c r="BD71">
        <v>-7.96575000000041E-2</v>
      </c>
      <c r="BE71">
        <v>7.2134645904500097E-2</v>
      </c>
      <c r="BF71">
        <v>0.41135101558857801</v>
      </c>
      <c r="BG71">
        <v>0.99683017969571697</v>
      </c>
      <c r="BH71">
        <v>7.2134645904500097E-2</v>
      </c>
      <c r="BI71">
        <v>0.96697132298615696</v>
      </c>
      <c r="BJ71">
        <v>1.9936603593914299</v>
      </c>
      <c r="BK71">
        <v>8.8192987658279307</v>
      </c>
      <c r="BL71">
        <v>20.896163656874101</v>
      </c>
      <c r="BM71">
        <v>2.4269531461545299</v>
      </c>
      <c r="BN71">
        <v>18.3308172780239</v>
      </c>
      <c r="BO71">
        <v>1.6951641787557501</v>
      </c>
      <c r="BP71">
        <v>16.6356530992682</v>
      </c>
      <c r="BQ71">
        <v>1.87103146135378</v>
      </c>
      <c r="BR71">
        <v>0.93811746462435697</v>
      </c>
      <c r="BS71">
        <v>2.0080365152723201</v>
      </c>
    </row>
    <row r="72" spans="1:71" x14ac:dyDescent="0.2">
      <c r="A72" s="83">
        <v>44823.291666666664</v>
      </c>
      <c r="B72">
        <v>0</v>
      </c>
      <c r="C72">
        <v>1.8910988308366801</v>
      </c>
      <c r="D72">
        <v>31.079215686274502</v>
      </c>
      <c r="E72">
        <v>42.0029166666666</v>
      </c>
      <c r="F72">
        <v>7</v>
      </c>
      <c r="G72">
        <v>8.5667857142857091</v>
      </c>
      <c r="H72">
        <v>0.24</v>
      </c>
      <c r="I72">
        <v>29.202366481937599</v>
      </c>
      <c r="J72">
        <v>2.5515833333333302</v>
      </c>
      <c r="K72">
        <v>37.990941653375799</v>
      </c>
      <c r="L72">
        <v>4.36888383838384</v>
      </c>
      <c r="M72">
        <v>1599.82823613086</v>
      </c>
      <c r="N72">
        <v>91.8698504273504</v>
      </c>
      <c r="O72">
        <v>1.88833547008547</v>
      </c>
      <c r="P72">
        <v>50.997499999999903</v>
      </c>
      <c r="Q72">
        <v>6.9925442410373702</v>
      </c>
      <c r="R72">
        <v>-4.1662215099715003E-2</v>
      </c>
      <c r="S72">
        <v>1</v>
      </c>
      <c r="T72">
        <v>1.64485833333333</v>
      </c>
      <c r="U72">
        <v>2.3249999999999998E-3</v>
      </c>
      <c r="V72">
        <v>13.056575</v>
      </c>
      <c r="W72">
        <v>3.6066916666666602</v>
      </c>
      <c r="X72">
        <v>76.3254666666666</v>
      </c>
      <c r="Y72">
        <v>0.34013333333333301</v>
      </c>
      <c r="Z72">
        <v>4.0583333333333296E-3</v>
      </c>
      <c r="AA72">
        <v>3.5833333333333301E-4</v>
      </c>
      <c r="AB72">
        <v>32.970314517111198</v>
      </c>
      <c r="AC72">
        <v>-9.0326021495554691</v>
      </c>
      <c r="AD72">
        <v>35.891655439080402</v>
      </c>
      <c r="AE72">
        <v>1.79439893571428</v>
      </c>
      <c r="AF72">
        <v>0.24352951571428499</v>
      </c>
      <c r="AG72">
        <v>8.0013778571428495E-2</v>
      </c>
      <c r="AH72">
        <v>45.009152196223297</v>
      </c>
      <c r="AI72">
        <v>0.47024852380168403</v>
      </c>
      <c r="AJ72">
        <v>0.79743005711360104</v>
      </c>
      <c r="AK72">
        <v>3.98673497336543E-2</v>
      </c>
      <c r="AL72">
        <v>5.4106724109953203E-3</v>
      </c>
      <c r="AM72">
        <v>0.155524098989021</v>
      </c>
      <c r="AN72">
        <v>1.7777191182676E-3</v>
      </c>
      <c r="AO72">
        <v>35.891655439080402</v>
      </c>
      <c r="AP72">
        <v>1.4677647072895501</v>
      </c>
      <c r="AQ72">
        <v>6.1464771218709702</v>
      </c>
      <c r="AR72">
        <v>0.159099062041412</v>
      </c>
      <c r="AS72">
        <v>0.77350028180585095</v>
      </c>
      <c r="AT72">
        <v>94.973725000000002</v>
      </c>
      <c r="AU72">
        <v>43.664996330282399</v>
      </c>
      <c r="AV72">
        <v>1.3441558659409101</v>
      </c>
      <c r="AW72">
        <v>8.4430453672873496E-2</v>
      </c>
      <c r="AX72">
        <v>0.32663422842473</v>
      </c>
      <c r="AY72">
        <v>0.85352287812902194</v>
      </c>
      <c r="AZ72">
        <v>0.34669406226245802</v>
      </c>
      <c r="BA72">
        <v>0.121931839732717</v>
      </c>
      <c r="BB72">
        <v>0.18203353404853201</v>
      </c>
      <c r="BC72">
        <v>1.2645875602266199</v>
      </c>
      <c r="BD72">
        <v>-7.9568305714288107E-2</v>
      </c>
      <c r="BE72">
        <v>0.10658942117374599</v>
      </c>
      <c r="BF72">
        <v>0.41283722356421698</v>
      </c>
      <c r="BG72">
        <v>1.0788175721629101</v>
      </c>
      <c r="BH72">
        <v>0.10658942117374599</v>
      </c>
      <c r="BI72">
        <v>1.0388532894759199</v>
      </c>
      <c r="BJ72">
        <v>2.1576351443258299</v>
      </c>
      <c r="BK72">
        <v>4.0175258012725399</v>
      </c>
      <c r="BL72">
        <v>10.505335390064101</v>
      </c>
      <c r="BM72">
        <v>2.61289474757716</v>
      </c>
      <c r="BN72">
        <v>20.058360830025599</v>
      </c>
      <c r="BO72">
        <v>2.50485139758303</v>
      </c>
      <c r="BP72">
        <v>17.553509432442599</v>
      </c>
      <c r="BQ72">
        <v>1.9764331283304699</v>
      </c>
      <c r="BR72">
        <v>0.99621752100642902</v>
      </c>
      <c r="BS72">
        <v>1.98560935166776</v>
      </c>
    </row>
    <row r="73" spans="1:71" x14ac:dyDescent="0.2">
      <c r="A73" s="83">
        <v>44823.333333333336</v>
      </c>
      <c r="B73">
        <v>0</v>
      </c>
      <c r="C73">
        <v>1.7815564373897701</v>
      </c>
      <c r="D73">
        <v>31.098101601601599</v>
      </c>
      <c r="E73">
        <v>43.222935897435804</v>
      </c>
      <c r="F73">
        <v>7</v>
      </c>
      <c r="G73">
        <v>8.5542857142857098</v>
      </c>
      <c r="H73">
        <v>0.24</v>
      </c>
      <c r="I73">
        <v>29.186740597740499</v>
      </c>
      <c r="J73">
        <v>2.5283333333333302</v>
      </c>
      <c r="K73">
        <v>37.980323264440898</v>
      </c>
      <c r="L73">
        <v>4.2525308641975297</v>
      </c>
      <c r="M73">
        <v>1599.85272075594</v>
      </c>
      <c r="N73">
        <v>91.924829434697799</v>
      </c>
      <c r="O73">
        <v>1.88894508547008</v>
      </c>
      <c r="P73">
        <v>50.999833333333299</v>
      </c>
      <c r="Q73">
        <v>6.9915730994152003</v>
      </c>
      <c r="R73">
        <v>0.15308782051281999</v>
      </c>
      <c r="S73">
        <v>1</v>
      </c>
      <c r="T73">
        <v>1.63706666666666</v>
      </c>
      <c r="U73">
        <v>7.3999999999999999E-4</v>
      </c>
      <c r="V73">
        <v>13.0763533333333</v>
      </c>
      <c r="W73">
        <v>3.5761799999999901</v>
      </c>
      <c r="X73">
        <v>76.391223333333301</v>
      </c>
      <c r="Y73">
        <v>0.31804333333333301</v>
      </c>
      <c r="Z73">
        <v>3.3533333333333301E-3</v>
      </c>
      <c r="AA73">
        <v>0</v>
      </c>
      <c r="AB73">
        <v>32.879658038991302</v>
      </c>
      <c r="AC73">
        <v>-10.3432778584445</v>
      </c>
      <c r="AD73">
        <v>35.866269054883396</v>
      </c>
      <c r="AE73">
        <v>1.79178068571428</v>
      </c>
      <c r="AF73">
        <v>0.24352436571428501</v>
      </c>
      <c r="AG73">
        <v>7.9897028571428497E-2</v>
      </c>
      <c r="AH73">
        <v>44.981026312026302</v>
      </c>
      <c r="AI73">
        <v>0.46950785610051099</v>
      </c>
      <c r="AJ73">
        <v>0.79736438105140695</v>
      </c>
      <c r="AK73">
        <v>3.9834146255079403E-2</v>
      </c>
      <c r="AL73">
        <v>5.4139358472638502E-3</v>
      </c>
      <c r="AM73">
        <v>0.15562118742193301</v>
      </c>
      <c r="AN73">
        <v>1.7762385468463699E-3</v>
      </c>
      <c r="AO73">
        <v>35.866269054883396</v>
      </c>
      <c r="AP73">
        <v>1.4553478023714499</v>
      </c>
      <c r="AQ73">
        <v>6.1557879153479798</v>
      </c>
      <c r="AR73">
        <v>0.148766354435096</v>
      </c>
      <c r="AS73">
        <v>0.76861848958217704</v>
      </c>
      <c r="AT73">
        <v>94.998866666666601</v>
      </c>
      <c r="AU73">
        <v>43.6261711270379</v>
      </c>
      <c r="AV73">
        <v>1.3548551849883199</v>
      </c>
      <c r="AW73">
        <v>9.4758011279189105E-2</v>
      </c>
      <c r="AX73">
        <v>0.336432883342834</v>
      </c>
      <c r="AY73">
        <v>0.84421208465201403</v>
      </c>
      <c r="AZ73">
        <v>0.38911142982297697</v>
      </c>
      <c r="BA73">
        <v>0.12060172637885901</v>
      </c>
      <c r="BB73">
        <v>0.18776355268992501</v>
      </c>
      <c r="BC73">
        <v>1.27540297927403</v>
      </c>
      <c r="BD73">
        <v>-7.9452205714286503E-2</v>
      </c>
      <c r="BE73">
        <v>0.120046363065674</v>
      </c>
      <c r="BF73">
        <v>0.426431770184795</v>
      </c>
      <c r="BG73">
        <v>1.07023132660007</v>
      </c>
      <c r="BH73">
        <v>0.120046363065674</v>
      </c>
      <c r="BI73">
        <v>1.09295626650093</v>
      </c>
      <c r="BJ73">
        <v>2.1404626532001498</v>
      </c>
      <c r="BK73">
        <v>3.5994518807523201</v>
      </c>
      <c r="BL73">
        <v>9.0292396091535903</v>
      </c>
      <c r="BM73">
        <v>2.5091969479971299</v>
      </c>
      <c r="BN73">
        <v>21.068319274003201</v>
      </c>
      <c r="BO73">
        <v>2.82108953204335</v>
      </c>
      <c r="BP73">
        <v>18.247229741959899</v>
      </c>
      <c r="BQ73">
        <v>1.9363838359884999</v>
      </c>
      <c r="BR73">
        <v>1.04493772127467</v>
      </c>
      <c r="BS73">
        <v>1.85315081557256</v>
      </c>
    </row>
    <row r="74" spans="1:71" x14ac:dyDescent="0.2">
      <c r="A74" s="83">
        <v>44823.375</v>
      </c>
      <c r="B74">
        <v>0</v>
      </c>
      <c r="C74">
        <v>2.0480808080808002</v>
      </c>
      <c r="D74">
        <v>31.114359359359302</v>
      </c>
      <c r="E74">
        <v>42.981566239316201</v>
      </c>
      <c r="F74">
        <v>7</v>
      </c>
      <c r="G74">
        <v>8.5654761904761898</v>
      </c>
      <c r="H74">
        <v>0.24</v>
      </c>
      <c r="I74">
        <v>29.2220529860003</v>
      </c>
      <c r="J74">
        <v>2.5179166666666601</v>
      </c>
      <c r="K74">
        <v>38.020199430199398</v>
      </c>
      <c r="L74">
        <v>4.2179434092477504</v>
      </c>
      <c r="M74">
        <v>1600.1676767676699</v>
      </c>
      <c r="N74">
        <v>91.217282395177094</v>
      </c>
      <c r="O74">
        <v>1.8957073774179001</v>
      </c>
      <c r="P74">
        <v>51.210666666666597</v>
      </c>
      <c r="Q74">
        <v>6.98710803689064</v>
      </c>
      <c r="R74">
        <v>0.330810291858678</v>
      </c>
      <c r="S74">
        <v>1</v>
      </c>
      <c r="T74">
        <v>1.65499833333333</v>
      </c>
      <c r="U74" s="84">
        <v>3.3333333333333301E-5</v>
      </c>
      <c r="V74">
        <v>13.098156666666601</v>
      </c>
      <c r="W74">
        <v>3.5979533333333298</v>
      </c>
      <c r="X74">
        <v>76.335165000000003</v>
      </c>
      <c r="Y74">
        <v>0.38185666666666601</v>
      </c>
      <c r="Z74">
        <v>1.805E-3</v>
      </c>
      <c r="AA74">
        <v>0</v>
      </c>
      <c r="AB74">
        <v>33.162440167440103</v>
      </c>
      <c r="AC74">
        <v>-9.8191260718760596</v>
      </c>
      <c r="AD74">
        <v>35.910319414571703</v>
      </c>
      <c r="AE74">
        <v>1.79412464285714</v>
      </c>
      <c r="AF74">
        <v>0.243528976190476</v>
      </c>
      <c r="AG74">
        <v>8.0001547619047597E-2</v>
      </c>
      <c r="AH74">
        <v>45.027529176476499</v>
      </c>
      <c r="AI74">
        <v>0.470435380688973</v>
      </c>
      <c r="AJ74">
        <v>0.79751919815474104</v>
      </c>
      <c r="AK74">
        <v>3.9845038907341701E-2</v>
      </c>
      <c r="AL74">
        <v>5.4084474100685896E-3</v>
      </c>
      <c r="AM74">
        <v>0.155460483095062</v>
      </c>
      <c r="AN74">
        <v>1.7767242594985699E-3</v>
      </c>
      <c r="AO74">
        <v>35.910319414571703</v>
      </c>
      <c r="AP74">
        <v>1.4642085903678499</v>
      </c>
      <c r="AQ74">
        <v>6.1660519922221901</v>
      </c>
      <c r="AR74">
        <v>0.17861535917559801</v>
      </c>
      <c r="AS74">
        <v>0.77858097771847001</v>
      </c>
      <c r="AT74">
        <v>95.068129999999996</v>
      </c>
      <c r="AU74">
        <v>43.719195356337401</v>
      </c>
      <c r="AV74">
        <v>1.3083338201391099</v>
      </c>
      <c r="AW74">
        <v>6.4913617014877897E-2</v>
      </c>
      <c r="AX74">
        <v>0.32991605248929001</v>
      </c>
      <c r="AY74">
        <v>0.83394800777780598</v>
      </c>
      <c r="AZ74">
        <v>0.266559657895098</v>
      </c>
      <c r="BA74">
        <v>0.119135429682543</v>
      </c>
      <c r="BB74">
        <v>0.183884976402029</v>
      </c>
      <c r="BC74">
        <v>1.2287776772819701</v>
      </c>
      <c r="BD74">
        <v>-7.95561428571437E-2</v>
      </c>
      <c r="BE74">
        <v>8.2002208647252994E-2</v>
      </c>
      <c r="BF74">
        <v>0.41451175095055398</v>
      </c>
      <c r="BG74">
        <v>1.04803683327838</v>
      </c>
      <c r="BH74">
        <v>8.2002208647252994E-2</v>
      </c>
      <c r="BI74">
        <v>0.99302791919561495</v>
      </c>
      <c r="BJ74">
        <v>2.0960736665567601</v>
      </c>
      <c r="BK74">
        <v>15.4059278903903</v>
      </c>
      <c r="BL74">
        <v>38.280268353543597</v>
      </c>
      <c r="BM74">
        <v>2.52861281322734</v>
      </c>
      <c r="BN74">
        <v>18.968546877453601</v>
      </c>
      <c r="BO74">
        <v>1.9270519032104401</v>
      </c>
      <c r="BP74">
        <v>17.0414949742432</v>
      </c>
      <c r="BQ74">
        <v>1.9566699118564299</v>
      </c>
      <c r="BR74">
        <v>0.96022703573671397</v>
      </c>
      <c r="BS74">
        <v>2.0750895914402299</v>
      </c>
    </row>
    <row r="75" spans="1:71" x14ac:dyDescent="0.2">
      <c r="A75" s="83">
        <v>44823.416666666664</v>
      </c>
      <c r="B75">
        <v>0</v>
      </c>
      <c r="C75">
        <v>2.06108070175438</v>
      </c>
      <c r="D75">
        <v>31.107387945220701</v>
      </c>
      <c r="E75">
        <v>42.606166666666603</v>
      </c>
      <c r="F75">
        <v>7</v>
      </c>
      <c r="G75">
        <v>8.5678333333333292</v>
      </c>
      <c r="H75">
        <v>0.24</v>
      </c>
      <c r="I75">
        <v>29.190018518518499</v>
      </c>
      <c r="J75">
        <v>2.5297499999999999</v>
      </c>
      <c r="K75">
        <v>37.968032194309998</v>
      </c>
      <c r="L75">
        <v>4.0743441358024599</v>
      </c>
      <c r="M75">
        <v>1599.9298611111101</v>
      </c>
      <c r="N75">
        <v>92.086122357174901</v>
      </c>
      <c r="O75">
        <v>1.89704059829059</v>
      </c>
      <c r="P75">
        <v>51.221083333333297</v>
      </c>
      <c r="Q75">
        <v>6.9982395382395302</v>
      </c>
      <c r="R75">
        <v>0.16669002525252499</v>
      </c>
      <c r="S75">
        <v>1</v>
      </c>
      <c r="T75">
        <v>1.62547333333333</v>
      </c>
      <c r="U75">
        <v>7.5999999999999896E-4</v>
      </c>
      <c r="V75">
        <v>13.065478333333299</v>
      </c>
      <c r="W75">
        <v>3.5970300000000002</v>
      </c>
      <c r="X75">
        <v>76.381865000000005</v>
      </c>
      <c r="Y75">
        <v>0.32375999999999999</v>
      </c>
      <c r="Z75">
        <v>1.4533333333333299E-3</v>
      </c>
      <c r="AA75">
        <v>7.7833333333333303E-4</v>
      </c>
      <c r="AB75">
        <v>33.1684686469751</v>
      </c>
      <c r="AC75">
        <v>-9.4376980196915206</v>
      </c>
      <c r="AD75">
        <v>35.880125498518503</v>
      </c>
      <c r="AE75">
        <v>1.79461837</v>
      </c>
      <c r="AF75">
        <v>0.243529947333333</v>
      </c>
      <c r="AG75">
        <v>8.0023563333333297E-2</v>
      </c>
      <c r="AH75">
        <v>44.997851851851799</v>
      </c>
      <c r="AI75">
        <v>0.46974697839759499</v>
      </c>
      <c r="AJ75">
        <v>0.79737415895427499</v>
      </c>
      <c r="AK75">
        <v>3.9882306475736803E-2</v>
      </c>
      <c r="AL75">
        <v>5.4120360439551402E-3</v>
      </c>
      <c r="AM75">
        <v>0.15556301355254501</v>
      </c>
      <c r="AN75">
        <v>1.7783860521502E-3</v>
      </c>
      <c r="AO75">
        <v>35.880125498518503</v>
      </c>
      <c r="AP75">
        <v>1.4638328343551399</v>
      </c>
      <c r="AQ75">
        <v>6.1506684304370998</v>
      </c>
      <c r="AR75">
        <v>0.151440353762821</v>
      </c>
      <c r="AS75">
        <v>0.76355794901572605</v>
      </c>
      <c r="AT75">
        <v>94.993606666666594</v>
      </c>
      <c r="AU75">
        <v>43.6460671170735</v>
      </c>
      <c r="AV75">
        <v>1.3517847347782601</v>
      </c>
      <c r="AW75">
        <v>9.2089593570512093E-2</v>
      </c>
      <c r="AX75">
        <v>0.33078553564485402</v>
      </c>
      <c r="AY75">
        <v>0.84933156956289901</v>
      </c>
      <c r="AZ75">
        <v>0.37814431722001002</v>
      </c>
      <c r="BA75">
        <v>0.121333081366128</v>
      </c>
      <c r="BB75">
        <v>0.184318012220897</v>
      </c>
      <c r="BC75">
        <v>1.2722066987782601</v>
      </c>
      <c r="BD75">
        <v>-7.9578036000002003E-2</v>
      </c>
      <c r="BE75">
        <v>0.115792055921181</v>
      </c>
      <c r="BF75">
        <v>0.41557714808706397</v>
      </c>
      <c r="BG75">
        <v>1.0670562883005801</v>
      </c>
      <c r="BH75">
        <v>0.115792055921181</v>
      </c>
      <c r="BI75">
        <v>1.0627384080164901</v>
      </c>
      <c r="BJ75">
        <v>2.1341125766011602</v>
      </c>
      <c r="BK75">
        <v>3.6384611874826902</v>
      </c>
      <c r="BL75">
        <v>9.3464637437453</v>
      </c>
      <c r="BM75">
        <v>2.5686962348008899</v>
      </c>
      <c r="BN75">
        <v>20.527431775919201</v>
      </c>
      <c r="BO75">
        <v>2.7211133141477601</v>
      </c>
      <c r="BP75">
        <v>17.806318461771401</v>
      </c>
      <c r="BQ75">
        <v>1.9372660815351499</v>
      </c>
      <c r="BR75">
        <v>1.0164215856480101</v>
      </c>
      <c r="BS75">
        <v>1.9090584699367601</v>
      </c>
    </row>
    <row r="76" spans="1:71" x14ac:dyDescent="0.2">
      <c r="A76" s="83">
        <v>44823.458333333336</v>
      </c>
      <c r="B76">
        <v>0</v>
      </c>
      <c r="C76">
        <v>2.11263468013468</v>
      </c>
      <c r="D76">
        <v>31.083897476792199</v>
      </c>
      <c r="E76">
        <v>41.857916666666597</v>
      </c>
      <c r="F76">
        <v>7</v>
      </c>
      <c r="G76">
        <v>8.5802352941176494</v>
      </c>
      <c r="H76">
        <v>0.24</v>
      </c>
      <c r="I76">
        <v>29.188183085919899</v>
      </c>
      <c r="J76">
        <v>2.504</v>
      </c>
      <c r="K76">
        <v>37.986690860214999</v>
      </c>
      <c r="L76">
        <v>4.1907520016215596</v>
      </c>
      <c r="M76">
        <v>1599.7653619528601</v>
      </c>
      <c r="N76">
        <v>92.215233304706899</v>
      </c>
      <c r="O76">
        <v>1.8908935897435899</v>
      </c>
      <c r="P76">
        <v>51.071666666666601</v>
      </c>
      <c r="Q76">
        <v>6.98036507936507</v>
      </c>
      <c r="R76">
        <v>-4.46539840088227E-2</v>
      </c>
      <c r="S76">
        <v>1</v>
      </c>
      <c r="T76">
        <v>1.62964</v>
      </c>
      <c r="U76">
        <v>2.3333333333333301E-4</v>
      </c>
      <c r="V76">
        <v>13.091044999999999</v>
      </c>
      <c r="W76">
        <v>3.5820433333333299</v>
      </c>
      <c r="X76">
        <v>76.224770000000007</v>
      </c>
      <c r="Y76">
        <v>0.36550833333333299</v>
      </c>
      <c r="Z76">
        <v>4.1383333333333298E-3</v>
      </c>
      <c r="AA76">
        <v>1.2666666666666601E-3</v>
      </c>
      <c r="AB76">
        <v>33.1965321569268</v>
      </c>
      <c r="AC76">
        <v>-8.6613845097397704</v>
      </c>
      <c r="AD76">
        <v>35.887974012978702</v>
      </c>
      <c r="AE76">
        <v>1.79721608470588</v>
      </c>
      <c r="AF76">
        <v>0.243535056941176</v>
      </c>
      <c r="AG76">
        <v>8.0139397647058797E-2</v>
      </c>
      <c r="AH76">
        <v>45.008418380037497</v>
      </c>
      <c r="AI76">
        <v>0.47081896956181502</v>
      </c>
      <c r="AJ76">
        <v>0.79736134512882695</v>
      </c>
      <c r="AK76">
        <v>3.9930662899754499E-2</v>
      </c>
      <c r="AL76">
        <v>5.4108787184671504E-3</v>
      </c>
      <c r="AM76">
        <v>0.15552648403012501</v>
      </c>
      <c r="AN76">
        <v>1.7805423063291599E-3</v>
      </c>
      <c r="AO76">
        <v>35.887974012978702</v>
      </c>
      <c r="AP76">
        <v>1.4577339208781299</v>
      </c>
      <c r="AQ76">
        <v>6.1627041236988598</v>
      </c>
      <c r="AR76">
        <v>0.17096834477161801</v>
      </c>
      <c r="AS76">
        <v>0.76725620912414505</v>
      </c>
      <c r="AT76">
        <v>94.893006666666594</v>
      </c>
      <c r="AU76">
        <v>43.679380402327297</v>
      </c>
      <c r="AV76">
        <v>1.3290379777102099</v>
      </c>
      <c r="AW76">
        <v>7.2566712169557998E-2</v>
      </c>
      <c r="AX76">
        <v>0.33948216382774499</v>
      </c>
      <c r="AY76">
        <v>0.837295876301139</v>
      </c>
      <c r="AZ76">
        <v>0.29797261714779599</v>
      </c>
      <c r="BA76">
        <v>0.119613696614448</v>
      </c>
      <c r="BB76">
        <v>0.18889296340402301</v>
      </c>
      <c r="BC76">
        <v>1.24934475229844</v>
      </c>
      <c r="BD76">
        <v>-7.9693225411769403E-2</v>
      </c>
      <c r="BE76">
        <v>9.1065000664800305E-2</v>
      </c>
      <c r="BF76">
        <v>0.426094543594982</v>
      </c>
      <c r="BG76">
        <v>1.05116194135555</v>
      </c>
      <c r="BH76">
        <v>9.1065000664800305E-2</v>
      </c>
      <c r="BI76">
        <v>1.0343190885195599</v>
      </c>
      <c r="BJ76">
        <v>2.1023238827111101</v>
      </c>
      <c r="BK76">
        <v>4.80486191504861</v>
      </c>
      <c r="BL76">
        <v>11.865833053439101</v>
      </c>
      <c r="BM76">
        <v>2.4674165375213599</v>
      </c>
      <c r="BN76">
        <v>19.7442093070017</v>
      </c>
      <c r="BO76">
        <v>2.1400275156227999</v>
      </c>
      <c r="BP76">
        <v>17.604181791378899</v>
      </c>
      <c r="BQ76">
        <v>1.94751338158095</v>
      </c>
      <c r="BR76">
        <v>0.99789308825364498</v>
      </c>
      <c r="BS76">
        <v>1.9525791797413099</v>
      </c>
    </row>
    <row r="77" spans="1:71" x14ac:dyDescent="0.2">
      <c r="A77" s="83">
        <v>44823.5</v>
      </c>
      <c r="B77">
        <v>0</v>
      </c>
      <c r="C77">
        <v>2.1564106280193198</v>
      </c>
      <c r="D77">
        <v>31.104612794612699</v>
      </c>
      <c r="E77">
        <v>42.311416666666602</v>
      </c>
      <c r="F77">
        <v>7</v>
      </c>
      <c r="G77">
        <v>8.5904924242424201</v>
      </c>
      <c r="H77">
        <v>0.24</v>
      </c>
      <c r="I77">
        <v>29.2018321438321</v>
      </c>
      <c r="J77">
        <v>2.5125833333333301</v>
      </c>
      <c r="K77">
        <v>37.9844064064064</v>
      </c>
      <c r="L77">
        <v>4.0689410177026204</v>
      </c>
      <c r="M77">
        <v>1599.96405228758</v>
      </c>
      <c r="N77">
        <v>92.481659276396101</v>
      </c>
      <c r="O77">
        <v>1.89517592592592</v>
      </c>
      <c r="P77">
        <v>51.180916666666597</v>
      </c>
      <c r="Q77">
        <v>6.9958650793650703</v>
      </c>
      <c r="R77">
        <v>0.110271114442778</v>
      </c>
      <c r="S77">
        <v>1</v>
      </c>
      <c r="T77">
        <v>1.6462049999999999</v>
      </c>
      <c r="U77">
        <v>0</v>
      </c>
      <c r="V77">
        <v>13.09901</v>
      </c>
      <c r="W77">
        <v>3.5748766666666598</v>
      </c>
      <c r="X77">
        <v>76.431361666666604</v>
      </c>
      <c r="Y77">
        <v>0.40452833333333299</v>
      </c>
      <c r="Z77">
        <v>5.9333333333333304E-3</v>
      </c>
      <c r="AA77">
        <v>0</v>
      </c>
      <c r="AB77">
        <v>33.2610234226321</v>
      </c>
      <c r="AC77">
        <v>-9.0503932440345505</v>
      </c>
      <c r="AD77">
        <v>35.909632248377598</v>
      </c>
      <c r="AE77">
        <v>1.7993645431818099</v>
      </c>
      <c r="AF77">
        <v>0.24353928287878701</v>
      </c>
      <c r="AG77">
        <v>8.0235199242424199E-2</v>
      </c>
      <c r="AH77">
        <v>45.0323245680745</v>
      </c>
      <c r="AI77">
        <v>0.46982866740373402</v>
      </c>
      <c r="AJ77">
        <v>0.797418908292578</v>
      </c>
      <c r="AK77">
        <v>3.9957080662764898E-2</v>
      </c>
      <c r="AL77">
        <v>5.4081062285681099E-3</v>
      </c>
      <c r="AM77">
        <v>0.155444104161091</v>
      </c>
      <c r="AN77">
        <v>1.7817202969074E-3</v>
      </c>
      <c r="AO77">
        <v>35.909632248377598</v>
      </c>
      <c r="AP77">
        <v>1.4548174030899701</v>
      </c>
      <c r="AQ77">
        <v>6.1664537050611701</v>
      </c>
      <c r="AR77">
        <v>0.18922014426452999</v>
      </c>
      <c r="AS77">
        <v>0.773431290175288</v>
      </c>
      <c r="AT77">
        <v>95.155981666666605</v>
      </c>
      <c r="AU77">
        <v>43.7201235007932</v>
      </c>
      <c r="AV77">
        <v>1.3122010672812801</v>
      </c>
      <c r="AW77">
        <v>5.4319138614257099E-2</v>
      </c>
      <c r="AX77">
        <v>0.34454714009184001</v>
      </c>
      <c r="AY77">
        <v>0.83354629493882104</v>
      </c>
      <c r="AZ77">
        <v>0.22303563605495499</v>
      </c>
      <c r="BA77">
        <v>0.119078042134117</v>
      </c>
      <c r="BB77">
        <v>0.19146489458378399</v>
      </c>
      <c r="BC77">
        <v>1.2324125736449101</v>
      </c>
      <c r="BD77">
        <v>-7.9788493636364199E-2</v>
      </c>
      <c r="BE77">
        <v>6.7885234880174603E-2</v>
      </c>
      <c r="BF77">
        <v>0.43156306788587701</v>
      </c>
      <c r="BG77">
        <v>1.04418845714157</v>
      </c>
      <c r="BH77">
        <v>6.7885234880174603E-2</v>
      </c>
      <c r="BI77">
        <v>0.99889660553210302</v>
      </c>
      <c r="BJ77">
        <v>2.0883769142831401</v>
      </c>
      <c r="BK77">
        <v>11.436324714160801</v>
      </c>
      <c r="BL77">
        <v>28.197642285352501</v>
      </c>
      <c r="BM77">
        <v>2.4212557149670899</v>
      </c>
      <c r="BN77">
        <v>18.885345421358799</v>
      </c>
      <c r="BO77">
        <v>1.5953030196841</v>
      </c>
      <c r="BP77">
        <v>17.2900424016747</v>
      </c>
      <c r="BQ77">
        <v>1.9729720149868399</v>
      </c>
      <c r="BR77">
        <v>0.971742511580033</v>
      </c>
      <c r="BS77">
        <v>2.0502183916157102</v>
      </c>
    </row>
    <row r="78" spans="1:71" x14ac:dyDescent="0.2">
      <c r="A78" s="83">
        <v>44823.541666666664</v>
      </c>
      <c r="B78">
        <v>0</v>
      </c>
      <c r="C78">
        <v>2.3507769423558802</v>
      </c>
      <c r="D78">
        <v>31.085845808942501</v>
      </c>
      <c r="E78">
        <v>40.9819294871794</v>
      </c>
      <c r="F78">
        <v>7</v>
      </c>
      <c r="G78">
        <v>8.59244588744588</v>
      </c>
      <c r="H78">
        <v>0.24</v>
      </c>
      <c r="I78">
        <v>29.2053921568627</v>
      </c>
      <c r="J78">
        <v>2.5345</v>
      </c>
      <c r="K78">
        <v>37.990080495355997</v>
      </c>
      <c r="L78">
        <v>3.9411810411810402</v>
      </c>
      <c r="M78">
        <v>1599.8535353535301</v>
      </c>
      <c r="N78">
        <v>92.244745196324104</v>
      </c>
      <c r="O78">
        <v>1.89668827673827</v>
      </c>
      <c r="P78">
        <v>51.227083333333297</v>
      </c>
      <c r="Q78">
        <v>6.9936238157977204</v>
      </c>
      <c r="R78">
        <v>8.5845306513409894E-2</v>
      </c>
      <c r="S78">
        <v>1</v>
      </c>
      <c r="T78">
        <v>1.6186799999999999</v>
      </c>
      <c r="U78">
        <v>0</v>
      </c>
      <c r="V78">
        <v>13.095245</v>
      </c>
      <c r="W78">
        <v>3.5656599999999998</v>
      </c>
      <c r="X78">
        <v>76.354788333333303</v>
      </c>
      <c r="Y78">
        <v>0.40905833333333302</v>
      </c>
      <c r="Z78">
        <v>3.94999999999999E-3</v>
      </c>
      <c r="AA78">
        <v>0</v>
      </c>
      <c r="AB78">
        <v>33.436622751298401</v>
      </c>
      <c r="AC78">
        <v>-7.5453067358810202</v>
      </c>
      <c r="AD78">
        <v>35.914717603615898</v>
      </c>
      <c r="AE78">
        <v>1.79977371558441</v>
      </c>
      <c r="AF78">
        <v>0.24354008770562699</v>
      </c>
      <c r="AG78">
        <v>8.0253444588744505E-2</v>
      </c>
      <c r="AH78">
        <v>45.0378380443086</v>
      </c>
      <c r="AI78">
        <v>0.47036742467921</v>
      </c>
      <c r="AJ78">
        <v>0.79743420944664301</v>
      </c>
      <c r="AK78">
        <v>3.9961336012905697E-2</v>
      </c>
      <c r="AL78">
        <v>5.4074597842877102E-3</v>
      </c>
      <c r="AM78">
        <v>0.155425005407896</v>
      </c>
      <c r="AN78">
        <v>1.7819100465985801E-3</v>
      </c>
      <c r="AO78">
        <v>35.914717603615898</v>
      </c>
      <c r="AP78">
        <v>1.4510666255624101</v>
      </c>
      <c r="AQ78">
        <v>6.16468130407823</v>
      </c>
      <c r="AR78">
        <v>0.19133907434405101</v>
      </c>
      <c r="AS78">
        <v>0.76135931770724397</v>
      </c>
      <c r="AT78">
        <v>95.043431666666606</v>
      </c>
      <c r="AU78">
        <v>43.721804607600603</v>
      </c>
      <c r="AV78">
        <v>1.31603343670794</v>
      </c>
      <c r="AW78">
        <v>5.2201013361576398E-2</v>
      </c>
      <c r="AX78">
        <v>0.34870709002200201</v>
      </c>
      <c r="AY78">
        <v>0.835318695921763</v>
      </c>
      <c r="AZ78">
        <v>0.21434226964306299</v>
      </c>
      <c r="BA78">
        <v>0.11933124227453699</v>
      </c>
      <c r="BB78">
        <v>0.19374701297035701</v>
      </c>
      <c r="BC78">
        <v>1.23622679930534</v>
      </c>
      <c r="BD78">
        <v>-7.9806637402597594E-2</v>
      </c>
      <c r="BE78">
        <v>6.5043951157973498E-2</v>
      </c>
      <c r="BF78">
        <v>0.43453059028646801</v>
      </c>
      <c r="BG78">
        <v>1.04086467537741</v>
      </c>
      <c r="BH78">
        <v>6.5043951157973498E-2</v>
      </c>
      <c r="BI78">
        <v>0.99914908288888304</v>
      </c>
      <c r="BJ78">
        <v>2.08172935075482</v>
      </c>
      <c r="BK78">
        <v>6.7188907387909502</v>
      </c>
      <c r="BL78">
        <v>16.0895012462233</v>
      </c>
      <c r="BM78">
        <v>2.3948305201704301</v>
      </c>
      <c r="BN78">
        <v>18.848642090872598</v>
      </c>
      <c r="BO78">
        <v>1.52853285221237</v>
      </c>
      <c r="BP78">
        <v>17.320109238660201</v>
      </c>
      <c r="BQ78">
        <v>1.97115463378627</v>
      </c>
      <c r="BR78">
        <v>0.97313150242569402</v>
      </c>
      <c r="BS78">
        <v>2.0253411557623999</v>
      </c>
    </row>
    <row r="79" spans="1:71" x14ac:dyDescent="0.2">
      <c r="A79" s="83">
        <v>44823.583333333336</v>
      </c>
      <c r="B79">
        <v>0</v>
      </c>
      <c r="C79">
        <v>2.00343278765475</v>
      </c>
      <c r="D79">
        <v>31.110450450450401</v>
      </c>
      <c r="E79">
        <v>38.527430873180798</v>
      </c>
      <c r="F79">
        <v>7</v>
      </c>
      <c r="G79">
        <v>8.5645833333333297</v>
      </c>
      <c r="H79">
        <v>0.24</v>
      </c>
      <c r="I79">
        <v>29.1742136793596</v>
      </c>
      <c r="J79">
        <v>2.5415000000000001</v>
      </c>
      <c r="K79">
        <v>37.986832358674398</v>
      </c>
      <c r="L79">
        <v>3.8702270723104002</v>
      </c>
      <c r="M79">
        <v>1600.0814814814801</v>
      </c>
      <c r="N79">
        <v>92.816175791175795</v>
      </c>
      <c r="O79">
        <v>1.9072870370370301</v>
      </c>
      <c r="P79">
        <v>51.516500000000001</v>
      </c>
      <c r="Q79">
        <v>6.9913161375661304</v>
      </c>
      <c r="R79">
        <v>0.21748106060606001</v>
      </c>
      <c r="S79">
        <v>1</v>
      </c>
      <c r="T79">
        <v>1.6326716666666601</v>
      </c>
      <c r="U79">
        <v>0</v>
      </c>
      <c r="V79">
        <v>13.108661666666601</v>
      </c>
      <c r="W79">
        <v>3.55405333333333</v>
      </c>
      <c r="X79">
        <v>76.428883333333303</v>
      </c>
      <c r="Y79">
        <v>0.43678666666666599</v>
      </c>
      <c r="Z79">
        <v>2.3733333333333302E-3</v>
      </c>
      <c r="AA79">
        <v>0</v>
      </c>
      <c r="AB79">
        <v>33.113883238105203</v>
      </c>
      <c r="AC79">
        <v>-5.4135476350756599</v>
      </c>
      <c r="AD79">
        <v>35.861782929359599</v>
      </c>
      <c r="AE79">
        <v>1.7939376249999901</v>
      </c>
      <c r="AF79">
        <v>0.24352860833333301</v>
      </c>
      <c r="AG79">
        <v>7.9993208333333302E-2</v>
      </c>
      <c r="AH79">
        <v>44.978797012693001</v>
      </c>
      <c r="AI79">
        <v>0.46921831719260998</v>
      </c>
      <c r="AJ79">
        <v>0.79730418004155401</v>
      </c>
      <c r="AK79">
        <v>3.9884070016607098E-2</v>
      </c>
      <c r="AL79">
        <v>5.4142980885659702E-3</v>
      </c>
      <c r="AM79">
        <v>0.15562888867980501</v>
      </c>
      <c r="AN79">
        <v>1.77846468994132E-3</v>
      </c>
      <c r="AO79">
        <v>35.861782929359599</v>
      </c>
      <c r="AP79">
        <v>1.44634322326549</v>
      </c>
      <c r="AQ79">
        <v>6.1709972969568003</v>
      </c>
      <c r="AR79">
        <v>0.20430914047097601</v>
      </c>
      <c r="AS79">
        <v>0.76607513943526195</v>
      </c>
      <c r="AT79">
        <v>95.161056666666596</v>
      </c>
      <c r="AU79">
        <v>43.683432590052902</v>
      </c>
      <c r="AV79">
        <v>1.29536442264005</v>
      </c>
      <c r="AW79">
        <v>3.9219467862356402E-2</v>
      </c>
      <c r="AX79">
        <v>0.34759440173450401</v>
      </c>
      <c r="AY79">
        <v>0.82900270304319901</v>
      </c>
      <c r="AZ79">
        <v>0.16104581456946401</v>
      </c>
      <c r="BA79">
        <v>0.118428957577599</v>
      </c>
      <c r="BB79">
        <v>0.193759976196404</v>
      </c>
      <c r="BC79">
        <v>1.21581657264006</v>
      </c>
      <c r="BD79">
        <v>-7.9547849999997894E-2</v>
      </c>
      <c r="BE79">
        <v>4.9357448852160597E-2</v>
      </c>
      <c r="BF79">
        <v>0.43736201556690402</v>
      </c>
      <c r="BG79">
        <v>1.04306129494531</v>
      </c>
      <c r="BH79">
        <v>4.9357448852160597E-2</v>
      </c>
      <c r="BI79">
        <v>0.97343892883812899</v>
      </c>
      <c r="BJ79">
        <v>2.0861225898906302</v>
      </c>
      <c r="BK79">
        <v>15.546469023044301</v>
      </c>
      <c r="BL79">
        <v>36.307151770453899</v>
      </c>
      <c r="BM79">
        <v>2.3844619009960502</v>
      </c>
      <c r="BN79">
        <v>18.253434837526601</v>
      </c>
      <c r="BO79">
        <v>1.15990004802577</v>
      </c>
      <c r="BP79">
        <v>17.093534789500801</v>
      </c>
      <c r="BQ79">
        <v>2.00221492684196</v>
      </c>
      <c r="BR79">
        <v>0.95369594929726398</v>
      </c>
      <c r="BS79">
        <v>2.1030964788487299</v>
      </c>
    </row>
    <row r="80" spans="1:71" x14ac:dyDescent="0.2">
      <c r="A80" s="83">
        <v>44823.625</v>
      </c>
      <c r="B80">
        <v>0</v>
      </c>
      <c r="C80">
        <v>1.8759914529914501</v>
      </c>
      <c r="D80">
        <v>31.0983404457088</v>
      </c>
      <c r="E80">
        <v>41.014600877192898</v>
      </c>
      <c r="F80">
        <v>7</v>
      </c>
      <c r="G80">
        <v>8.5873333333333299</v>
      </c>
      <c r="H80">
        <v>0.24</v>
      </c>
      <c r="I80">
        <v>29.2073737373737</v>
      </c>
      <c r="J80">
        <v>2.5281666666666598</v>
      </c>
      <c r="K80">
        <v>38.020895288670999</v>
      </c>
      <c r="L80">
        <v>3.7459523809523798</v>
      </c>
      <c r="M80">
        <v>1600.0573424301399</v>
      </c>
      <c r="N80">
        <v>92.855034147139406</v>
      </c>
      <c r="O80">
        <v>1.91770030959752</v>
      </c>
      <c r="P80">
        <v>51.841250000000002</v>
      </c>
      <c r="Q80">
        <v>6.9967222222222203</v>
      </c>
      <c r="R80">
        <v>0.54620256620256602</v>
      </c>
      <c r="S80">
        <v>1</v>
      </c>
      <c r="T80">
        <v>1.644045</v>
      </c>
      <c r="U80">
        <v>-3.6666666666666602E-4</v>
      </c>
      <c r="V80">
        <v>12.988488333333301</v>
      </c>
      <c r="W80">
        <v>3.5226083333333298</v>
      </c>
      <c r="X80">
        <v>76.273163333333301</v>
      </c>
      <c r="Y80">
        <v>0.35479833333333299</v>
      </c>
      <c r="Z80">
        <v>3.5666666666666598E-3</v>
      </c>
      <c r="AA80">
        <v>9.8333333333333302E-4</v>
      </c>
      <c r="AB80">
        <v>32.974331898700299</v>
      </c>
      <c r="AC80">
        <v>-8.0402689784926693</v>
      </c>
      <c r="AD80">
        <v>35.912707097373698</v>
      </c>
      <c r="AE80">
        <v>1.79870284</v>
      </c>
      <c r="AF80">
        <v>0.24353798133333299</v>
      </c>
      <c r="AG80">
        <v>8.02056933333333E-2</v>
      </c>
      <c r="AH80">
        <v>45.034707070707</v>
      </c>
      <c r="AI80">
        <v>0.47084367968544399</v>
      </c>
      <c r="AJ80">
        <v>0.79744509648385897</v>
      </c>
      <c r="AK80">
        <v>3.99403604542155E-2</v>
      </c>
      <c r="AL80">
        <v>5.4077851523454601E-3</v>
      </c>
      <c r="AM80">
        <v>0.15543569867202101</v>
      </c>
      <c r="AN80">
        <v>1.7809747285513801E-3</v>
      </c>
      <c r="AO80">
        <v>35.912707097373698</v>
      </c>
      <c r="AP80">
        <v>1.4335464927749799</v>
      </c>
      <c r="AQ80">
        <v>6.1144248310541904</v>
      </c>
      <c r="AR80">
        <v>0.165958688888248</v>
      </c>
      <c r="AS80">
        <v>0.77407995663907903</v>
      </c>
      <c r="AT80">
        <v>94.783103333333301</v>
      </c>
      <c r="AU80">
        <v>43.626637110091103</v>
      </c>
      <c r="AV80">
        <v>1.4080699606159099</v>
      </c>
      <c r="AW80">
        <v>7.7579292445084699E-2</v>
      </c>
      <c r="AX80">
        <v>0.365156347225019</v>
      </c>
      <c r="AY80">
        <v>0.88557516894580401</v>
      </c>
      <c r="AZ80">
        <v>0.31854975235246202</v>
      </c>
      <c r="BA80">
        <v>0.12651073842082899</v>
      </c>
      <c r="BB80">
        <v>0.20300891063221599</v>
      </c>
      <c r="BC80">
        <v>1.3283108086158999</v>
      </c>
      <c r="BD80">
        <v>-7.9759152000002304E-2</v>
      </c>
      <c r="BE80">
        <v>9.7803967246520906E-2</v>
      </c>
      <c r="BF80">
        <v>0.46137640388789403</v>
      </c>
      <c r="BG80">
        <v>1.1187954625799601</v>
      </c>
      <c r="BH80">
        <v>9.7803967246520906E-2</v>
      </c>
      <c r="BI80">
        <v>1.11836074226883</v>
      </c>
      <c r="BJ80">
        <v>2.23759092515993</v>
      </c>
      <c r="BK80">
        <v>7.34153632122168</v>
      </c>
      <c r="BL80">
        <v>17.425706892587801</v>
      </c>
      <c r="BM80">
        <v>2.4235645016171499</v>
      </c>
      <c r="BN80">
        <v>21.305010408419399</v>
      </c>
      <c r="BO80">
        <v>2.2983932302932399</v>
      </c>
      <c r="BP80">
        <v>19.006617178126199</v>
      </c>
      <c r="BQ80">
        <v>2.0713241808408398</v>
      </c>
      <c r="BR80">
        <v>1.0792391553702201</v>
      </c>
      <c r="BS80">
        <v>1.93368435789007</v>
      </c>
    </row>
    <row r="81" spans="1:71" x14ac:dyDescent="0.2">
      <c r="A81" s="83">
        <v>44823.666666666664</v>
      </c>
      <c r="B81">
        <v>0</v>
      </c>
      <c r="C81">
        <v>2.07269323671497</v>
      </c>
      <c r="D81">
        <v>31.121983561101199</v>
      </c>
      <c r="E81">
        <v>43.191858974358901</v>
      </c>
      <c r="F81">
        <v>7</v>
      </c>
      <c r="G81">
        <v>8.5613703703703692</v>
      </c>
      <c r="H81">
        <v>0.24</v>
      </c>
      <c r="I81">
        <v>29.181812807881698</v>
      </c>
      <c r="J81">
        <v>2.5369999999999902</v>
      </c>
      <c r="K81">
        <v>38.006528500850997</v>
      </c>
      <c r="L81">
        <v>3.6237802865253799</v>
      </c>
      <c r="M81">
        <v>1599.9146301726901</v>
      </c>
      <c r="N81">
        <v>92.938986354775807</v>
      </c>
      <c r="O81">
        <v>1.91655004135649</v>
      </c>
      <c r="P81">
        <v>51.769901709401701</v>
      </c>
      <c r="Q81">
        <v>6.9923643892339502</v>
      </c>
      <c r="R81">
        <v>1.09725267714741</v>
      </c>
      <c r="S81">
        <v>1</v>
      </c>
      <c r="T81">
        <v>1.6336999999999999</v>
      </c>
      <c r="U81">
        <v>0</v>
      </c>
      <c r="V81">
        <v>12.9516916666666</v>
      </c>
      <c r="W81">
        <v>3.5591499999999998</v>
      </c>
      <c r="X81">
        <v>76.351549999999904</v>
      </c>
      <c r="Y81">
        <v>0.37076666666666602</v>
      </c>
      <c r="Z81">
        <v>4.6833333333333301E-3</v>
      </c>
      <c r="AA81">
        <v>2.7500000000000002E-4</v>
      </c>
      <c r="AB81">
        <v>33.194676797816101</v>
      </c>
      <c r="AC81">
        <v>-9.9971821765427897</v>
      </c>
      <c r="AD81">
        <v>35.866873247881699</v>
      </c>
      <c r="AE81">
        <v>1.7932646377777699</v>
      </c>
      <c r="AF81">
        <v>0.24352728459259201</v>
      </c>
      <c r="AG81">
        <v>7.9963199259259196E-2</v>
      </c>
      <c r="AH81">
        <v>44.983183178252098</v>
      </c>
      <c r="AI81">
        <v>0.469761697934858</v>
      </c>
      <c r="AJ81">
        <v>0.79733958588703702</v>
      </c>
      <c r="AK81">
        <v>3.9865217292902197E-2</v>
      </c>
      <c r="AL81">
        <v>5.4137412249520003E-3</v>
      </c>
      <c r="AM81">
        <v>0.15561372840033799</v>
      </c>
      <c r="AN81">
        <v>1.77762403091619E-3</v>
      </c>
      <c r="AO81">
        <v>35.866873247881699</v>
      </c>
      <c r="AP81">
        <v>1.4484173421948401</v>
      </c>
      <c r="AQ81">
        <v>6.0971025340637599</v>
      </c>
      <c r="AR81">
        <v>0.17342795639813999</v>
      </c>
      <c r="AS81">
        <v>0.76743923519671997</v>
      </c>
      <c r="AT81">
        <v>94.866858333333298</v>
      </c>
      <c r="AU81">
        <v>43.585821080538501</v>
      </c>
      <c r="AV81">
        <v>1.3973620977136201</v>
      </c>
      <c r="AW81">
        <v>7.0099328194451901E-2</v>
      </c>
      <c r="AX81">
        <v>0.34484729558293498</v>
      </c>
      <c r="AY81">
        <v>0.90289746593622999</v>
      </c>
      <c r="AZ81">
        <v>0.28784801573486601</v>
      </c>
      <c r="BA81">
        <v>0.12898535227660399</v>
      </c>
      <c r="BB81">
        <v>0.19229904015292701</v>
      </c>
      <c r="BC81">
        <v>1.3178440897136099</v>
      </c>
      <c r="BD81">
        <v>-7.9518008000002E-2</v>
      </c>
      <c r="BE81">
        <v>8.8099681931975898E-2</v>
      </c>
      <c r="BF81">
        <v>0.432873669276091</v>
      </c>
      <c r="BG81">
        <v>1.1334357477841599</v>
      </c>
      <c r="BH81">
        <v>8.8099681931975898E-2</v>
      </c>
      <c r="BI81">
        <v>1.04194670241613</v>
      </c>
      <c r="BJ81">
        <v>2.2668714955683198</v>
      </c>
      <c r="BK81">
        <v>5.81319570806897</v>
      </c>
      <c r="BL81">
        <v>15.0401625974698</v>
      </c>
      <c r="BM81">
        <v>2.61666420215799</v>
      </c>
      <c r="BN81">
        <v>19.995214917410099</v>
      </c>
      <c r="BO81">
        <v>2.07034252540143</v>
      </c>
      <c r="BP81">
        <v>17.924872392008702</v>
      </c>
      <c r="BQ81">
        <v>2.1171020362839599</v>
      </c>
      <c r="BR81">
        <v>1.0067068296433399</v>
      </c>
      <c r="BS81">
        <v>2.1082356176813901</v>
      </c>
    </row>
    <row r="82" spans="1:71" x14ac:dyDescent="0.2">
      <c r="A82" s="83">
        <v>44823.708333333336</v>
      </c>
      <c r="B82">
        <v>0</v>
      </c>
      <c r="C82">
        <v>2.0685981106612599</v>
      </c>
      <c r="D82">
        <v>31.109720489720399</v>
      </c>
      <c r="E82">
        <v>43.2988461538461</v>
      </c>
      <c r="F82">
        <v>7</v>
      </c>
      <c r="G82">
        <v>8.5657575757575692</v>
      </c>
      <c r="H82">
        <v>0.24</v>
      </c>
      <c r="I82">
        <v>29.169571428571398</v>
      </c>
      <c r="J82">
        <v>2.54924999999999</v>
      </c>
      <c r="K82">
        <v>37.979210526315697</v>
      </c>
      <c r="L82">
        <v>3.7827402965184</v>
      </c>
      <c r="M82">
        <v>1599.9451612903199</v>
      </c>
      <c r="N82">
        <v>92.491081871345003</v>
      </c>
      <c r="O82">
        <v>1.9138570512820501</v>
      </c>
      <c r="P82">
        <v>51.682416666666597</v>
      </c>
      <c r="Q82">
        <v>6.99025438596491</v>
      </c>
      <c r="R82">
        <v>0.71997186147186099</v>
      </c>
      <c r="S82">
        <v>1</v>
      </c>
      <c r="T82">
        <v>1.6444300000000001</v>
      </c>
      <c r="U82">
        <v>5.7499999999999999E-4</v>
      </c>
      <c r="V82">
        <v>12.9569866666666</v>
      </c>
      <c r="W82">
        <v>3.5600499999999999</v>
      </c>
      <c r="X82">
        <v>76.322126666666605</v>
      </c>
      <c r="Y82">
        <v>0.38919999999999999</v>
      </c>
      <c r="Z82">
        <v>5.8749999999999896E-3</v>
      </c>
      <c r="AA82">
        <v>6.5666666666666597E-4</v>
      </c>
      <c r="AB82">
        <v>33.178318600381701</v>
      </c>
      <c r="AC82">
        <v>-10.120527553464299</v>
      </c>
      <c r="AD82">
        <v>35.858057574025899</v>
      </c>
      <c r="AE82">
        <v>1.7941835818181799</v>
      </c>
      <c r="AF82">
        <v>0.24352909212121199</v>
      </c>
      <c r="AG82">
        <v>8.0004175757575693E-2</v>
      </c>
      <c r="AH82">
        <v>44.975329004328898</v>
      </c>
      <c r="AI82">
        <v>0.46982514424462402</v>
      </c>
      <c r="AJ82">
        <v>0.79728278259042096</v>
      </c>
      <c r="AK82">
        <v>3.9892614445263798E-2</v>
      </c>
      <c r="AL82">
        <v>5.4147278454286197E-3</v>
      </c>
      <c r="AM82">
        <v>0.155640933063278</v>
      </c>
      <c r="AN82">
        <v>1.7788456933006899E-3</v>
      </c>
      <c r="AO82">
        <v>35.858057574025899</v>
      </c>
      <c r="AP82">
        <v>1.4487836025682299</v>
      </c>
      <c r="AQ82">
        <v>6.0995951936134798</v>
      </c>
      <c r="AR82">
        <v>0.182050239944681</v>
      </c>
      <c r="AS82">
        <v>0.77259498258361903</v>
      </c>
      <c r="AT82">
        <v>94.872793333333306</v>
      </c>
      <c r="AU82">
        <v>43.588486610152302</v>
      </c>
      <c r="AV82">
        <v>1.3868423941766299</v>
      </c>
      <c r="AW82">
        <v>6.1478852176530797E-2</v>
      </c>
      <c r="AX82">
        <v>0.34539997924994198</v>
      </c>
      <c r="AY82">
        <v>0.90040480638651599</v>
      </c>
      <c r="AZ82">
        <v>0.25244863209226698</v>
      </c>
      <c r="BA82">
        <v>0.12862925805521599</v>
      </c>
      <c r="BB82">
        <v>0.19250976604366099</v>
      </c>
      <c r="BC82">
        <v>1.30728363781299</v>
      </c>
      <c r="BD82">
        <v>-7.9558756363639793E-2</v>
      </c>
      <c r="BE82">
        <v>7.7193957983322695E-2</v>
      </c>
      <c r="BF82">
        <v>0.43379391235251202</v>
      </c>
      <c r="BG82">
        <v>1.1309152703902701</v>
      </c>
      <c r="BH82">
        <v>7.7193957983322695E-2</v>
      </c>
      <c r="BI82">
        <v>1.0219757406716701</v>
      </c>
      <c r="BJ82">
        <v>2.2618305407805499</v>
      </c>
      <c r="BK82">
        <v>7.5795425189912899</v>
      </c>
      <c r="BL82">
        <v>19.6644998726869</v>
      </c>
      <c r="BM82">
        <v>2.6047999896365099</v>
      </c>
      <c r="BN82">
        <v>19.5397698873271</v>
      </c>
      <c r="BO82">
        <v>1.8140580126080801</v>
      </c>
      <c r="BP82">
        <v>17.725711874719</v>
      </c>
      <c r="BQ82">
        <v>2.1306008122089</v>
      </c>
      <c r="BR82">
        <v>0.99109815747834096</v>
      </c>
      <c r="BS82">
        <v>2.1583687304058401</v>
      </c>
    </row>
    <row r="83" spans="1:71" x14ac:dyDescent="0.2">
      <c r="A83" s="83">
        <v>44823.75</v>
      </c>
      <c r="B83">
        <v>0</v>
      </c>
      <c r="C83">
        <v>2.2173913043478199</v>
      </c>
      <c r="D83">
        <v>31.072827067669099</v>
      </c>
      <c r="E83">
        <v>43.697147435897399</v>
      </c>
      <c r="F83">
        <v>7</v>
      </c>
      <c r="G83">
        <v>8.5660833333333297</v>
      </c>
      <c r="H83">
        <v>0.24</v>
      </c>
      <c r="I83">
        <v>29.185091108125501</v>
      </c>
      <c r="J83">
        <v>2.56045085470085</v>
      </c>
      <c r="K83">
        <v>38.007225580844</v>
      </c>
      <c r="L83">
        <v>3.5208419599723899</v>
      </c>
      <c r="M83">
        <v>1599.8561327561299</v>
      </c>
      <c r="N83">
        <v>92.341891891891805</v>
      </c>
      <c r="O83">
        <v>1.9171313131313099</v>
      </c>
      <c r="P83">
        <v>51.795499999999997</v>
      </c>
      <c r="Q83">
        <v>6.9982738095238002</v>
      </c>
      <c r="R83">
        <v>0.88198385885885899</v>
      </c>
      <c r="S83">
        <v>1</v>
      </c>
      <c r="T83">
        <v>1.65520499999999</v>
      </c>
      <c r="U83">
        <v>1.5299999999999999E-3</v>
      </c>
      <c r="V83">
        <v>12.90874</v>
      </c>
      <c r="W83">
        <v>3.5435316666666599</v>
      </c>
      <c r="X83">
        <v>76.531755000000004</v>
      </c>
      <c r="Y83">
        <v>0.30533666666666598</v>
      </c>
      <c r="Z83">
        <v>0</v>
      </c>
      <c r="AA83">
        <v>1.00083333333333E-2</v>
      </c>
      <c r="AB83">
        <v>33.290218372016902</v>
      </c>
      <c r="AC83">
        <v>-10.4069290638804</v>
      </c>
      <c r="AD83">
        <v>35.8738316181255</v>
      </c>
      <c r="AE83">
        <v>1.794251815</v>
      </c>
      <c r="AF83">
        <v>0.24352922633333299</v>
      </c>
      <c r="AG83">
        <v>8.0007218333333296E-2</v>
      </c>
      <c r="AH83">
        <v>44.991174441458902</v>
      </c>
      <c r="AI83">
        <v>0.46874996419432302</v>
      </c>
      <c r="AJ83">
        <v>0.79735263187114702</v>
      </c>
      <c r="AK83">
        <v>3.9880079265992803E-2</v>
      </c>
      <c r="AL83">
        <v>5.4128225172814697E-3</v>
      </c>
      <c r="AM83">
        <v>0.15558608013235001</v>
      </c>
      <c r="AN83">
        <v>1.77828673896865E-3</v>
      </c>
      <c r="AO83">
        <v>35.8738316181255</v>
      </c>
      <c r="AP83">
        <v>1.4420613681965</v>
      </c>
      <c r="AQ83">
        <v>6.07688272630309</v>
      </c>
      <c r="AR83">
        <v>0.142822747766124</v>
      </c>
      <c r="AS83">
        <v>0.77586066446229196</v>
      </c>
      <c r="AT83">
        <v>94.944568333333294</v>
      </c>
      <c r="AU83">
        <v>43.535598460391299</v>
      </c>
      <c r="AV83">
        <v>1.4555759810676101</v>
      </c>
      <c r="AW83">
        <v>0.100706478567208</v>
      </c>
      <c r="AX83">
        <v>0.35219044680349398</v>
      </c>
      <c r="AY83">
        <v>0.92311727369690999</v>
      </c>
      <c r="AZ83">
        <v>0.41353028932567698</v>
      </c>
      <c r="BA83">
        <v>0.131873896242415</v>
      </c>
      <c r="BB83">
        <v>0.196288605246242</v>
      </c>
      <c r="BC83">
        <v>1.37601419906761</v>
      </c>
      <c r="BD83">
        <v>-7.9561782000002704E-2</v>
      </c>
      <c r="BE83">
        <v>0.126011125484599</v>
      </c>
      <c r="BF83">
        <v>0.44080819908244601</v>
      </c>
      <c r="BG83">
        <v>1.15532809746001</v>
      </c>
      <c r="BH83">
        <v>0.126011125484599</v>
      </c>
      <c r="BI83">
        <v>1.13363864913409</v>
      </c>
      <c r="BJ83">
        <v>2.3106561949200302</v>
      </c>
      <c r="BK83">
        <v>3.7661031488510801</v>
      </c>
      <c r="BL83">
        <v>9.7797437669073304</v>
      </c>
      <c r="BM83">
        <v>2.6208155202449301</v>
      </c>
      <c r="BN83">
        <v>21.9610080868806</v>
      </c>
      <c r="BO83">
        <v>2.9612614488880702</v>
      </c>
      <c r="BP83">
        <v>18.999746637992601</v>
      </c>
      <c r="BQ83">
        <v>2.0964372815962098</v>
      </c>
      <c r="BR83">
        <v>1.0832341989402501</v>
      </c>
      <c r="BS83">
        <v>1.9399200390120399</v>
      </c>
    </row>
    <row r="84" spans="1:71" x14ac:dyDescent="0.2">
      <c r="A84" s="83">
        <v>44823.791666666664</v>
      </c>
      <c r="B84">
        <v>0</v>
      </c>
      <c r="C84">
        <v>2.1341215106732299</v>
      </c>
      <c r="D84">
        <v>31.074139254385901</v>
      </c>
      <c r="E84">
        <v>42.601440170940101</v>
      </c>
      <c r="F84">
        <v>7</v>
      </c>
      <c r="G84">
        <v>8.5762698412698395</v>
      </c>
      <c r="H84">
        <v>0.24</v>
      </c>
      <c r="I84">
        <v>29.185542144130299</v>
      </c>
      <c r="J84">
        <v>2.5176666666666598</v>
      </c>
      <c r="K84">
        <v>38.001490038425501</v>
      </c>
      <c r="L84">
        <v>3.56932539682539</v>
      </c>
      <c r="M84">
        <v>1599.7775132275101</v>
      </c>
      <c r="N84">
        <v>92.4107565789473</v>
      </c>
      <c r="O84">
        <v>1.9184417126804201</v>
      </c>
      <c r="P84">
        <v>51.842666666666602</v>
      </c>
      <c r="Q84">
        <v>6.9911703996486603</v>
      </c>
      <c r="R84">
        <v>1.25076576576576</v>
      </c>
      <c r="S84">
        <v>1</v>
      </c>
      <c r="T84">
        <v>1.66302666666666</v>
      </c>
      <c r="U84">
        <v>4.7833333333333304E-3</v>
      </c>
      <c r="V84">
        <v>13.0170416666666</v>
      </c>
      <c r="W84">
        <v>3.55571499999999</v>
      </c>
      <c r="X84">
        <v>76.525156666666604</v>
      </c>
      <c r="Y84">
        <v>0.35953499999999999</v>
      </c>
      <c r="Z84">
        <v>6.8333333333333299E-4</v>
      </c>
      <c r="AA84">
        <v>8.0766666666666608E-3</v>
      </c>
      <c r="AB84">
        <v>33.208260765059201</v>
      </c>
      <c r="AC84">
        <v>-9.3931794058809697</v>
      </c>
      <c r="AD84">
        <v>35.882236686987497</v>
      </c>
      <c r="AE84">
        <v>1.79638548095238</v>
      </c>
      <c r="AF84">
        <v>0.243533423174603</v>
      </c>
      <c r="AG84">
        <v>8.0102360317460305E-2</v>
      </c>
      <c r="AH84">
        <v>45.001811985400202</v>
      </c>
      <c r="AI84">
        <v>0.46889611085404198</v>
      </c>
      <c r="AJ84">
        <v>0.79735093153721004</v>
      </c>
      <c r="AK84">
        <v>3.9918068278112902E-2</v>
      </c>
      <c r="AL84">
        <v>5.4116359828177999E-3</v>
      </c>
      <c r="AM84">
        <v>0.155549293457243</v>
      </c>
      <c r="AN84">
        <v>1.77998070141112E-3</v>
      </c>
      <c r="AO84">
        <v>35.882236686987497</v>
      </c>
      <c r="AP84">
        <v>1.4470194484363701</v>
      </c>
      <c r="AQ84">
        <v>6.1278665192524002</v>
      </c>
      <c r="AR84">
        <v>0.16817428833122</v>
      </c>
      <c r="AS84">
        <v>0.77978586773726599</v>
      </c>
      <c r="AT84">
        <v>95.120474999999999</v>
      </c>
      <c r="AU84">
        <v>43.625296943007498</v>
      </c>
      <c r="AV84">
        <v>1.3765150423927</v>
      </c>
      <c r="AW84">
        <v>7.5359134843382705E-2</v>
      </c>
      <c r="AX84">
        <v>0.34936603251600301</v>
      </c>
      <c r="AY84">
        <v>0.872133480747598</v>
      </c>
      <c r="AZ84">
        <v>0.30944083157546298</v>
      </c>
      <c r="BA84">
        <v>0.124590497249656</v>
      </c>
      <c r="BB84">
        <v>0.194482439630769</v>
      </c>
      <c r="BC84">
        <v>1.2968586481069799</v>
      </c>
      <c r="BD84">
        <v>-7.9656394285717497E-2</v>
      </c>
      <c r="BE84">
        <v>9.4531922280729305E-2</v>
      </c>
      <c r="BF84">
        <v>0.43839149669965899</v>
      </c>
      <c r="BG84">
        <v>1.09414427308381</v>
      </c>
      <c r="BH84">
        <v>9.4531922280729305E-2</v>
      </c>
      <c r="BI84">
        <v>1.06584683796077</v>
      </c>
      <c r="BJ84">
        <v>2.1882885461676298</v>
      </c>
      <c r="BK84">
        <v>4.6427787183721296</v>
      </c>
      <c r="BL84">
        <v>11.5800800015062</v>
      </c>
      <c r="BM84">
        <v>2.49626634763891</v>
      </c>
      <c r="BN84">
        <v>20.376221020908801</v>
      </c>
      <c r="BO84">
        <v>2.22150017359714</v>
      </c>
      <c r="BP84">
        <v>18.154720847311602</v>
      </c>
      <c r="BQ84">
        <v>2.0275842782903899</v>
      </c>
      <c r="BR84">
        <v>1.0280340690484799</v>
      </c>
      <c r="BS84">
        <v>1.97232973530031</v>
      </c>
    </row>
    <row r="85" spans="1:71" x14ac:dyDescent="0.2">
      <c r="A85" s="83">
        <v>44823.833333333336</v>
      </c>
      <c r="B85">
        <v>0</v>
      </c>
      <c r="C85">
        <v>2.1781966490299798</v>
      </c>
      <c r="D85">
        <v>31.105594344344301</v>
      </c>
      <c r="E85">
        <v>42.164916666666599</v>
      </c>
      <c r="F85">
        <v>7</v>
      </c>
      <c r="G85">
        <v>8.5838888888888807</v>
      </c>
      <c r="H85">
        <v>0.24</v>
      </c>
      <c r="I85">
        <v>29.2079663624787</v>
      </c>
      <c r="J85">
        <v>2.5058333333333298</v>
      </c>
      <c r="K85">
        <v>38.003185158843003</v>
      </c>
      <c r="L85">
        <v>3.5158829676071002</v>
      </c>
      <c r="M85">
        <v>1599.7208008898699</v>
      </c>
      <c r="N85">
        <v>93.440215215215204</v>
      </c>
      <c r="O85">
        <v>1.9252049286128201</v>
      </c>
      <c r="P85">
        <v>51.994749999999897</v>
      </c>
      <c r="Q85">
        <v>6.9925764221158904</v>
      </c>
      <c r="R85">
        <v>1.6515527065527</v>
      </c>
      <c r="S85">
        <v>1</v>
      </c>
      <c r="T85">
        <v>1.66645833333333</v>
      </c>
      <c r="U85">
        <v>7.6949999999999996E-3</v>
      </c>
      <c r="V85">
        <v>13.010166666666599</v>
      </c>
      <c r="W85">
        <v>3.5558633333333298</v>
      </c>
      <c r="X85">
        <v>76.414081666666604</v>
      </c>
      <c r="Y85">
        <v>0.40698499999999999</v>
      </c>
      <c r="Z85">
        <v>6.8000000000000005E-4</v>
      </c>
      <c r="AA85">
        <v>8.4466666666666596E-3</v>
      </c>
      <c r="AB85">
        <v>33.283790993374303</v>
      </c>
      <c r="AC85">
        <v>-8.8811256732923294</v>
      </c>
      <c r="AD85">
        <v>35.910610162478697</v>
      </c>
      <c r="AE85">
        <v>1.79798136666666</v>
      </c>
      <c r="AF85">
        <v>0.243536562222222</v>
      </c>
      <c r="AG85">
        <v>8.0173522222222196E-2</v>
      </c>
      <c r="AH85">
        <v>45.031855251367602</v>
      </c>
      <c r="AI85">
        <v>0.46994871141479999</v>
      </c>
      <c r="AJ85">
        <v>0.79744902223403302</v>
      </c>
      <c r="AK85">
        <v>3.9926849166507301E-2</v>
      </c>
      <c r="AL85">
        <v>5.40809707026727E-3</v>
      </c>
      <c r="AM85">
        <v>0.155445571417197</v>
      </c>
      <c r="AN85">
        <v>1.7803722487118199E-3</v>
      </c>
      <c r="AO85">
        <v>35.910610162478697</v>
      </c>
      <c r="AP85">
        <v>1.44707981357199</v>
      </c>
      <c r="AQ85">
        <v>6.1246300632742496</v>
      </c>
      <c r="AR85">
        <v>0.19036926234297499</v>
      </c>
      <c r="AS85">
        <v>0.78314951263347898</v>
      </c>
      <c r="AT85">
        <v>95.053555000000003</v>
      </c>
      <c r="AU85">
        <v>43.672689301668001</v>
      </c>
      <c r="AV85">
        <v>1.35916594969966</v>
      </c>
      <c r="AW85">
        <v>5.3167299879246503E-2</v>
      </c>
      <c r="AX85">
        <v>0.35090155309467302</v>
      </c>
      <c r="AY85">
        <v>0.87536993672574503</v>
      </c>
      <c r="AZ85">
        <v>0.21831546827582701</v>
      </c>
      <c r="BA85">
        <v>0.12505284810367701</v>
      </c>
      <c r="BB85">
        <v>0.195156260997597</v>
      </c>
      <c r="BC85">
        <v>1.27943878969966</v>
      </c>
      <c r="BD85">
        <v>-7.9727160000000505E-2</v>
      </c>
      <c r="BE85">
        <v>6.6545726701494806E-2</v>
      </c>
      <c r="BF85">
        <v>0.43929825711197201</v>
      </c>
      <c r="BG85">
        <v>1.09583682006686</v>
      </c>
      <c r="BH85">
        <v>6.6545726701494806E-2</v>
      </c>
      <c r="BI85">
        <v>1.0116879676269299</v>
      </c>
      <c r="BJ85">
        <v>2.19167364013372</v>
      </c>
      <c r="BK85">
        <v>8.8855333704826904</v>
      </c>
      <c r="BL85">
        <v>21.748530206149699</v>
      </c>
      <c r="BM85">
        <v>2.4966889031168802</v>
      </c>
      <c r="BN85">
        <v>19.177229842582602</v>
      </c>
      <c r="BO85">
        <v>1.56382457748512</v>
      </c>
      <c r="BP85">
        <v>17.613405265097501</v>
      </c>
      <c r="BQ85">
        <v>2.0785459047411798</v>
      </c>
      <c r="BR85">
        <v>0.98506967694633696</v>
      </c>
      <c r="BS85">
        <v>2.1126378435472599</v>
      </c>
    </row>
    <row r="86" spans="1:71" x14ac:dyDescent="0.2">
      <c r="A86" s="83">
        <v>44823.875</v>
      </c>
      <c r="B86">
        <v>0</v>
      </c>
      <c r="C86">
        <v>2.0323999752260602</v>
      </c>
      <c r="D86">
        <v>31.088577614378998</v>
      </c>
      <c r="E86">
        <v>42.425175213675203</v>
      </c>
      <c r="F86">
        <v>7</v>
      </c>
      <c r="G86">
        <v>8.5715079365079294</v>
      </c>
      <c r="H86">
        <v>0.24</v>
      </c>
      <c r="I86">
        <v>29.181619963071501</v>
      </c>
      <c r="J86">
        <v>2.5093333333333301</v>
      </c>
      <c r="K86">
        <v>37.991289989679998</v>
      </c>
      <c r="L86">
        <v>3.3489743589743499</v>
      </c>
      <c r="M86">
        <v>1599.9756834633399</v>
      </c>
      <c r="N86">
        <v>92.790877192982407</v>
      </c>
      <c r="O86">
        <v>1.92797729988052</v>
      </c>
      <c r="P86">
        <v>52.0907499999999</v>
      </c>
      <c r="Q86">
        <v>6.9927536231884</v>
      </c>
      <c r="R86">
        <v>1.0389707116022899</v>
      </c>
      <c r="S86">
        <v>1</v>
      </c>
      <c r="T86">
        <v>1.650115</v>
      </c>
      <c r="U86">
        <v>-7.7499999999999997E-4</v>
      </c>
      <c r="V86">
        <v>12.8688133333333</v>
      </c>
      <c r="W86">
        <v>3.50785833333333</v>
      </c>
      <c r="X86">
        <v>76.616218333333293</v>
      </c>
      <c r="Y86">
        <v>0.312076666666666</v>
      </c>
      <c r="Z86">
        <v>9.1166666666666599E-4</v>
      </c>
      <c r="AA86">
        <v>6.8149999999999903E-3</v>
      </c>
      <c r="AB86">
        <v>33.120977589605097</v>
      </c>
      <c r="AC86">
        <v>-9.3041976240700599</v>
      </c>
      <c r="AD86">
        <v>35.8745962202144</v>
      </c>
      <c r="AE86">
        <v>1.79538805238095</v>
      </c>
      <c r="AF86">
        <v>0.24353146126984099</v>
      </c>
      <c r="AG86">
        <v>8.00578841269841E-2</v>
      </c>
      <c r="AH86">
        <v>44.993127899579498</v>
      </c>
      <c r="AI86">
        <v>0.46823814435417299</v>
      </c>
      <c r="AJ86">
        <v>0.79733498575290596</v>
      </c>
      <c r="AK86">
        <v>3.9903591148240297E-2</v>
      </c>
      <c r="AL86">
        <v>5.4126382254181902E-3</v>
      </c>
      <c r="AM86">
        <v>0.15557935608232901</v>
      </c>
      <c r="AN86">
        <v>1.7793351538459099E-3</v>
      </c>
      <c r="AO86">
        <v>35.8745962202144</v>
      </c>
      <c r="AP86">
        <v>1.42754389221097</v>
      </c>
      <c r="AQ86">
        <v>6.0580869591727904</v>
      </c>
      <c r="AR86">
        <v>0.14597541636126099</v>
      </c>
      <c r="AS86">
        <v>0.77264923147953701</v>
      </c>
      <c r="AT86">
        <v>94.955081666666601</v>
      </c>
      <c r="AU86">
        <v>43.506202487959399</v>
      </c>
      <c r="AV86">
        <v>1.4869254116200401</v>
      </c>
      <c r="AW86">
        <v>9.7556044908579706E-2</v>
      </c>
      <c r="AX86">
        <v>0.36784416016997601</v>
      </c>
      <c r="AY86">
        <v>0.94191304082720495</v>
      </c>
      <c r="AZ86">
        <v>0.40058810267781497</v>
      </c>
      <c r="BA86">
        <v>0.134559005832457</v>
      </c>
      <c r="BB86">
        <v>0.20488354561205599</v>
      </c>
      <c r="BC86">
        <v>1.40731324590576</v>
      </c>
      <c r="BD86">
        <v>-7.9612165714288002E-2</v>
      </c>
      <c r="BE86">
        <v>0.122539080123119</v>
      </c>
      <c r="BF86">
        <v>0.46278795221784402</v>
      </c>
      <c r="BG86">
        <v>1.18465929879615</v>
      </c>
      <c r="BH86">
        <v>0.122539080123119</v>
      </c>
      <c r="BI86">
        <v>1.1706540646819199</v>
      </c>
      <c r="BJ86">
        <v>2.3693185975923101</v>
      </c>
      <c r="BK86">
        <v>4.0196883688791401</v>
      </c>
      <c r="BL86">
        <v>10.1671065626208</v>
      </c>
      <c r="BM86">
        <v>2.5616185324171599</v>
      </c>
      <c r="BN86">
        <v>22.570252593980602</v>
      </c>
      <c r="BO86">
        <v>2.8796683828933101</v>
      </c>
      <c r="BP86">
        <v>19.690584211087302</v>
      </c>
      <c r="BQ86">
        <v>2.1610021613830002</v>
      </c>
      <c r="BR86">
        <v>1.12163843263268</v>
      </c>
      <c r="BS86">
        <v>1.9276946064139999</v>
      </c>
    </row>
    <row r="87" spans="1:71" x14ac:dyDescent="0.2">
      <c r="A87" s="83">
        <v>44823.916666666664</v>
      </c>
      <c r="B87">
        <v>0</v>
      </c>
      <c r="C87">
        <v>2.0114086687306498</v>
      </c>
      <c r="D87">
        <v>31.111191950464399</v>
      </c>
      <c r="E87">
        <v>42.618333333333297</v>
      </c>
      <c r="F87">
        <v>7</v>
      </c>
      <c r="G87">
        <v>8.5645360195360194</v>
      </c>
      <c r="H87">
        <v>0.24</v>
      </c>
      <c r="I87">
        <v>29.1638628365098</v>
      </c>
      <c r="J87">
        <v>2.4886666666666599</v>
      </c>
      <c r="K87">
        <v>37.967639837639801</v>
      </c>
      <c r="L87">
        <v>3.2484761904761901</v>
      </c>
      <c r="M87">
        <v>1599.98916847041</v>
      </c>
      <c r="N87">
        <v>92.817861811391197</v>
      </c>
      <c r="O87">
        <v>1.92346240601503</v>
      </c>
      <c r="P87">
        <v>51.976583333333302</v>
      </c>
      <c r="Q87">
        <v>6.9906796223100498</v>
      </c>
      <c r="R87">
        <v>0.51360234847850905</v>
      </c>
      <c r="S87">
        <v>1</v>
      </c>
      <c r="T87">
        <v>1.61818</v>
      </c>
      <c r="U87">
        <v>7.3333333333333302E-4</v>
      </c>
      <c r="V87">
        <v>12.8956933333333</v>
      </c>
      <c r="W87">
        <v>3.49646666666666</v>
      </c>
      <c r="X87">
        <v>76.489426666666603</v>
      </c>
      <c r="Y87">
        <v>0.35136666666666599</v>
      </c>
      <c r="Z87">
        <v>2.3566666666666601E-3</v>
      </c>
      <c r="AA87">
        <v>4.8300000000000001E-3</v>
      </c>
      <c r="AB87">
        <v>33.122600619194998</v>
      </c>
      <c r="AC87">
        <v>-9.4957327141382901</v>
      </c>
      <c r="AD87">
        <v>35.851395142004399</v>
      </c>
      <c r="AE87">
        <v>1.7939277146520101</v>
      </c>
      <c r="AF87">
        <v>0.24352858884004799</v>
      </c>
      <c r="AG87">
        <v>7.9992766422466402E-2</v>
      </c>
      <c r="AH87">
        <v>44.968398856045901</v>
      </c>
      <c r="AI87">
        <v>0.46871073737541902</v>
      </c>
      <c r="AJ87">
        <v>0.79725749710166005</v>
      </c>
      <c r="AK87">
        <v>3.9893063131258101E-2</v>
      </c>
      <c r="AL87">
        <v>5.4155513586175404E-3</v>
      </c>
      <c r="AM87">
        <v>0.15566492645695401</v>
      </c>
      <c r="AN87">
        <v>1.7788657005917601E-3</v>
      </c>
      <c r="AO87">
        <v>35.851395142004399</v>
      </c>
      <c r="AP87">
        <v>1.4229079854477</v>
      </c>
      <c r="AQ87">
        <v>6.0707409136008001</v>
      </c>
      <c r="AR87">
        <v>0.164353509699973</v>
      </c>
      <c r="AS87">
        <v>0.75845862256256102</v>
      </c>
      <c r="AT87">
        <v>94.851133333333294</v>
      </c>
      <c r="AU87">
        <v>43.509397550752801</v>
      </c>
      <c r="AV87">
        <v>1.45900130529303</v>
      </c>
      <c r="AW87">
        <v>7.9175079140075696E-2</v>
      </c>
      <c r="AX87">
        <v>0.37101972920431098</v>
      </c>
      <c r="AY87">
        <v>0.92925908639919597</v>
      </c>
      <c r="AZ87">
        <v>0.325115143858968</v>
      </c>
      <c r="BA87">
        <v>0.13275129805702801</v>
      </c>
      <c r="BB87">
        <v>0.206821721893688</v>
      </c>
      <c r="BC87">
        <v>1.3794538947435799</v>
      </c>
      <c r="BD87">
        <v>-7.9547410549452705E-2</v>
      </c>
      <c r="BE87">
        <v>9.9425443790060394E-2</v>
      </c>
      <c r="BF87">
        <v>0.46686704711535698</v>
      </c>
      <c r="BG87">
        <v>1.16906152872098</v>
      </c>
      <c r="BH87">
        <v>9.9425443790060394E-2</v>
      </c>
      <c r="BI87">
        <v>1.13258498181083</v>
      </c>
      <c r="BJ87">
        <v>2.33812305744196</v>
      </c>
      <c r="BK87">
        <v>5.0353889592495102</v>
      </c>
      <c r="BL87">
        <v>12.515101075262001</v>
      </c>
      <c r="BM87">
        <v>2.5059322952341598</v>
      </c>
      <c r="BN87">
        <v>21.652588091896</v>
      </c>
      <c r="BO87">
        <v>2.3364979290664198</v>
      </c>
      <c r="BP87">
        <v>19.3160901628296</v>
      </c>
      <c r="BQ87">
        <v>2.16909980299886</v>
      </c>
      <c r="BR87">
        <v>1.09281480429481</v>
      </c>
      <c r="BS87">
        <v>1.9860903517143</v>
      </c>
    </row>
    <row r="88" spans="1:71" x14ac:dyDescent="0.2">
      <c r="A88" s="83">
        <v>44823.958333333336</v>
      </c>
      <c r="B88">
        <v>0</v>
      </c>
      <c r="C88">
        <v>2.1575362318840501</v>
      </c>
      <c r="D88">
        <v>31.103677696927601</v>
      </c>
      <c r="E88">
        <v>45.093953666216798</v>
      </c>
      <c r="F88">
        <v>7</v>
      </c>
      <c r="G88">
        <v>8.5732222222222205</v>
      </c>
      <c r="H88">
        <v>0.24</v>
      </c>
      <c r="I88">
        <v>29.195871921182199</v>
      </c>
      <c r="J88">
        <v>2.4967499999999898</v>
      </c>
      <c r="K88">
        <v>38.017634491634396</v>
      </c>
      <c r="L88">
        <v>3.2065263157894699</v>
      </c>
      <c r="M88">
        <v>1599.9548611111099</v>
      </c>
      <c r="N88">
        <v>92.646783625731004</v>
      </c>
      <c r="O88">
        <v>1.92416769865841</v>
      </c>
      <c r="P88">
        <v>51.995749999999902</v>
      </c>
      <c r="Q88">
        <v>6.9886818495514103</v>
      </c>
      <c r="R88">
        <v>1.48398148148148</v>
      </c>
      <c r="S88">
        <v>1</v>
      </c>
      <c r="T88">
        <v>1.6153933333333299</v>
      </c>
      <c r="U88">
        <v>3.11666666666666E-3</v>
      </c>
      <c r="V88">
        <v>12.9095033333333</v>
      </c>
      <c r="W88">
        <v>3.51467333333333</v>
      </c>
      <c r="X88">
        <v>76.593219999999903</v>
      </c>
      <c r="Y88">
        <v>0.35538999999999998</v>
      </c>
      <c r="Z88">
        <v>1.23333333333333E-3</v>
      </c>
      <c r="AA88">
        <v>6.5750000000000001E-3</v>
      </c>
      <c r="AB88">
        <v>33.261213928811699</v>
      </c>
      <c r="AC88">
        <v>-11.832739737404999</v>
      </c>
      <c r="AD88">
        <v>35.8901867611822</v>
      </c>
      <c r="AE88">
        <v>1.79574712666666</v>
      </c>
      <c r="AF88">
        <v>0.24353216755555501</v>
      </c>
      <c r="AG88">
        <v>8.0073895555555497E-2</v>
      </c>
      <c r="AH88">
        <v>45.009094143404397</v>
      </c>
      <c r="AI88">
        <v>0.468582270353122</v>
      </c>
      <c r="AJ88">
        <v>0.79739849813332997</v>
      </c>
      <c r="AK88">
        <v>3.9897420823305198E-2</v>
      </c>
      <c r="AL88">
        <v>5.4107347192116004E-3</v>
      </c>
      <c r="AM88">
        <v>0.155524191141268</v>
      </c>
      <c r="AN88">
        <v>1.77906001379581E-3</v>
      </c>
      <c r="AO88">
        <v>35.8901867611822</v>
      </c>
      <c r="AP88">
        <v>1.4303172971495299</v>
      </c>
      <c r="AQ88">
        <v>6.0772420709910797</v>
      </c>
      <c r="AR88">
        <v>0.16623544392070899</v>
      </c>
      <c r="AS88">
        <v>0.75694583415487704</v>
      </c>
      <c r="AT88">
        <v>94.9881799999999</v>
      </c>
      <c r="AU88">
        <v>43.563981573243503</v>
      </c>
      <c r="AV88">
        <v>1.44511257016089</v>
      </c>
      <c r="AW88">
        <v>7.7296723634845604E-2</v>
      </c>
      <c r="AX88">
        <v>0.36542982951713499</v>
      </c>
      <c r="AY88">
        <v>0.92275792900891196</v>
      </c>
      <c r="AZ88">
        <v>0.31740052629469301</v>
      </c>
      <c r="BA88">
        <v>0.13182256128698699</v>
      </c>
      <c r="BB88">
        <v>0.20349492092549201</v>
      </c>
      <c r="BC88">
        <v>1.36548448216089</v>
      </c>
      <c r="BD88">
        <v>-7.9628088000003303E-2</v>
      </c>
      <c r="BE88">
        <v>9.7101534023864303E-2</v>
      </c>
      <c r="BF88">
        <v>0.45776043290645901</v>
      </c>
      <c r="BG88">
        <v>1.1560785005401899</v>
      </c>
      <c r="BH88">
        <v>9.7101534023864303E-2</v>
      </c>
      <c r="BI88">
        <v>1.1097239338606399</v>
      </c>
      <c r="BJ88">
        <v>2.31215700108039</v>
      </c>
      <c r="BK88">
        <v>7.2194959135203698</v>
      </c>
      <c r="BL88">
        <v>18.033584358319899</v>
      </c>
      <c r="BM88">
        <v>2.5257857160580701</v>
      </c>
      <c r="BN88">
        <v>21.2329583511371</v>
      </c>
      <c r="BO88">
        <v>2.2818860495608102</v>
      </c>
      <c r="BP88">
        <v>18.9510723015763</v>
      </c>
      <c r="BQ88">
        <v>2.1470843932398198</v>
      </c>
      <c r="BR88">
        <v>1.0708833202510999</v>
      </c>
      <c r="BS88">
        <v>2.0189807120983798</v>
      </c>
    </row>
    <row r="89" spans="1:71" x14ac:dyDescent="0.2">
      <c r="A89" s="83">
        <v>44824</v>
      </c>
      <c r="B89">
        <v>0</v>
      </c>
      <c r="C89">
        <v>2.26730759980759</v>
      </c>
      <c r="D89">
        <v>31.1255092592592</v>
      </c>
      <c r="E89">
        <v>45.715402609086802</v>
      </c>
      <c r="F89">
        <v>7</v>
      </c>
      <c r="G89">
        <v>8.5637222222222196</v>
      </c>
      <c r="H89">
        <v>0.24</v>
      </c>
      <c r="I89">
        <v>29.202823680823599</v>
      </c>
      <c r="J89">
        <v>2.47560042735042</v>
      </c>
      <c r="K89">
        <v>38.040788633460998</v>
      </c>
      <c r="L89">
        <v>3.3192684331797202</v>
      </c>
      <c r="M89">
        <v>1600.04844639468</v>
      </c>
      <c r="N89">
        <v>92.008771929824505</v>
      </c>
      <c r="O89">
        <v>1.92641226366226</v>
      </c>
      <c r="P89">
        <v>52.0549999999999</v>
      </c>
      <c r="Q89">
        <v>6.9818708513708501</v>
      </c>
      <c r="R89">
        <v>0.97232315162907201</v>
      </c>
      <c r="S89">
        <v>1</v>
      </c>
      <c r="T89">
        <v>1.6464066666666599</v>
      </c>
      <c r="U89">
        <v>3.5300000000000002E-3</v>
      </c>
      <c r="V89">
        <v>12.98311</v>
      </c>
      <c r="W89">
        <v>3.513255</v>
      </c>
      <c r="X89">
        <v>76.531876666666605</v>
      </c>
      <c r="Y89">
        <v>0.40305166666666598</v>
      </c>
      <c r="Z89">
        <v>4.0933333333333299E-3</v>
      </c>
      <c r="AA89">
        <v>2.4316666666666601E-3</v>
      </c>
      <c r="AB89">
        <v>33.392816859066798</v>
      </c>
      <c r="AC89">
        <v>-12.322585750019901</v>
      </c>
      <c r="AD89">
        <v>35.889720540823603</v>
      </c>
      <c r="AE89">
        <v>1.79375725666666</v>
      </c>
      <c r="AF89">
        <v>0.24352825355555499</v>
      </c>
      <c r="AG89">
        <v>7.9985165555555501E-2</v>
      </c>
      <c r="AH89">
        <v>45.006545903045897</v>
      </c>
      <c r="AI89">
        <v>0.46895142047680399</v>
      </c>
      <c r="AJ89">
        <v>0.79743326705523998</v>
      </c>
      <c r="AK89">
        <v>3.9855441195337397E-2</v>
      </c>
      <c r="AL89">
        <v>5.41095561969278E-3</v>
      </c>
      <c r="AM89">
        <v>0.15553304243249699</v>
      </c>
      <c r="AN89">
        <v>1.7771881063900099E-3</v>
      </c>
      <c r="AO89">
        <v>35.889720540823603</v>
      </c>
      <c r="AP89">
        <v>1.4297400979314501</v>
      </c>
      <c r="AQ89">
        <v>6.11189294173505</v>
      </c>
      <c r="AR89">
        <v>0.188529426070838</v>
      </c>
      <c r="AS89">
        <v>0.77208618483265801</v>
      </c>
      <c r="AT89">
        <v>95.077699999999993</v>
      </c>
      <c r="AU89">
        <v>43.619883006560997</v>
      </c>
      <c r="AV89">
        <v>1.38666289648487</v>
      </c>
      <c r="AW89">
        <v>5.4998827484716899E-2</v>
      </c>
      <c r="AX89">
        <v>0.36401715873521001</v>
      </c>
      <c r="AY89">
        <v>0.88810705826494996</v>
      </c>
      <c r="AZ89">
        <v>0.22584172747648401</v>
      </c>
      <c r="BA89">
        <v>0.126872436894992</v>
      </c>
      <c r="BB89">
        <v>0.20293890202788001</v>
      </c>
      <c r="BC89">
        <v>1.30712304448487</v>
      </c>
      <c r="BD89">
        <v>-7.9539851999998301E-2</v>
      </c>
      <c r="BE89">
        <v>6.8637280644114104E-2</v>
      </c>
      <c r="BF89">
        <v>0.45422564601013399</v>
      </c>
      <c r="BG89">
        <v>1.1083596167523699</v>
      </c>
      <c r="BH89">
        <v>6.8637280644114104E-2</v>
      </c>
      <c r="BI89">
        <v>1.0457258533084901</v>
      </c>
      <c r="BJ89">
        <v>2.2167192335047399</v>
      </c>
      <c r="BK89">
        <v>6.9470049640798601</v>
      </c>
      <c r="BL89">
        <v>16.8751169063883</v>
      </c>
      <c r="BM89">
        <v>2.4386843891058398</v>
      </c>
      <c r="BN89">
        <v>19.77198025417</v>
      </c>
      <c r="BO89">
        <v>1.6129760951366801</v>
      </c>
      <c r="BP89">
        <v>18.159004159033302</v>
      </c>
      <c r="BQ89">
        <v>2.1000358564097401</v>
      </c>
      <c r="BR89">
        <v>1.0182709410508499</v>
      </c>
      <c r="BS89">
        <v>2.06209067957783</v>
      </c>
    </row>
    <row r="90" spans="1:71" x14ac:dyDescent="0.2">
      <c r="A90" s="83">
        <v>44824.041666666664</v>
      </c>
      <c r="B90">
        <v>0</v>
      </c>
      <c r="C90">
        <v>1.9074130036629999</v>
      </c>
      <c r="D90">
        <v>26.529569289878101</v>
      </c>
      <c r="E90">
        <v>44.127643314366999</v>
      </c>
      <c r="F90">
        <v>7</v>
      </c>
      <c r="G90">
        <v>8.5751976911976904</v>
      </c>
      <c r="H90">
        <v>0.24</v>
      </c>
      <c r="I90">
        <v>29.184141081871299</v>
      </c>
      <c r="J90">
        <v>2.4397500000000001</v>
      </c>
      <c r="K90">
        <v>37.996073968705502</v>
      </c>
      <c r="L90">
        <v>3.1813250517598299</v>
      </c>
      <c r="M90">
        <v>1600.06092436974</v>
      </c>
      <c r="N90">
        <v>91.719649122806999</v>
      </c>
      <c r="O90">
        <v>1.91476315789473</v>
      </c>
      <c r="P90">
        <v>51.700583333333299</v>
      </c>
      <c r="Q90">
        <v>6.9873859649122796</v>
      </c>
      <c r="R90">
        <v>0.33791988512576698</v>
      </c>
      <c r="S90">
        <v>1</v>
      </c>
      <c r="T90">
        <v>1.62622499999999</v>
      </c>
      <c r="U90">
        <v>3.7416666666666601E-3</v>
      </c>
      <c r="V90">
        <v>12.905175</v>
      </c>
      <c r="W90">
        <v>3.4891083333333301</v>
      </c>
      <c r="X90">
        <v>76.523649999999904</v>
      </c>
      <c r="Y90">
        <v>0.329666666666666</v>
      </c>
      <c r="Z90">
        <v>2E-3</v>
      </c>
      <c r="AA90">
        <v>5.3083333333333298E-3</v>
      </c>
      <c r="AB90">
        <v>28.436982293541099</v>
      </c>
      <c r="AC90">
        <v>-15.6906610208258</v>
      </c>
      <c r="AD90">
        <v>35.8799984470661</v>
      </c>
      <c r="AE90">
        <v>1.7961609083982599</v>
      </c>
      <c r="AF90">
        <v>0.243532981448773</v>
      </c>
      <c r="AG90">
        <v>8.0092346435786402E-2</v>
      </c>
      <c r="AH90">
        <v>44.999338773068999</v>
      </c>
      <c r="AI90">
        <v>0.46888330149398599</v>
      </c>
      <c r="AJ90">
        <v>0.79734486238017999</v>
      </c>
      <c r="AK90">
        <v>3.9915256495943498E-2</v>
      </c>
      <c r="AL90">
        <v>5.4119291643545796E-3</v>
      </c>
      <c r="AM90">
        <v>0.155558005896624</v>
      </c>
      <c r="AN90">
        <v>1.7798553216466699E-3</v>
      </c>
      <c r="AO90">
        <v>35.8799984470661</v>
      </c>
      <c r="AP90">
        <v>1.4199134677652001</v>
      </c>
      <c r="AQ90">
        <v>6.0752044767667801</v>
      </c>
      <c r="AR90">
        <v>0.154203226537589</v>
      </c>
      <c r="AS90">
        <v>0.76249890792941799</v>
      </c>
      <c r="AT90">
        <v>94.873824999999997</v>
      </c>
      <c r="AU90">
        <v>43.529319618135702</v>
      </c>
      <c r="AV90">
        <v>1.4700191549332999</v>
      </c>
      <c r="AW90">
        <v>8.9329754911183598E-2</v>
      </c>
      <c r="AX90">
        <v>0.37624744063305898</v>
      </c>
      <c r="AY90">
        <v>0.92479552323321401</v>
      </c>
      <c r="AZ90">
        <v>0.36680790601948599</v>
      </c>
      <c r="BA90">
        <v>0.13211364617617299</v>
      </c>
      <c r="BB90">
        <v>0.20947228191541301</v>
      </c>
      <c r="BC90">
        <v>1.3903727187774499</v>
      </c>
      <c r="BD90">
        <v>-7.9646436155843894E-2</v>
      </c>
      <c r="BE90">
        <v>0.13112054724474401</v>
      </c>
      <c r="BF90">
        <v>0.55929955022643496</v>
      </c>
      <c r="BG90">
        <v>1.3680738785333</v>
      </c>
      <c r="BH90">
        <v>0.13112054724474401</v>
      </c>
      <c r="BI90">
        <v>1.3808401949423501</v>
      </c>
      <c r="BJ90">
        <v>2.7361477570666102</v>
      </c>
      <c r="BK90">
        <v>5.1167281353544602</v>
      </c>
      <c r="BL90">
        <v>12.2448126773184</v>
      </c>
      <c r="BM90">
        <v>2.4589949549332499</v>
      </c>
      <c r="BN90">
        <v>26.4030374430812</v>
      </c>
      <c r="BO90">
        <v>3.08133286025148</v>
      </c>
      <c r="BP90">
        <v>23.3217045828297</v>
      </c>
      <c r="BQ90">
        <v>2.51324282675054</v>
      </c>
      <c r="BR90">
        <v>1.32839197604446</v>
      </c>
      <c r="BS90">
        <v>1.90077690709387</v>
      </c>
    </row>
    <row r="91" spans="1:71" x14ac:dyDescent="0.2">
      <c r="A91" s="83">
        <v>44824.083333333336</v>
      </c>
      <c r="B91">
        <v>0</v>
      </c>
      <c r="C91">
        <v>2.1554111111111101</v>
      </c>
      <c r="D91">
        <v>27.985618055555499</v>
      </c>
      <c r="E91">
        <v>45.723333333333301</v>
      </c>
      <c r="F91">
        <v>7</v>
      </c>
      <c r="G91">
        <v>8.5884848484848408</v>
      </c>
      <c r="H91">
        <v>0.24</v>
      </c>
      <c r="I91">
        <v>29.2108023088023</v>
      </c>
      <c r="J91">
        <v>2.4313333333333298</v>
      </c>
      <c r="K91">
        <v>38.013799953799897</v>
      </c>
      <c r="L91">
        <v>3.1105244996549302</v>
      </c>
      <c r="M91">
        <v>1600.00012192643</v>
      </c>
      <c r="N91">
        <v>91.384045584045495</v>
      </c>
      <c r="O91">
        <v>1.9036891891891801</v>
      </c>
      <c r="P91">
        <v>51.433666666666603</v>
      </c>
      <c r="Q91">
        <v>6.9961111111111096</v>
      </c>
      <c r="R91">
        <v>2.9068950373297999E-3</v>
      </c>
      <c r="S91">
        <v>1</v>
      </c>
      <c r="T91">
        <v>1.6690833333333299</v>
      </c>
      <c r="U91">
        <v>6.69499999999999E-3</v>
      </c>
      <c r="V91">
        <v>12.905208333333301</v>
      </c>
      <c r="W91">
        <v>3.5043416666666598</v>
      </c>
      <c r="X91">
        <v>76.467141666666606</v>
      </c>
      <c r="Y91">
        <v>0.409461666666666</v>
      </c>
      <c r="Z91">
        <v>4.4000000000000002E-4</v>
      </c>
      <c r="AA91">
        <v>8.5716666666666597E-3</v>
      </c>
      <c r="AB91">
        <v>30.141029166666598</v>
      </c>
      <c r="AC91">
        <v>-15.582304166666599</v>
      </c>
      <c r="AD91">
        <v>35.917034817893203</v>
      </c>
      <c r="AE91">
        <v>1.79894403636363</v>
      </c>
      <c r="AF91">
        <v>0.24353845575757499</v>
      </c>
      <c r="AG91">
        <v>8.0216448484848393E-2</v>
      </c>
      <c r="AH91">
        <v>45.039287157287099</v>
      </c>
      <c r="AI91">
        <v>0.469705344518485</v>
      </c>
      <c r="AJ91">
        <v>0.79745996232461003</v>
      </c>
      <c r="AK91">
        <v>3.9941605809022097E-2</v>
      </c>
      <c r="AL91">
        <v>5.4072516173576E-3</v>
      </c>
      <c r="AM91">
        <v>0.15542006578918799</v>
      </c>
      <c r="AN91">
        <v>1.7810302599840799E-3</v>
      </c>
      <c r="AO91">
        <v>35.917034817893203</v>
      </c>
      <c r="AP91">
        <v>1.42611276371492</v>
      </c>
      <c r="AQ91">
        <v>6.0752201686745497</v>
      </c>
      <c r="AR91">
        <v>0.19152773552110899</v>
      </c>
      <c r="AS91">
        <v>0.78397560487095497</v>
      </c>
      <c r="AT91">
        <v>94.955236666666593</v>
      </c>
      <c r="AU91">
        <v>43.609895485803797</v>
      </c>
      <c r="AV91">
        <v>1.4293916714833499</v>
      </c>
      <c r="AW91">
        <v>5.2010720236466301E-2</v>
      </c>
      <c r="AX91">
        <v>0.37283127264871002</v>
      </c>
      <c r="AY91">
        <v>0.92477983132544195</v>
      </c>
      <c r="AZ91">
        <v>0.21355970505729699</v>
      </c>
      <c r="BA91">
        <v>0.132111404475063</v>
      </c>
      <c r="BB91">
        <v>0.20724423706297401</v>
      </c>
      <c r="BC91">
        <v>1.3496218242106099</v>
      </c>
      <c r="BD91">
        <v>-7.9769847272732397E-2</v>
      </c>
      <c r="BE91">
        <v>7.43328808995012E-2</v>
      </c>
      <c r="BF91">
        <v>0.51828756742648596</v>
      </c>
      <c r="BG91">
        <v>1.28560394374113</v>
      </c>
      <c r="BH91">
        <v>7.43328808995012E-2</v>
      </c>
      <c r="BI91">
        <v>1.1852408966519701</v>
      </c>
      <c r="BJ91">
        <v>2.5712078874822599</v>
      </c>
      <c r="BK91">
        <v>9.2632040012397105</v>
      </c>
      <c r="BL91">
        <v>22.975035859933701</v>
      </c>
      <c r="BM91">
        <v>2.4803842171569599</v>
      </c>
      <c r="BN91">
        <v>22.427056804707799</v>
      </c>
      <c r="BO91">
        <v>1.74682270113828</v>
      </c>
      <c r="BP91">
        <v>20.6802341035696</v>
      </c>
      <c r="BQ91">
        <v>2.4448419899531002</v>
      </c>
      <c r="BR91">
        <v>1.15550774429217</v>
      </c>
      <c r="BS91">
        <v>2.1313660473329099</v>
      </c>
    </row>
    <row r="92" spans="1:71" x14ac:dyDescent="0.2">
      <c r="A92" s="83">
        <v>44824.125</v>
      </c>
      <c r="B92">
        <v>0</v>
      </c>
      <c r="C92">
        <v>2.2034722222222198</v>
      </c>
      <c r="D92">
        <v>27.561281594094002</v>
      </c>
      <c r="E92">
        <v>45.021534188034103</v>
      </c>
      <c r="F92">
        <v>7</v>
      </c>
      <c r="G92">
        <v>8.58391666666666</v>
      </c>
      <c r="H92">
        <v>0.24</v>
      </c>
      <c r="I92">
        <v>29.205854407979398</v>
      </c>
      <c r="J92">
        <v>2.3885833333333299</v>
      </c>
      <c r="K92">
        <v>38.019417850811003</v>
      </c>
      <c r="L92">
        <v>3.02391304347826</v>
      </c>
      <c r="M92">
        <v>1600.15433749257</v>
      </c>
      <c r="N92">
        <v>90.713220720720699</v>
      </c>
      <c r="O92">
        <v>1.8937595287595199</v>
      </c>
      <c r="P92">
        <v>51.128250000000001</v>
      </c>
      <c r="Q92">
        <v>6.9810303030303</v>
      </c>
      <c r="R92">
        <v>-0.254815486993345</v>
      </c>
      <c r="S92">
        <v>1</v>
      </c>
      <c r="T92">
        <v>1.6638899999999901</v>
      </c>
      <c r="U92">
        <v>6.7400000000000003E-3</v>
      </c>
      <c r="V92">
        <v>12.912794999999999</v>
      </c>
      <c r="W92">
        <v>3.5259299999999998</v>
      </c>
      <c r="X92">
        <v>76.632258333333297</v>
      </c>
      <c r="Y92">
        <v>0.35630000000000001</v>
      </c>
      <c r="Z92">
        <v>1.0499999999999999E-3</v>
      </c>
      <c r="AA92">
        <v>5.5883333333333297E-3</v>
      </c>
      <c r="AB92">
        <v>29.764753816316301</v>
      </c>
      <c r="AC92">
        <v>-15.256780371717801</v>
      </c>
      <c r="AD92">
        <v>35.908519897979403</v>
      </c>
      <c r="AE92">
        <v>1.797987185</v>
      </c>
      <c r="AF92">
        <v>0.24353657366666601</v>
      </c>
      <c r="AG92">
        <v>8.0173781666666596E-2</v>
      </c>
      <c r="AH92">
        <v>45.029771074646</v>
      </c>
      <c r="AI92">
        <v>0.468583027261612</v>
      </c>
      <c r="AJ92">
        <v>0.79743947757186195</v>
      </c>
      <c r="AK92">
        <v>3.9928837196454903E-2</v>
      </c>
      <c r="AL92">
        <v>5.4083484248723E-3</v>
      </c>
      <c r="AM92">
        <v>0.15545278854040701</v>
      </c>
      <c r="AN92">
        <v>1.7804608966623099E-3</v>
      </c>
      <c r="AO92">
        <v>35.908519897979403</v>
      </c>
      <c r="AP92">
        <v>1.4348982648567901</v>
      </c>
      <c r="AQ92">
        <v>6.0787916468836496</v>
      </c>
      <c r="AR92">
        <v>0.16666110095655101</v>
      </c>
      <c r="AS92">
        <v>0.77966677647601001</v>
      </c>
      <c r="AT92">
        <v>95.091173333333302</v>
      </c>
      <c r="AU92">
        <v>43.588870910676398</v>
      </c>
      <c r="AV92">
        <v>1.4409001639696699</v>
      </c>
      <c r="AW92">
        <v>7.6875472710114898E-2</v>
      </c>
      <c r="AX92">
        <v>0.36308892014320499</v>
      </c>
      <c r="AY92">
        <v>0.92120835311634597</v>
      </c>
      <c r="AZ92">
        <v>0.31566229943424601</v>
      </c>
      <c r="BA92">
        <v>0.131601193302335</v>
      </c>
      <c r="BB92">
        <v>0.201941263536355</v>
      </c>
      <c r="BC92">
        <v>1.3611727459696601</v>
      </c>
      <c r="BD92">
        <v>-7.9727418000006198E-2</v>
      </c>
      <c r="BE92">
        <v>0.10821384990871501</v>
      </c>
      <c r="BF92">
        <v>0.50947725159266899</v>
      </c>
      <c r="BG92">
        <v>1.2911749550960601</v>
      </c>
      <c r="BH92">
        <v>0.10821384990871501</v>
      </c>
      <c r="BI92">
        <v>1.2353822030027699</v>
      </c>
      <c r="BJ92">
        <v>2.5823499101921299</v>
      </c>
      <c r="BK92">
        <v>4.8214472106053901</v>
      </c>
      <c r="BL92">
        <v>12.2470887441979</v>
      </c>
      <c r="BM92">
        <v>2.53650099345694</v>
      </c>
      <c r="BN92">
        <v>23.647031357141</v>
      </c>
      <c r="BO92">
        <v>2.5430254728548101</v>
      </c>
      <c r="BP92">
        <v>21.104005884286199</v>
      </c>
      <c r="BQ92">
        <v>2.3983863653473101</v>
      </c>
      <c r="BR92">
        <v>1.19209666303928</v>
      </c>
      <c r="BS92">
        <v>2.0165069488498202</v>
      </c>
    </row>
    <row r="93" spans="1:71" x14ac:dyDescent="0.2">
      <c r="A93" s="83">
        <v>44824.166666666664</v>
      </c>
      <c r="B93">
        <v>0</v>
      </c>
      <c r="C93">
        <v>2.1256013122679702</v>
      </c>
      <c r="D93">
        <v>29.365371506121502</v>
      </c>
      <c r="E93">
        <v>45.4361645299145</v>
      </c>
      <c r="F93">
        <v>7</v>
      </c>
      <c r="G93">
        <v>8.5637037037037</v>
      </c>
      <c r="H93">
        <v>0.24</v>
      </c>
      <c r="I93">
        <v>29.183048384591402</v>
      </c>
      <c r="J93">
        <v>2.3906126126126099</v>
      </c>
      <c r="K93">
        <v>38.001020960520897</v>
      </c>
      <c r="L93">
        <v>3.0420202020202001</v>
      </c>
      <c r="M93">
        <v>1599.88823198198</v>
      </c>
      <c r="N93">
        <v>90.643573330415407</v>
      </c>
      <c r="O93">
        <v>1.87573444272445</v>
      </c>
      <c r="P93">
        <v>50.6680833333333</v>
      </c>
      <c r="Q93">
        <v>6.9867808519982404</v>
      </c>
      <c r="R93">
        <v>-0.27986111111111101</v>
      </c>
      <c r="S93">
        <v>1</v>
      </c>
      <c r="T93">
        <v>1.6644266666666601</v>
      </c>
      <c r="U93">
        <v>2.8999999999999998E-3</v>
      </c>
      <c r="V93">
        <v>12.9538683333333</v>
      </c>
      <c r="W93">
        <v>3.5254333333333299</v>
      </c>
      <c r="X93">
        <v>76.579446666666598</v>
      </c>
      <c r="Y93">
        <v>0.35815999999999998</v>
      </c>
      <c r="Z93">
        <v>1.4666666666666601E-4</v>
      </c>
      <c r="AA93">
        <v>3.5216666666666599E-3</v>
      </c>
      <c r="AB93">
        <v>31.490972818389402</v>
      </c>
      <c r="AC93">
        <v>-13.945191711525</v>
      </c>
      <c r="AD93">
        <v>35.869930784591403</v>
      </c>
      <c r="AE93">
        <v>1.7937533777777701</v>
      </c>
      <c r="AF93">
        <v>0.24352824592592501</v>
      </c>
      <c r="AG93">
        <v>7.9984992592592494E-2</v>
      </c>
      <c r="AH93">
        <v>44.986752088295098</v>
      </c>
      <c r="AI93">
        <v>0.46840159491098299</v>
      </c>
      <c r="AJ93">
        <v>0.79734427034075595</v>
      </c>
      <c r="AK93">
        <v>3.9872912667644998E-2</v>
      </c>
      <c r="AL93">
        <v>5.4133341670624703E-3</v>
      </c>
      <c r="AM93">
        <v>0.155601414396878</v>
      </c>
      <c r="AN93">
        <v>1.77796717423758E-3</v>
      </c>
      <c r="AO93">
        <v>35.869930784591403</v>
      </c>
      <c r="AP93">
        <v>1.43469614339147</v>
      </c>
      <c r="AQ93">
        <v>6.0981272156413304</v>
      </c>
      <c r="AR93">
        <v>0.16753112522761299</v>
      </c>
      <c r="AS93">
        <v>0.77962133501930297</v>
      </c>
      <c r="AT93">
        <v>95.081334999999996</v>
      </c>
      <c r="AU93">
        <v>43.570285268851897</v>
      </c>
      <c r="AV93">
        <v>1.4164668194432799</v>
      </c>
      <c r="AW93">
        <v>7.5997120698312701E-2</v>
      </c>
      <c r="AX93">
        <v>0.35905723438630199</v>
      </c>
      <c r="AY93">
        <v>0.90187278435866503</v>
      </c>
      <c r="AZ93">
        <v>0.31206640526535701</v>
      </c>
      <c r="BA93">
        <v>0.12883896919409499</v>
      </c>
      <c r="BB93">
        <v>0.20017069296460099</v>
      </c>
      <c r="BC93">
        <v>1.33692713944328</v>
      </c>
      <c r="BD93">
        <v>-7.9539680000003998E-2</v>
      </c>
      <c r="BE93">
        <v>0.100911134493127</v>
      </c>
      <c r="BF93">
        <v>0.47537270133679299</v>
      </c>
      <c r="BG93">
        <v>1.19405420563321</v>
      </c>
      <c r="BH93">
        <v>0.100911134493127</v>
      </c>
      <c r="BI93">
        <v>1.1525676716598401</v>
      </c>
      <c r="BJ93">
        <v>2.3881084112664301</v>
      </c>
      <c r="BK93">
        <v>4.7936342749437699</v>
      </c>
      <c r="BL93">
        <v>12.0373267543767</v>
      </c>
      <c r="BM93">
        <v>2.5119219557701902</v>
      </c>
      <c r="BN93">
        <v>22.0401247717414</v>
      </c>
      <c r="BO93">
        <v>2.3714116605884801</v>
      </c>
      <c r="BP93">
        <v>19.668713111152901</v>
      </c>
      <c r="BQ93">
        <v>2.2165594826281101</v>
      </c>
      <c r="BR93">
        <v>1.11220321786259</v>
      </c>
      <c r="BS93">
        <v>1.9950928456042401</v>
      </c>
    </row>
    <row r="94" spans="1:71" x14ac:dyDescent="0.2">
      <c r="A94" s="83">
        <v>44824.208333333336</v>
      </c>
      <c r="B94">
        <v>0</v>
      </c>
      <c r="C94">
        <v>2.1008108412055702</v>
      </c>
      <c r="D94">
        <v>30.543569580610001</v>
      </c>
      <c r="E94">
        <v>43.931057692307697</v>
      </c>
      <c r="F94">
        <v>7</v>
      </c>
      <c r="G94">
        <v>8.5664999999999996</v>
      </c>
      <c r="H94">
        <v>0.24</v>
      </c>
      <c r="I94">
        <v>29.190364980364901</v>
      </c>
      <c r="J94">
        <v>2.3919465811965801</v>
      </c>
      <c r="K94">
        <v>38.013611111111103</v>
      </c>
      <c r="L94">
        <v>2.8985185185185101</v>
      </c>
      <c r="M94">
        <v>1599.7348003848001</v>
      </c>
      <c r="N94">
        <v>91.047015250544604</v>
      </c>
      <c r="O94">
        <v>1.8863306535569599</v>
      </c>
      <c r="P94">
        <v>50.964833333333303</v>
      </c>
      <c r="Q94">
        <v>6.9864745196324103</v>
      </c>
      <c r="R94">
        <v>0.73506142506142502</v>
      </c>
      <c r="S94">
        <v>1</v>
      </c>
      <c r="T94">
        <v>1.666415</v>
      </c>
      <c r="U94">
        <v>5.9533333333333296E-3</v>
      </c>
      <c r="V94">
        <v>12.9159816666666</v>
      </c>
      <c r="W94">
        <v>3.5127000000000002</v>
      </c>
      <c r="X94">
        <v>76.539263333333295</v>
      </c>
      <c r="Y94">
        <v>0.37162499999999998</v>
      </c>
      <c r="Z94">
        <v>4.5166666666666603E-4</v>
      </c>
      <c r="AA94">
        <v>7.6483333333333299E-3</v>
      </c>
      <c r="AB94">
        <v>32.644380421815598</v>
      </c>
      <c r="AC94">
        <v>-11.286677270492</v>
      </c>
      <c r="AD94">
        <v>35.879430840364897</v>
      </c>
      <c r="AE94">
        <v>1.79433909</v>
      </c>
      <c r="AF94">
        <v>0.24352939799999901</v>
      </c>
      <c r="AG94">
        <v>8.0011109999999899E-2</v>
      </c>
      <c r="AH94">
        <v>44.996864980364897</v>
      </c>
      <c r="AI94">
        <v>0.46877174865279903</v>
      </c>
      <c r="AJ94">
        <v>0.79737615877253898</v>
      </c>
      <c r="AK94">
        <v>3.9876986242016202E-2</v>
      </c>
      <c r="AL94">
        <v>5.4121438154903301E-3</v>
      </c>
      <c r="AM94">
        <v>0.155566462109437</v>
      </c>
      <c r="AN94">
        <v>1.7781488183921999E-3</v>
      </c>
      <c r="AO94">
        <v>35.879430840364897</v>
      </c>
      <c r="AP94">
        <v>1.42951423736786</v>
      </c>
      <c r="AQ94">
        <v>6.0802917932667304</v>
      </c>
      <c r="AR94">
        <v>0.17382944609311901</v>
      </c>
      <c r="AS94">
        <v>0.78116489752889595</v>
      </c>
      <c r="AT94">
        <v>95.005984999999995</v>
      </c>
      <c r="AU94">
        <v>43.563066317092698</v>
      </c>
      <c r="AV94">
        <v>1.4337986632722799</v>
      </c>
      <c r="AW94">
        <v>6.9699951906880206E-2</v>
      </c>
      <c r="AX94">
        <v>0.36482485263213799</v>
      </c>
      <c r="AY94">
        <v>0.91970820673326303</v>
      </c>
      <c r="AZ94">
        <v>0.28620746223209698</v>
      </c>
      <c r="BA94">
        <v>0.13138688667618001</v>
      </c>
      <c r="BB94">
        <v>0.20331763475460901</v>
      </c>
      <c r="BC94">
        <v>1.35423301127228</v>
      </c>
      <c r="BD94">
        <v>-7.9565652000002401E-2</v>
      </c>
      <c r="BE94">
        <v>8.9139037157813503E-2</v>
      </c>
      <c r="BF94">
        <v>0.46631715338088803</v>
      </c>
      <c r="BG94">
        <v>1.1751771686813599</v>
      </c>
      <c r="BH94">
        <v>8.9139037157813503E-2</v>
      </c>
      <c r="BI94">
        <v>1.1109123810774</v>
      </c>
      <c r="BJ94">
        <v>2.3503543373627198</v>
      </c>
      <c r="BK94">
        <v>5.2390062320413602</v>
      </c>
      <c r="BL94">
        <v>13.2136676755173</v>
      </c>
      <c r="BM94">
        <v>2.5214176582507402</v>
      </c>
      <c r="BN94">
        <v>21.194620880494899</v>
      </c>
      <c r="BO94">
        <v>2.0947673732086098</v>
      </c>
      <c r="BP94">
        <v>19.099853507286301</v>
      </c>
      <c r="BQ94">
        <v>2.1988179741944398</v>
      </c>
      <c r="BR94">
        <v>1.07525676621427</v>
      </c>
      <c r="BS94">
        <v>2.0465926555758802</v>
      </c>
    </row>
    <row r="95" spans="1:71" x14ac:dyDescent="0.2">
      <c r="A95" s="83">
        <v>44824.25</v>
      </c>
      <c r="B95">
        <v>0</v>
      </c>
      <c r="C95">
        <v>2.2323014492753601</v>
      </c>
      <c r="D95">
        <v>30.2413170077972</v>
      </c>
      <c r="E95">
        <v>44.7126666666666</v>
      </c>
      <c r="F95">
        <v>7</v>
      </c>
      <c r="G95">
        <v>8.5889323671497504</v>
      </c>
      <c r="H95">
        <v>0.24083333333333301</v>
      </c>
      <c r="I95">
        <v>29.229351787101699</v>
      </c>
      <c r="J95">
        <v>2.3885833333333299</v>
      </c>
      <c r="K95">
        <v>38.036063034187997</v>
      </c>
      <c r="L95">
        <v>2.9221849075462201</v>
      </c>
      <c r="M95">
        <v>1599.8417575470201</v>
      </c>
      <c r="N95">
        <v>90.130339007397794</v>
      </c>
      <c r="O95">
        <v>1.8758034188034101</v>
      </c>
      <c r="P95">
        <v>50.642499999999998</v>
      </c>
      <c r="Q95">
        <v>6.9880561403508699</v>
      </c>
      <c r="R95">
        <v>0.53979398148148094</v>
      </c>
      <c r="S95">
        <v>1</v>
      </c>
      <c r="T95">
        <v>1.6318049999999999</v>
      </c>
      <c r="U95">
        <v>7.5233333333333298E-3</v>
      </c>
      <c r="V95">
        <v>12.845924999999999</v>
      </c>
      <c r="W95">
        <v>3.5030333333333301</v>
      </c>
      <c r="X95">
        <v>76.636993333333294</v>
      </c>
      <c r="Y95">
        <v>0.32819666666666603</v>
      </c>
      <c r="Z95">
        <v>2.6633333333333301E-3</v>
      </c>
      <c r="AA95">
        <v>2.5983333333333301E-3</v>
      </c>
      <c r="AB95">
        <v>32.473618457072597</v>
      </c>
      <c r="AC95">
        <v>-12.239048209593999</v>
      </c>
      <c r="AD95">
        <v>35.935933736667003</v>
      </c>
      <c r="AE95">
        <v>1.79903777362318</v>
      </c>
      <c r="AF95">
        <v>0.24437197346859901</v>
      </c>
      <c r="AG95">
        <v>8.0220628309178699E-2</v>
      </c>
      <c r="AH95">
        <v>45.0591174875848</v>
      </c>
      <c r="AI95">
        <v>0.46891160699130202</v>
      </c>
      <c r="AJ95">
        <v>0.79752846826368495</v>
      </c>
      <c r="AK95">
        <v>3.9926133583444601E-2</v>
      </c>
      <c r="AL95">
        <v>5.4233445794262102E-3</v>
      </c>
      <c r="AM95">
        <v>0.15535162519225801</v>
      </c>
      <c r="AN95">
        <v>1.7803403402528999E-3</v>
      </c>
      <c r="AO95">
        <v>35.935933736667003</v>
      </c>
      <c r="AP95">
        <v>1.4255803296535901</v>
      </c>
      <c r="AQ95">
        <v>6.0473121107005801</v>
      </c>
      <c r="AR95">
        <v>0.15351562671046001</v>
      </c>
      <c r="AS95">
        <v>0.76516117808029005</v>
      </c>
      <c r="AT95">
        <v>94.945953333333307</v>
      </c>
      <c r="AU95">
        <v>43.562341803731599</v>
      </c>
      <c r="AV95">
        <v>1.49677568385323</v>
      </c>
      <c r="AW95">
        <v>9.0856346758138404E-2</v>
      </c>
      <c r="AX95">
        <v>0.37345744396958902</v>
      </c>
      <c r="AY95">
        <v>0.95268788929941906</v>
      </c>
      <c r="AZ95">
        <v>0.37153088309606902</v>
      </c>
      <c r="BA95">
        <v>0.136098269899917</v>
      </c>
      <c r="BB95">
        <v>0.20758795455795601</v>
      </c>
      <c r="BC95">
        <v>1.4170016800271401</v>
      </c>
      <c r="BD95">
        <v>-7.9774003826091594E-2</v>
      </c>
      <c r="BE95">
        <v>0.11685657241347799</v>
      </c>
      <c r="BF95">
        <v>0.479185980161906</v>
      </c>
      <c r="BG95">
        <v>1.22253604141792</v>
      </c>
      <c r="BH95">
        <v>0.11685657241347799</v>
      </c>
      <c r="BI95">
        <v>1.1920851051507599</v>
      </c>
      <c r="BJ95">
        <v>2.4450720828358401</v>
      </c>
      <c r="BK95">
        <v>5.1094999334030504</v>
      </c>
      <c r="BL95">
        <v>12.910369921066399</v>
      </c>
      <c r="BM95">
        <v>2.5510411045255501</v>
      </c>
      <c r="BN95">
        <v>22.920712634209799</v>
      </c>
      <c r="BO95">
        <v>2.7461294517167301</v>
      </c>
      <c r="BP95">
        <v>20.174583182493102</v>
      </c>
      <c r="BQ95">
        <v>2.2464159097329301</v>
      </c>
      <c r="BR95">
        <v>1.1453424761853701</v>
      </c>
      <c r="BS95">
        <v>1.97132290865552</v>
      </c>
    </row>
    <row r="96" spans="1:71" x14ac:dyDescent="0.2">
      <c r="A96" s="83">
        <v>44824.291666666664</v>
      </c>
      <c r="B96">
        <v>0</v>
      </c>
      <c r="C96">
        <v>2.1593292972459599</v>
      </c>
      <c r="D96">
        <v>30.428804112554101</v>
      </c>
      <c r="E96">
        <v>44.052353892353899</v>
      </c>
      <c r="F96">
        <v>7</v>
      </c>
      <c r="G96">
        <v>8.5653174603174502</v>
      </c>
      <c r="H96">
        <v>0.24</v>
      </c>
      <c r="I96">
        <v>29.195373482726399</v>
      </c>
      <c r="J96">
        <v>2.38024999999999</v>
      </c>
      <c r="K96">
        <v>38.007207207207202</v>
      </c>
      <c r="L96">
        <v>2.8398596491228001</v>
      </c>
      <c r="M96">
        <v>1600.15459160722</v>
      </c>
      <c r="N96">
        <v>90.115179602679504</v>
      </c>
      <c r="O96">
        <v>1.86641217846481</v>
      </c>
      <c r="P96">
        <v>50.439416666666602</v>
      </c>
      <c r="Q96">
        <v>6.9868668046928901</v>
      </c>
      <c r="R96">
        <v>1.43638583638583E-2</v>
      </c>
      <c r="S96">
        <v>1</v>
      </c>
      <c r="T96">
        <v>1.6695199999999899</v>
      </c>
      <c r="U96">
        <v>3.6033333333333299E-3</v>
      </c>
      <c r="V96">
        <v>12.862774999999999</v>
      </c>
      <c r="W96">
        <v>3.4886300000000001</v>
      </c>
      <c r="X96">
        <v>76.711948333333297</v>
      </c>
      <c r="Y96">
        <v>0.36462166666666601</v>
      </c>
      <c r="Z96">
        <v>4.7399999999999899E-3</v>
      </c>
      <c r="AA96" s="84">
        <v>9.3333333333333303E-5</v>
      </c>
      <c r="AB96">
        <v>32.588133409800001</v>
      </c>
      <c r="AC96">
        <v>-11.464220482553801</v>
      </c>
      <c r="AD96">
        <v>35.883515968440697</v>
      </c>
      <c r="AE96">
        <v>1.7940913952380899</v>
      </c>
      <c r="AF96">
        <v>0.24352891079364999</v>
      </c>
      <c r="AG96">
        <v>8.0000065079364996E-2</v>
      </c>
      <c r="AH96">
        <v>45.0006909430438</v>
      </c>
      <c r="AI96">
        <v>0.46777634322115602</v>
      </c>
      <c r="AJ96">
        <v>0.79739917075413103</v>
      </c>
      <c r="AK96">
        <v>3.9868052230291801E-2</v>
      </c>
      <c r="AL96">
        <v>5.41167328439956E-3</v>
      </c>
      <c r="AM96">
        <v>0.15555325082792601</v>
      </c>
      <c r="AN96">
        <v>1.7777504431916601E-3</v>
      </c>
      <c r="AO96">
        <v>35.883515968440697</v>
      </c>
      <c r="AP96">
        <v>1.4197188071593401</v>
      </c>
      <c r="AQ96">
        <v>6.0552443700797403</v>
      </c>
      <c r="AR96">
        <v>0.170553602018746</v>
      </c>
      <c r="AS96">
        <v>0.78094221981055201</v>
      </c>
      <c r="AT96">
        <v>95.097494999999995</v>
      </c>
      <c r="AU96">
        <v>43.529032747698501</v>
      </c>
      <c r="AV96">
        <v>1.47165819534533</v>
      </c>
      <c r="AW96">
        <v>7.2975308774903894E-2</v>
      </c>
      <c r="AX96">
        <v>0.37437258807874702</v>
      </c>
      <c r="AY96">
        <v>0.94475562992025297</v>
      </c>
      <c r="AZ96">
        <v>0.299653201184926</v>
      </c>
      <c r="BA96">
        <v>0.13496508998860701</v>
      </c>
      <c r="BB96">
        <v>0.20866861893490801</v>
      </c>
      <c r="BC96">
        <v>1.3921035267738999</v>
      </c>
      <c r="BD96">
        <v>-7.95546685714318E-2</v>
      </c>
      <c r="BE96">
        <v>9.4896144312308597E-2</v>
      </c>
      <c r="BF96">
        <v>0.47914471947999798</v>
      </c>
      <c r="BG96">
        <v>1.2098632809361201</v>
      </c>
      <c r="BH96">
        <v>9.4896144312308597E-2</v>
      </c>
      <c r="BI96">
        <v>1.14808172758461</v>
      </c>
      <c r="BJ96">
        <v>2.4197265618722499</v>
      </c>
      <c r="BK96">
        <v>7.3106386634470599</v>
      </c>
      <c r="BL96">
        <v>18.2192442820255</v>
      </c>
      <c r="BM96">
        <v>2.52348128775601</v>
      </c>
      <c r="BN96">
        <v>21.927787934973701</v>
      </c>
      <c r="BO96">
        <v>2.2300593913392501</v>
      </c>
      <c r="BP96">
        <v>19.697728543634501</v>
      </c>
      <c r="BQ96">
        <v>2.2584031165413201</v>
      </c>
      <c r="BR96">
        <v>1.1101232698596899</v>
      </c>
      <c r="BS96">
        <v>2.0537700678747299</v>
      </c>
    </row>
    <row r="97" spans="1:71" x14ac:dyDescent="0.2">
      <c r="A97" s="83">
        <v>44824.333333333336</v>
      </c>
      <c r="B97">
        <v>0</v>
      </c>
      <c r="C97">
        <v>2.2651913875598</v>
      </c>
      <c r="D97">
        <v>31.089925250327699</v>
      </c>
      <c r="E97">
        <v>43.776995726495699</v>
      </c>
      <c r="F97">
        <v>7</v>
      </c>
      <c r="G97">
        <v>8.5572341269841203</v>
      </c>
      <c r="H97">
        <v>0.24</v>
      </c>
      <c r="I97">
        <v>29.158994397759098</v>
      </c>
      <c r="J97">
        <v>2.38533333333333</v>
      </c>
      <c r="K97">
        <v>37.986590801327601</v>
      </c>
      <c r="L97">
        <v>2.8204602415128699</v>
      </c>
      <c r="M97">
        <v>1599.9625079625</v>
      </c>
      <c r="N97">
        <v>89.839417989417896</v>
      </c>
      <c r="O97">
        <v>1.8705835919928</v>
      </c>
      <c r="P97">
        <v>50.508583333333299</v>
      </c>
      <c r="Q97">
        <v>6.9946635610766004</v>
      </c>
      <c r="R97">
        <v>0.50693049155145897</v>
      </c>
      <c r="S97">
        <v>1</v>
      </c>
      <c r="T97">
        <v>1.67000666666666</v>
      </c>
      <c r="U97">
        <v>4.2033333333333298E-3</v>
      </c>
      <c r="V97">
        <v>12.815351666666601</v>
      </c>
      <c r="W97">
        <v>3.4432866666666602</v>
      </c>
      <c r="X97">
        <v>76.352890000000002</v>
      </c>
      <c r="Y97">
        <v>0.40444666666666601</v>
      </c>
      <c r="Z97">
        <v>1.9316666666666601E-3</v>
      </c>
      <c r="AA97">
        <v>2.6283333333333302E-3</v>
      </c>
      <c r="AB97">
        <v>33.355116637887498</v>
      </c>
      <c r="AC97">
        <v>-10.421879088608099</v>
      </c>
      <c r="AD97">
        <v>35.840825093473299</v>
      </c>
      <c r="AE97">
        <v>1.7923982602380899</v>
      </c>
      <c r="AF97">
        <v>0.243525580460317</v>
      </c>
      <c r="AG97">
        <v>7.9924566746031697E-2</v>
      </c>
      <c r="AH97">
        <v>44.956228524743203</v>
      </c>
      <c r="AI97">
        <v>0.46941233985238101</v>
      </c>
      <c r="AJ97">
        <v>0.79723821102149495</v>
      </c>
      <c r="AK97">
        <v>3.9869830879447503E-2</v>
      </c>
      <c r="AL97">
        <v>5.4169507734893197E-3</v>
      </c>
      <c r="AM97">
        <v>0.15570707555239599</v>
      </c>
      <c r="AN97">
        <v>1.77782975467411E-3</v>
      </c>
      <c r="AO97">
        <v>35.840825093473299</v>
      </c>
      <c r="AP97">
        <v>1.4012660669396499</v>
      </c>
      <c r="AQ97">
        <v>6.0329194928913399</v>
      </c>
      <c r="AR97">
        <v>0.18918194427413401</v>
      </c>
      <c r="AS97">
        <v>0.78392209706796001</v>
      </c>
      <c r="AT97">
        <v>94.685981666666606</v>
      </c>
      <c r="AU97">
        <v>43.464192597578503</v>
      </c>
      <c r="AV97">
        <v>1.4920359271647099</v>
      </c>
      <c r="AW97">
        <v>5.4343636186182799E-2</v>
      </c>
      <c r="AX97">
        <v>0.39113219329844001</v>
      </c>
      <c r="AY97">
        <v>0.96708050710865801</v>
      </c>
      <c r="AZ97">
        <v>0.223152784329571</v>
      </c>
      <c r="BA97">
        <v>0.13815435815837901</v>
      </c>
      <c r="BB97">
        <v>0.21821220206164799</v>
      </c>
      <c r="BC97">
        <v>1.4125563365932801</v>
      </c>
      <c r="BD97">
        <v>-7.9479590571430295E-2</v>
      </c>
      <c r="BE97">
        <v>6.7841781729833198E-2</v>
      </c>
      <c r="BF97">
        <v>0.48857765425746502</v>
      </c>
      <c r="BG97">
        <v>1.2079934543548401</v>
      </c>
      <c r="BH97">
        <v>6.7841781729833198E-2</v>
      </c>
      <c r="BI97">
        <v>1.1128388719745901</v>
      </c>
      <c r="BJ97">
        <v>2.4159869087096801</v>
      </c>
      <c r="BK97">
        <v>7.3768031924312796</v>
      </c>
      <c r="BL97">
        <v>18.285551905730198</v>
      </c>
      <c r="BM97">
        <v>2.47316007993716</v>
      </c>
      <c r="BN97">
        <v>21.0355102410612</v>
      </c>
      <c r="BO97">
        <v>1.59428187065108</v>
      </c>
      <c r="BP97">
        <v>19.441228370410101</v>
      </c>
      <c r="BQ97">
        <v>2.30065587976897</v>
      </c>
      <c r="BR97">
        <v>1.0857021592826599</v>
      </c>
      <c r="BS97">
        <v>2.1216029565485202</v>
      </c>
    </row>
    <row r="98" spans="1:71" x14ac:dyDescent="0.2">
      <c r="A98" s="83">
        <v>44824.375</v>
      </c>
      <c r="B98">
        <v>0</v>
      </c>
      <c r="C98">
        <v>1.9909581529581499</v>
      </c>
      <c r="D98">
        <v>30.589462109167901</v>
      </c>
      <c r="E98">
        <v>44.000621794871797</v>
      </c>
      <c r="F98">
        <v>7</v>
      </c>
      <c r="G98">
        <v>8.5796428571428507</v>
      </c>
      <c r="H98">
        <v>0.24</v>
      </c>
      <c r="I98">
        <v>29.199660714285699</v>
      </c>
      <c r="J98">
        <v>2.3719999999999999</v>
      </c>
      <c r="K98">
        <v>38.024613095238003</v>
      </c>
      <c r="L98">
        <v>2.6753571428571399</v>
      </c>
      <c r="M98">
        <v>1600.0048906048901</v>
      </c>
      <c r="N98">
        <v>90.316491228070106</v>
      </c>
      <c r="O98">
        <v>1.87700742240215</v>
      </c>
      <c r="P98">
        <v>50.712249999999997</v>
      </c>
      <c r="Q98">
        <v>6.9888499278499197</v>
      </c>
      <c r="R98">
        <v>0.44742701645927402</v>
      </c>
      <c r="S98">
        <v>1</v>
      </c>
      <c r="T98">
        <v>1.70040999999999</v>
      </c>
      <c r="U98">
        <v>9.4166666666666596E-4</v>
      </c>
      <c r="V98">
        <v>12.84535</v>
      </c>
      <c r="W98">
        <v>3.4365166666666598</v>
      </c>
      <c r="X98">
        <v>76.645066666666594</v>
      </c>
      <c r="Y98">
        <v>0.39347833333333299</v>
      </c>
      <c r="Z98">
        <v>1.2149999999999999E-3</v>
      </c>
      <c r="AA98">
        <v>2.3833333333333302E-3</v>
      </c>
      <c r="AB98">
        <v>32.580420262126097</v>
      </c>
      <c r="AC98">
        <v>-11.420201532745599</v>
      </c>
      <c r="AD98">
        <v>35.898989042857103</v>
      </c>
      <c r="AE98">
        <v>1.7970919928571401</v>
      </c>
      <c r="AF98">
        <v>0.24353481285714201</v>
      </c>
      <c r="AG98">
        <v>8.0133864285714201E-2</v>
      </c>
      <c r="AH98">
        <v>45.019303571428502</v>
      </c>
      <c r="AI98">
        <v>0.46838756769540701</v>
      </c>
      <c r="AJ98">
        <v>0.79741320878750899</v>
      </c>
      <c r="AK98">
        <v>3.9918247520173797E-2</v>
      </c>
      <c r="AL98">
        <v>5.4095656792593197E-3</v>
      </c>
      <c r="AM98">
        <v>0.15548889932038301</v>
      </c>
      <c r="AN98">
        <v>1.7799886939674501E-3</v>
      </c>
      <c r="AO98">
        <v>35.898989042857103</v>
      </c>
      <c r="AP98">
        <v>1.39851097501976</v>
      </c>
      <c r="AQ98">
        <v>6.0470414252914999</v>
      </c>
      <c r="AR98">
        <v>0.18405145168645001</v>
      </c>
      <c r="AS98">
        <v>0.79643194581495702</v>
      </c>
      <c r="AT98">
        <v>95.020821666666606</v>
      </c>
      <c r="AU98">
        <v>43.528592894854803</v>
      </c>
      <c r="AV98">
        <v>1.4907106765737099</v>
      </c>
      <c r="AW98">
        <v>5.9483361170692098E-2</v>
      </c>
      <c r="AX98">
        <v>0.39858101783737299</v>
      </c>
      <c r="AY98">
        <v>0.95295857470849998</v>
      </c>
      <c r="AZ98">
        <v>0.24425012390477999</v>
      </c>
      <c r="BA98">
        <v>0.136136939244071</v>
      </c>
      <c r="BB98">
        <v>0.22179469844150401</v>
      </c>
      <c r="BC98">
        <v>1.4110229537165599</v>
      </c>
      <c r="BD98">
        <v>-7.9687722857146606E-2</v>
      </c>
      <c r="BE98">
        <v>7.4936331045822799E-2</v>
      </c>
      <c r="BF98">
        <v>0.51037012571441498</v>
      </c>
      <c r="BG98">
        <v>1.21874510567984</v>
      </c>
      <c r="BH98">
        <v>7.4936331045822799E-2</v>
      </c>
      <c r="BI98">
        <v>1.1706129135204699</v>
      </c>
      <c r="BJ98">
        <v>2.4374902113596901</v>
      </c>
      <c r="BK98">
        <v>10.4803312126768</v>
      </c>
      <c r="BL98">
        <v>24.3661828127528</v>
      </c>
      <c r="BM98">
        <v>2.3911459009809199</v>
      </c>
      <c r="BN98">
        <v>22.066532800237098</v>
      </c>
      <c r="BO98">
        <v>1.7610037795768301</v>
      </c>
      <c r="BP98">
        <v>20.305529020660298</v>
      </c>
      <c r="BQ98">
        <v>2.3100984485817899</v>
      </c>
      <c r="BR98">
        <v>1.1406383811021401</v>
      </c>
      <c r="BS98">
        <v>2.0264265572654399</v>
      </c>
    </row>
    <row r="99" spans="1:71" x14ac:dyDescent="0.2">
      <c r="A99" s="83">
        <v>44824.416666666664</v>
      </c>
      <c r="B99">
        <v>0</v>
      </c>
      <c r="C99">
        <v>2.1095707070706999</v>
      </c>
      <c r="D99">
        <v>30.8822713622713</v>
      </c>
      <c r="E99">
        <v>44.464083333333299</v>
      </c>
      <c r="F99">
        <v>7</v>
      </c>
      <c r="G99">
        <v>8.5710123210123204</v>
      </c>
      <c r="H99">
        <v>0.24</v>
      </c>
      <c r="I99">
        <v>29.172598290598199</v>
      </c>
      <c r="J99">
        <v>2.40049122807017</v>
      </c>
      <c r="K99">
        <v>37.982903467984102</v>
      </c>
      <c r="L99">
        <v>2.6659520933977401</v>
      </c>
      <c r="M99">
        <v>1600.1359979889301</v>
      </c>
      <c r="N99">
        <v>90.618945416004195</v>
      </c>
      <c r="O99">
        <v>1.8565324074074001</v>
      </c>
      <c r="P99">
        <v>50.152416666666603</v>
      </c>
      <c r="Q99">
        <v>6.9884137426900503</v>
      </c>
      <c r="R99">
        <v>0.73765816055289701</v>
      </c>
      <c r="S99">
        <v>1</v>
      </c>
      <c r="T99">
        <v>1.7101833333333301</v>
      </c>
      <c r="U99">
        <v>1.08333333333333E-4</v>
      </c>
      <c r="V99">
        <v>12.916324999999899</v>
      </c>
      <c r="W99">
        <v>3.4558499999999999</v>
      </c>
      <c r="X99">
        <v>76.492675000000006</v>
      </c>
      <c r="Y99">
        <v>0.45588333333333297</v>
      </c>
      <c r="Z99">
        <v>2.8500000000000001E-3</v>
      </c>
      <c r="AA99" s="84">
        <v>9.16666666666666E-5</v>
      </c>
      <c r="AB99">
        <v>32.991842069341999</v>
      </c>
      <c r="AC99">
        <v>-11.472241263991201</v>
      </c>
      <c r="AD99">
        <v>35.865187551337499</v>
      </c>
      <c r="AE99">
        <v>1.79528424075924</v>
      </c>
      <c r="AF99">
        <v>0.243531257076257</v>
      </c>
      <c r="AG99">
        <v>8.0053255078255003E-2</v>
      </c>
      <c r="AH99">
        <v>44.983610611610601</v>
      </c>
      <c r="AI99">
        <v>0.46887266266994099</v>
      </c>
      <c r="AJ99">
        <v>0.79729445535142596</v>
      </c>
      <c r="AK99">
        <v>3.9909723580080901E-2</v>
      </c>
      <c r="AL99">
        <v>5.41378113782961E-3</v>
      </c>
      <c r="AM99">
        <v>0.15561233921161499</v>
      </c>
      <c r="AN99">
        <v>1.7796086042106099E-3</v>
      </c>
      <c r="AO99">
        <v>35.865187551337499</v>
      </c>
      <c r="AP99">
        <v>1.4063787904482901</v>
      </c>
      <c r="AQ99">
        <v>6.0804534199167897</v>
      </c>
      <c r="AR99">
        <v>0.21324170149053001</v>
      </c>
      <c r="AS99">
        <v>0.80185305638839999</v>
      </c>
      <c r="AT99">
        <v>95.030916666666599</v>
      </c>
      <c r="AU99">
        <v>43.565261463193103</v>
      </c>
      <c r="AV99">
        <v>1.41834914841744</v>
      </c>
      <c r="AW99">
        <v>3.0289555585726501E-2</v>
      </c>
      <c r="AX99">
        <v>0.38890545031094598</v>
      </c>
      <c r="AY99">
        <v>0.919546580083203</v>
      </c>
      <c r="AZ99">
        <v>0.124376285502957</v>
      </c>
      <c r="BA99">
        <v>0.131363797154743</v>
      </c>
      <c r="BB99">
        <v>0.216623509835388</v>
      </c>
      <c r="BC99">
        <v>1.3387415859798699</v>
      </c>
      <c r="BD99">
        <v>-7.96075624375642E-2</v>
      </c>
      <c r="BE99">
        <v>3.8028296238248903E-2</v>
      </c>
      <c r="BF99">
        <v>0.49120345287793399</v>
      </c>
      <c r="BG99">
        <v>1.1613897126574599</v>
      </c>
      <c r="BH99">
        <v>3.8028296238248903E-2</v>
      </c>
      <c r="BI99">
        <v>1.05846349823236</v>
      </c>
      <c r="BJ99">
        <v>2.3227794253149199</v>
      </c>
      <c r="BK99">
        <v>67.448027311099594</v>
      </c>
      <c r="BL99">
        <v>158.210698678754</v>
      </c>
      <c r="BM99">
        <v>2.3648081420103702</v>
      </c>
      <c r="BN99">
        <v>19.7145349518917</v>
      </c>
      <c r="BO99">
        <v>0.89366496159884901</v>
      </c>
      <c r="BP99">
        <v>18.820869990292898</v>
      </c>
      <c r="BQ99">
        <v>2.2581313217099002</v>
      </c>
      <c r="BR99">
        <v>1.04325217973706</v>
      </c>
      <c r="BS99">
        <v>2.1681841329200902</v>
      </c>
    </row>
    <row r="100" spans="1:71" x14ac:dyDescent="0.2">
      <c r="A100" s="83">
        <v>44824.458333333336</v>
      </c>
      <c r="B100">
        <v>0</v>
      </c>
      <c r="C100">
        <v>2.1104836829836802</v>
      </c>
      <c r="D100">
        <v>31.079782135076201</v>
      </c>
      <c r="E100">
        <v>45.136083333333303</v>
      </c>
      <c r="F100">
        <v>7</v>
      </c>
      <c r="G100">
        <v>8.5527307692307701</v>
      </c>
      <c r="H100">
        <v>0.24</v>
      </c>
      <c r="I100">
        <v>29.144879879879799</v>
      </c>
      <c r="J100">
        <v>2.4495833333333299</v>
      </c>
      <c r="K100">
        <v>37.965104314841099</v>
      </c>
      <c r="L100">
        <v>2.6801465744400499</v>
      </c>
      <c r="M100">
        <v>1599.91592133929</v>
      </c>
      <c r="N100">
        <v>89.825338787674298</v>
      </c>
      <c r="O100">
        <v>1.8364737179487101</v>
      </c>
      <c r="P100">
        <v>49.606166666666603</v>
      </c>
      <c r="Q100">
        <v>6.9861863354037199</v>
      </c>
      <c r="R100">
        <v>1.1426582633053199</v>
      </c>
      <c r="S100">
        <v>1</v>
      </c>
      <c r="T100">
        <v>1.66092833333333</v>
      </c>
      <c r="U100">
        <v>0</v>
      </c>
      <c r="V100">
        <v>12.842041666666599</v>
      </c>
      <c r="W100">
        <v>3.45668</v>
      </c>
      <c r="X100">
        <v>76.555286666666603</v>
      </c>
      <c r="Y100">
        <v>0.43902333333333299</v>
      </c>
      <c r="Z100">
        <v>3.7033333333333302E-3</v>
      </c>
      <c r="AA100">
        <v>1.2983333333333299E-3</v>
      </c>
      <c r="AB100">
        <v>33.190265818059899</v>
      </c>
      <c r="AC100">
        <v>-11.945817515273401</v>
      </c>
      <c r="AD100">
        <v>35.823194173726002</v>
      </c>
      <c r="AE100">
        <v>1.79145498692307</v>
      </c>
      <c r="AF100">
        <v>0.24352372507692299</v>
      </c>
      <c r="AG100">
        <v>7.9882505384615304E-2</v>
      </c>
      <c r="AH100">
        <v>44.937610649110603</v>
      </c>
      <c r="AI100">
        <v>0.46793919743998602</v>
      </c>
      <c r="AJ100">
        <v>0.79717618371563204</v>
      </c>
      <c r="AK100">
        <v>3.9865382722862802E-2</v>
      </c>
      <c r="AL100">
        <v>5.4191524590909198E-3</v>
      </c>
      <c r="AM100">
        <v>0.155771546572049</v>
      </c>
      <c r="AN100">
        <v>1.77763140757919E-3</v>
      </c>
      <c r="AO100">
        <v>35.823194173726002</v>
      </c>
      <c r="AP100">
        <v>1.40671656390376</v>
      </c>
      <c r="AQ100">
        <v>6.0454840034450399</v>
      </c>
      <c r="AR100">
        <v>0.205355352452844</v>
      </c>
      <c r="AS100">
        <v>0.77720773187909797</v>
      </c>
      <c r="AT100">
        <v>94.953959999999896</v>
      </c>
      <c r="AU100">
        <v>43.480750093527597</v>
      </c>
      <c r="AV100">
        <v>1.4568605555829599</v>
      </c>
      <c r="AW100">
        <v>3.8168372624078399E-2</v>
      </c>
      <c r="AX100">
        <v>0.38473842301931599</v>
      </c>
      <c r="AY100">
        <v>0.95451599655495301</v>
      </c>
      <c r="AZ100">
        <v>0.15673346287459999</v>
      </c>
      <c r="BA100">
        <v>0.136359428079279</v>
      </c>
      <c r="BB100">
        <v>0.21476228166738301</v>
      </c>
      <c r="BC100">
        <v>1.37742279219834</v>
      </c>
      <c r="BD100">
        <v>-7.9437763384619497E-2</v>
      </c>
      <c r="BE100">
        <v>4.7842117232073898E-2</v>
      </c>
      <c r="BF100">
        <v>0.48298128071506502</v>
      </c>
      <c r="BG100">
        <v>1.19845875204064</v>
      </c>
      <c r="BH100">
        <v>4.7842117232073898E-2</v>
      </c>
      <c r="BI100">
        <v>1.0616467958942699</v>
      </c>
      <c r="BJ100">
        <v>2.39691750408128</v>
      </c>
      <c r="BK100">
        <v>11.8921965344295</v>
      </c>
      <c r="BL100">
        <v>29.9850206369414</v>
      </c>
      <c r="BM100">
        <v>2.4819589212009698</v>
      </c>
      <c r="BN100">
        <v>19.9573716451746</v>
      </c>
      <c r="BO100">
        <v>1.1242897549537301</v>
      </c>
      <c r="BP100">
        <v>18.8330818902208</v>
      </c>
      <c r="BQ100">
        <v>2.31558590478675</v>
      </c>
      <c r="BR100">
        <v>1.04250994900144</v>
      </c>
      <c r="BS100">
        <v>2.2270799430883099</v>
      </c>
    </row>
    <row r="101" spans="1:71" x14ac:dyDescent="0.2">
      <c r="A101" s="83">
        <v>44824.5</v>
      </c>
      <c r="B101">
        <v>0</v>
      </c>
      <c r="C101">
        <v>2.2038688639551101</v>
      </c>
      <c r="D101">
        <v>31.080541819710099</v>
      </c>
      <c r="E101">
        <v>45.1901794871794</v>
      </c>
      <c r="F101">
        <v>7</v>
      </c>
      <c r="G101">
        <v>8.5685925925925908</v>
      </c>
      <c r="H101">
        <v>0.24</v>
      </c>
      <c r="I101">
        <v>29.2072127183161</v>
      </c>
      <c r="J101">
        <v>2.4549868421052601</v>
      </c>
      <c r="K101">
        <v>38.001585928033201</v>
      </c>
      <c r="L101">
        <v>2.6505743525480301</v>
      </c>
      <c r="M101">
        <v>1599.88235294117</v>
      </c>
      <c r="N101">
        <v>90.435653153153098</v>
      </c>
      <c r="O101">
        <v>1.8399811066126801</v>
      </c>
      <c r="P101">
        <v>49.691416666666598</v>
      </c>
      <c r="Q101">
        <v>6.9858720989155696</v>
      </c>
      <c r="R101">
        <v>0.13948232323232301</v>
      </c>
      <c r="S101">
        <v>1</v>
      </c>
      <c r="T101">
        <v>1.6646349999999901</v>
      </c>
      <c r="U101">
        <v>0</v>
      </c>
      <c r="V101">
        <v>12.889339999999899</v>
      </c>
      <c r="W101">
        <v>3.46440666666666</v>
      </c>
      <c r="X101">
        <v>76.621621666666599</v>
      </c>
      <c r="Y101">
        <v>0.40565000000000001</v>
      </c>
      <c r="Z101">
        <v>7.5783333333333302E-3</v>
      </c>
      <c r="AA101">
        <v>0</v>
      </c>
      <c r="AB101">
        <v>33.2844106836653</v>
      </c>
      <c r="AC101">
        <v>-11.9057688035141</v>
      </c>
      <c r="AD101">
        <v>35.897912558316101</v>
      </c>
      <c r="AE101">
        <v>1.79477740444444</v>
      </c>
      <c r="AF101">
        <v>0.24353026014814799</v>
      </c>
      <c r="AG101">
        <v>8.0030654814814806E-2</v>
      </c>
      <c r="AH101">
        <v>45.015805310908704</v>
      </c>
      <c r="AI101">
        <v>0.46850963279979702</v>
      </c>
      <c r="AJ101">
        <v>0.79745126264295496</v>
      </c>
      <c r="AK101">
        <v>3.98699303385893E-2</v>
      </c>
      <c r="AL101">
        <v>5.4098850347622804E-3</v>
      </c>
      <c r="AM101">
        <v>0.15550098580024499</v>
      </c>
      <c r="AN101">
        <v>1.7778341896420499E-3</v>
      </c>
      <c r="AO101">
        <v>35.897912558316101</v>
      </c>
      <c r="AP101">
        <v>1.4098609770353601</v>
      </c>
      <c r="AQ101">
        <v>6.0677500359792997</v>
      </c>
      <c r="AR101">
        <v>0.189744809438746</v>
      </c>
      <c r="AS101">
        <v>0.77989493160809298</v>
      </c>
      <c r="AT101">
        <v>95.045653333333306</v>
      </c>
      <c r="AU101">
        <v>43.565268380769503</v>
      </c>
      <c r="AV101">
        <v>1.45053693013917</v>
      </c>
      <c r="AW101">
        <v>5.3785450709402001E-2</v>
      </c>
      <c r="AX101">
        <v>0.384916427409077</v>
      </c>
      <c r="AY101">
        <v>0.93224996402069704</v>
      </c>
      <c r="AZ101">
        <v>0.22085742700319799</v>
      </c>
      <c r="BA101">
        <v>0.133178566288671</v>
      </c>
      <c r="BB101">
        <v>0.21446651878393799</v>
      </c>
      <c r="BC101">
        <v>1.37095184213917</v>
      </c>
      <c r="BD101">
        <v>-7.9585088000003301E-2</v>
      </c>
      <c r="BE101">
        <v>6.7351962672180396E-2</v>
      </c>
      <c r="BF101">
        <v>0.481882262652087</v>
      </c>
      <c r="BG101">
        <v>1.16711611421637</v>
      </c>
      <c r="BH101">
        <v>6.7351962672180396E-2</v>
      </c>
      <c r="BI101">
        <v>1.09846845064853</v>
      </c>
      <c r="BJ101">
        <v>2.3342322284327501</v>
      </c>
      <c r="BK101">
        <v>11.054395927566</v>
      </c>
      <c r="BL101">
        <v>26.6516253747095</v>
      </c>
      <c r="BM101">
        <v>2.42197403435389</v>
      </c>
      <c r="BN101">
        <v>20.717950990875401</v>
      </c>
      <c r="BO101">
        <v>1.58277112279624</v>
      </c>
      <c r="BP101">
        <v>19.135179868079199</v>
      </c>
      <c r="BQ101">
        <v>2.21973389189005</v>
      </c>
      <c r="BR101">
        <v>1.0715276655796599</v>
      </c>
      <c r="BS101">
        <v>2.0795226822377701</v>
      </c>
    </row>
    <row r="103" spans="1:71" x14ac:dyDescent="0.2">
      <c r="AW103">
        <f>AVERAGE(AW2:AW101)</f>
        <v>6.9425099237300489E-2</v>
      </c>
      <c r="AX103">
        <f t="shared" ref="AX103:BB103" si="0">AVERAGE(AX2:AX101)</f>
        <v>0.29948948391958824</v>
      </c>
      <c r="AY103">
        <f t="shared" si="0"/>
        <v>0.76627369758286346</v>
      </c>
      <c r="AZ103" s="100">
        <f t="shared" si="0"/>
        <v>0.28506134723034671</v>
      </c>
      <c r="BA103" s="100">
        <f t="shared" si="0"/>
        <v>0.10946767108326588</v>
      </c>
      <c r="BB103" s="100">
        <f t="shared" si="0"/>
        <v>0.16681934396974366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AD786-6543-4EA3-955B-80349702CE7A}">
  <dimension ref="A1:CA1725"/>
  <sheetViews>
    <sheetView topLeftCell="L1" workbookViewId="0">
      <selection sqref="A1:BT1020"/>
    </sheetView>
  </sheetViews>
  <sheetFormatPr defaultRowHeight="12.75" x14ac:dyDescent="0.2"/>
  <cols>
    <col min="2" max="2" width="15.42578125" bestFit="1" customWidth="1"/>
    <col min="3" max="6" width="13.5703125" bestFit="1" customWidth="1"/>
    <col min="7" max="7" width="12" bestFit="1" customWidth="1"/>
    <col min="8" max="8" width="14" bestFit="1" customWidth="1"/>
    <col min="9" max="9" width="15.42578125" bestFit="1" customWidth="1"/>
    <col min="10" max="10" width="14" bestFit="1" customWidth="1"/>
    <col min="11" max="11" width="22.28515625" bestFit="1" customWidth="1"/>
    <col min="12" max="12" width="12" bestFit="1" customWidth="1"/>
    <col min="13" max="13" width="14.140625" bestFit="1" customWidth="1"/>
    <col min="14" max="14" width="12" bestFit="1" customWidth="1"/>
    <col min="15" max="15" width="16.5703125" bestFit="1" customWidth="1"/>
    <col min="16" max="16" width="12.140625" bestFit="1" customWidth="1"/>
    <col min="17" max="18" width="12" bestFit="1" customWidth="1"/>
    <col min="19" max="19" width="12.5703125" bestFit="1" customWidth="1"/>
    <col min="20" max="20" width="4.42578125" bestFit="1" customWidth="1"/>
    <col min="21" max="21" width="12" bestFit="1" customWidth="1"/>
    <col min="22" max="22" width="12.5703125" bestFit="1" customWidth="1"/>
    <col min="23" max="29" width="12" bestFit="1" customWidth="1"/>
    <col min="30" max="30" width="12.28515625" bestFit="1" customWidth="1"/>
    <col min="31" max="31" width="14.85546875" bestFit="1" customWidth="1"/>
    <col min="32" max="32" width="15" bestFit="1" customWidth="1"/>
    <col min="33" max="33" width="16.28515625" bestFit="1" customWidth="1"/>
    <col min="34" max="34" width="14.42578125" bestFit="1" customWidth="1"/>
    <col min="35" max="35" width="18.85546875" bestFit="1" customWidth="1"/>
    <col min="36" max="42" width="12" bestFit="1" customWidth="1"/>
    <col min="43" max="43" width="15" bestFit="1" customWidth="1"/>
    <col min="44" max="44" width="12" bestFit="1" customWidth="1"/>
    <col min="45" max="45" width="14.85546875" bestFit="1" customWidth="1"/>
    <col min="46" max="46" width="12" bestFit="1" customWidth="1"/>
    <col min="47" max="47" width="13.28515625" bestFit="1" customWidth="1"/>
    <col min="48" max="48" width="13.28515625" customWidth="1"/>
    <col min="49" max="49" width="13.28515625" bestFit="1" customWidth="1"/>
    <col min="50" max="50" width="13.140625" bestFit="1" customWidth="1"/>
    <col min="51" max="51" width="16.140625" bestFit="1" customWidth="1"/>
    <col min="52" max="52" width="15.28515625" bestFit="1" customWidth="1"/>
    <col min="53" max="54" width="15.28515625" customWidth="1"/>
    <col min="55" max="55" width="14.7109375" bestFit="1" customWidth="1"/>
    <col min="56" max="57" width="14.7109375" customWidth="1"/>
    <col min="58" max="58" width="13.42578125" bestFit="1" customWidth="1"/>
    <col min="59" max="59" width="20.5703125" bestFit="1" customWidth="1"/>
    <col min="60" max="60" width="13.28515625" bestFit="1" customWidth="1"/>
    <col min="61" max="61" width="13.28515625" customWidth="1"/>
    <col min="62" max="62" width="16.5703125" bestFit="1" customWidth="1"/>
    <col min="63" max="63" width="21.42578125" bestFit="1" customWidth="1"/>
    <col min="64" max="64" width="15.140625" bestFit="1" customWidth="1"/>
    <col min="65" max="65" width="13.85546875" bestFit="1" customWidth="1"/>
    <col min="66" max="66" width="13.7109375" bestFit="1" customWidth="1"/>
    <col min="67" max="67" width="15.7109375" bestFit="1" customWidth="1"/>
    <col min="68" max="68" width="15.85546875" bestFit="1" customWidth="1"/>
    <col min="69" max="69" width="15.7109375" bestFit="1" customWidth="1"/>
    <col min="70" max="71" width="12.5703125" bestFit="1" customWidth="1"/>
    <col min="72" max="72" width="14" bestFit="1" customWidth="1"/>
    <col min="73" max="73" width="12.5703125" bestFit="1" customWidth="1"/>
    <col min="74" max="74" width="25.85546875" bestFit="1" customWidth="1"/>
    <col min="75" max="75" width="18.85546875" bestFit="1" customWidth="1"/>
    <col min="76" max="76" width="28" bestFit="1" customWidth="1"/>
    <col min="77" max="77" width="12.85546875" bestFit="1" customWidth="1"/>
    <col min="78" max="78" width="13.140625" bestFit="1" customWidth="1"/>
    <col min="79" max="79" width="19.28515625" bestFit="1" customWidth="1"/>
  </cols>
  <sheetData>
    <row r="1" spans="1:79" x14ac:dyDescent="0.2"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55</v>
      </c>
      <c r="M1" t="s">
        <v>123</v>
      </c>
      <c r="N1" t="s">
        <v>124</v>
      </c>
      <c r="O1" t="s">
        <v>56</v>
      </c>
      <c r="P1" t="s">
        <v>125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126</v>
      </c>
      <c r="AD1" t="s">
        <v>127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128</v>
      </c>
      <c r="BB1" t="s">
        <v>129</v>
      </c>
      <c r="BC1" t="s">
        <v>130</v>
      </c>
      <c r="BD1" t="s">
        <v>91</v>
      </c>
      <c r="BE1" t="s">
        <v>92</v>
      </c>
      <c r="BF1" t="s">
        <v>93</v>
      </c>
      <c r="BG1" t="s">
        <v>94</v>
      </c>
      <c r="BH1" t="s">
        <v>95</v>
      </c>
      <c r="BI1" t="s">
        <v>96</v>
      </c>
      <c r="BJ1" t="s">
        <v>97</v>
      </c>
      <c r="BK1" t="s">
        <v>98</v>
      </c>
      <c r="BL1" t="s">
        <v>99</v>
      </c>
      <c r="BM1" t="s">
        <v>100</v>
      </c>
      <c r="BN1" t="s">
        <v>101</v>
      </c>
      <c r="BO1" t="s">
        <v>102</v>
      </c>
      <c r="BP1" t="s">
        <v>103</v>
      </c>
      <c r="BQ1" t="s">
        <v>104</v>
      </c>
      <c r="BR1" t="s">
        <v>105</v>
      </c>
      <c r="BS1" t="s">
        <v>106</v>
      </c>
      <c r="BT1" t="s">
        <v>107</v>
      </c>
      <c r="BU1" s="82"/>
      <c r="BV1" s="82"/>
      <c r="BW1" s="82"/>
      <c r="BX1" s="82"/>
      <c r="BY1" s="82"/>
      <c r="BZ1" s="82"/>
      <c r="CA1" s="82"/>
    </row>
    <row r="2" spans="1:79" x14ac:dyDescent="0.2">
      <c r="A2">
        <v>0</v>
      </c>
      <c r="B2" s="83">
        <v>44810.527777777781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79.28</v>
      </c>
      <c r="N2">
        <v>92.125</v>
      </c>
      <c r="O2">
        <v>23.188888888888801</v>
      </c>
      <c r="P2">
        <v>-6.6666666666666602E-3</v>
      </c>
      <c r="Q2">
        <v>0</v>
      </c>
      <c r="R2">
        <v>2.0166666666666599</v>
      </c>
      <c r="S2">
        <v>15.401818181818101</v>
      </c>
      <c r="T2">
        <v>1</v>
      </c>
      <c r="U2">
        <v>1.7562800000000001</v>
      </c>
      <c r="V2">
        <v>0</v>
      </c>
      <c r="W2">
        <v>14.874000000000001</v>
      </c>
      <c r="X2">
        <v>4.3794799999999903</v>
      </c>
      <c r="Y2">
        <v>74.572739999999996</v>
      </c>
      <c r="Z2">
        <v>0.46903999999999901</v>
      </c>
      <c r="AA2">
        <v>2.2199999999999902E-3</v>
      </c>
      <c r="AB2">
        <v>6.9999999999999999E-4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P2">
        <v>0</v>
      </c>
      <c r="AQ2">
        <v>1.7822555334266501</v>
      </c>
      <c r="AR2">
        <v>7.0020430863920202</v>
      </c>
      <c r="AS2">
        <v>0.21939579790249999</v>
      </c>
      <c r="AT2">
        <v>0</v>
      </c>
      <c r="AU2">
        <v>96.051540000000003</v>
      </c>
      <c r="AV2">
        <v>9.0036944177211709</v>
      </c>
      <c r="AW2">
        <v>-9.0036944177211709</v>
      </c>
      <c r="AX2">
        <v>-0.21939579790249999</v>
      </c>
      <c r="AY2">
        <v>-1.7822555334266501</v>
      </c>
      <c r="AZ2">
        <v>-7.0020430863920202</v>
      </c>
      <c r="BA2" t="e">
        <f>-inf</f>
        <v>#NAME?</v>
      </c>
      <c r="BB2" t="e">
        <f>-inf</f>
        <v>#NAME?</v>
      </c>
      <c r="BC2" t="e">
        <f>-inf</f>
        <v>#NAME?</v>
      </c>
      <c r="BD2">
        <v>-9.0036944177211709</v>
      </c>
      <c r="BE2" s="84">
        <v>-1.7763568394002501E-15</v>
      </c>
      <c r="BF2" t="e">
        <f t="shared" ref="BF2:BK2" si="0">-inf</f>
        <v>#NAME?</v>
      </c>
      <c r="BG2" t="e">
        <f t="shared" si="0"/>
        <v>#NAME?</v>
      </c>
      <c r="BH2" t="e">
        <f t="shared" si="0"/>
        <v>#NAME?</v>
      </c>
      <c r="BI2" t="e">
        <f t="shared" si="0"/>
        <v>#NAME?</v>
      </c>
      <c r="BJ2" t="e">
        <f t="shared" si="0"/>
        <v>#NAME?</v>
      </c>
      <c r="BK2" t="e">
        <f t="shared" si="0"/>
        <v>#NAME?</v>
      </c>
      <c r="BO2" t="e">
        <f>-inf</f>
        <v>#NAME?</v>
      </c>
      <c r="BP2" t="e">
        <f>-inf</f>
        <v>#NAME?</v>
      </c>
    </row>
    <row r="3" spans="1:79" x14ac:dyDescent="0.2">
      <c r="A3">
        <v>1</v>
      </c>
      <c r="B3" s="83">
        <v>44810.541666666664</v>
      </c>
      <c r="C3">
        <v>0</v>
      </c>
      <c r="D3">
        <v>44.361818181818101</v>
      </c>
      <c r="E3">
        <v>0</v>
      </c>
      <c r="F3">
        <v>0</v>
      </c>
      <c r="G3">
        <v>4.5533333333333301</v>
      </c>
      <c r="H3">
        <v>6.24</v>
      </c>
      <c r="I3">
        <v>0.12</v>
      </c>
      <c r="J3">
        <v>39.683823529411697</v>
      </c>
      <c r="K3">
        <v>5.3545714285714201</v>
      </c>
      <c r="L3">
        <v>44.352857142857097</v>
      </c>
      <c r="M3">
        <v>27.119354838709601</v>
      </c>
      <c r="N3">
        <v>1102.75</v>
      </c>
      <c r="O3">
        <v>68.146666666666604</v>
      </c>
      <c r="P3">
        <v>0.75695652173912997</v>
      </c>
      <c r="Q3">
        <v>21.805652173913</v>
      </c>
      <c r="R3">
        <v>3.03</v>
      </c>
      <c r="S3">
        <v>10.626499999999901</v>
      </c>
      <c r="T3">
        <v>1</v>
      </c>
      <c r="U3">
        <v>1.70678</v>
      </c>
      <c r="V3">
        <v>0</v>
      </c>
      <c r="W3">
        <v>14.91188</v>
      </c>
      <c r="X3">
        <v>4.4189400000000001</v>
      </c>
      <c r="Y3">
        <v>74.516959999999997</v>
      </c>
      <c r="Z3">
        <v>0.42148000000000002</v>
      </c>
      <c r="AA3">
        <v>7.3999999999999999E-4</v>
      </c>
      <c r="AB3">
        <v>4.5999999999999999E-3</v>
      </c>
      <c r="AC3">
        <v>44.361818181818101</v>
      </c>
      <c r="AD3">
        <v>44.361818181818101</v>
      </c>
      <c r="AE3">
        <v>44.556265129411699</v>
      </c>
      <c r="AF3">
        <v>1.3070303999999999</v>
      </c>
      <c r="AG3">
        <v>0.12257087999999999</v>
      </c>
      <c r="AH3">
        <v>5.8281599999999899E-2</v>
      </c>
      <c r="AI3">
        <v>50.597156862745102</v>
      </c>
      <c r="AJ3">
        <v>0.59793455247519101</v>
      </c>
      <c r="AK3">
        <v>0.88060807942785202</v>
      </c>
      <c r="AL3">
        <v>2.58320917822632E-2</v>
      </c>
      <c r="AM3">
        <v>2.4224855229019598E-3</v>
      </c>
      <c r="AN3">
        <v>8.9991881276751506E-2</v>
      </c>
      <c r="AO3">
        <v>1.1518749987889699E-3</v>
      </c>
      <c r="AP3">
        <v>44.556265129411699</v>
      </c>
      <c r="AQ3">
        <v>1.79831401602025</v>
      </c>
      <c r="AR3">
        <v>7.0198753703850603</v>
      </c>
      <c r="AS3">
        <v>0.19714937084245701</v>
      </c>
      <c r="AT3">
        <v>1.0205427354736001</v>
      </c>
      <c r="AU3">
        <v>95.976039999999998</v>
      </c>
      <c r="AV3">
        <v>53.571603886659503</v>
      </c>
      <c r="AW3">
        <v>-2.9744470239144398</v>
      </c>
      <c r="AX3">
        <v>-7.4578490842457004E-2</v>
      </c>
      <c r="AY3">
        <v>-0.491283616020251</v>
      </c>
      <c r="AZ3">
        <v>-2.4665420370517301</v>
      </c>
      <c r="BA3">
        <v>-0.60845194912900202</v>
      </c>
      <c r="BB3">
        <v>-0.541700300963045</v>
      </c>
      <c r="BC3">
        <v>-0.37587772711350198</v>
      </c>
      <c r="BD3">
        <v>-3.03240414391444</v>
      </c>
      <c r="BE3">
        <v>-5.7957119999997898E-2</v>
      </c>
      <c r="BF3">
        <v>-7.0047559946704294E-2</v>
      </c>
      <c r="BG3">
        <v>-0.46143624194150401</v>
      </c>
      <c r="BH3">
        <v>-2.3166900972349498</v>
      </c>
      <c r="BI3">
        <v>-7.0047559946704294E-2</v>
      </c>
      <c r="BJ3">
        <v>-1.06296760377641</v>
      </c>
      <c r="BK3">
        <v>-4.6333801944698996</v>
      </c>
      <c r="BL3">
        <v>6.5874706027245997</v>
      </c>
      <c r="BM3">
        <v>33.073102032356303</v>
      </c>
      <c r="BN3">
        <v>5.0206071536284602</v>
      </c>
      <c r="BO3">
        <v>-22.481432574252999</v>
      </c>
      <c r="BP3">
        <v>-1.6461176587475499</v>
      </c>
      <c r="BQ3">
        <v>-20.8353149155054</v>
      </c>
      <c r="BR3">
        <v>-4.5142993425605002</v>
      </c>
      <c r="BS3">
        <v>-1.03494857979773</v>
      </c>
      <c r="BT3">
        <v>4.3618585799139398</v>
      </c>
    </row>
    <row r="4" spans="1:79" x14ac:dyDescent="0.2">
      <c r="A4">
        <v>2</v>
      </c>
      <c r="B4" s="83">
        <v>44810.555555555555</v>
      </c>
      <c r="C4">
        <v>0</v>
      </c>
      <c r="D4">
        <v>14.7038888888888</v>
      </c>
      <c r="E4">
        <v>0</v>
      </c>
      <c r="F4">
        <v>0</v>
      </c>
      <c r="G4">
        <v>7</v>
      </c>
      <c r="H4">
        <v>8.5658333333333303</v>
      </c>
      <c r="I4">
        <v>0.24</v>
      </c>
      <c r="J4">
        <v>29.167999999999999</v>
      </c>
      <c r="K4">
        <v>3.7805</v>
      </c>
      <c r="L4">
        <v>37.930833333333297</v>
      </c>
      <c r="M4">
        <v>16.744827586206799</v>
      </c>
      <c r="N4">
        <v>1599.69696969696</v>
      </c>
      <c r="O4">
        <v>97.326315789473597</v>
      </c>
      <c r="P4">
        <v>1.1127027027027001</v>
      </c>
      <c r="Q4">
        <v>30.032249999999902</v>
      </c>
      <c r="R4">
        <v>6.4948484848484798</v>
      </c>
      <c r="S4">
        <v>9.1464999999999996</v>
      </c>
      <c r="T4">
        <v>1</v>
      </c>
      <c r="U4">
        <v>1.7093799999999999</v>
      </c>
      <c r="V4">
        <v>0</v>
      </c>
      <c r="W4">
        <v>14.9296399999999</v>
      </c>
      <c r="X4">
        <v>4.4024000000000001</v>
      </c>
      <c r="Y4">
        <v>74.428419999999903</v>
      </c>
      <c r="Z4">
        <v>0.60755999999999999</v>
      </c>
      <c r="AA4">
        <v>1.1999999999999999E-3</v>
      </c>
      <c r="AB4">
        <v>2.2599999999999999E-3</v>
      </c>
      <c r="AC4">
        <v>14.7038888888888</v>
      </c>
      <c r="AD4">
        <v>14.7038888888888</v>
      </c>
      <c r="AE4">
        <v>35.856545300000001</v>
      </c>
      <c r="AF4">
        <v>1.79419944999999</v>
      </c>
      <c r="AG4">
        <v>0.24352912333333299</v>
      </c>
      <c r="AH4">
        <v>8.0004883333333304E-2</v>
      </c>
      <c r="AI4">
        <v>44.973833333333303</v>
      </c>
      <c r="AJ4">
        <v>0.481758786495803</v>
      </c>
      <c r="AK4">
        <v>0.79727571884392001</v>
      </c>
      <c r="AL4">
        <v>3.9894296683627102E-2</v>
      </c>
      <c r="AM4">
        <v>5.4149069644200496E-3</v>
      </c>
      <c r="AN4">
        <v>0.15564606085760899</v>
      </c>
      <c r="AO4">
        <v>1.7789207057437E-3</v>
      </c>
      <c r="AP4">
        <v>35.856545300000001</v>
      </c>
      <c r="AQ4">
        <v>1.7915829642691501</v>
      </c>
      <c r="AR4">
        <v>7.0282360188464201</v>
      </c>
      <c r="AS4">
        <v>0.284189218347355</v>
      </c>
      <c r="AT4">
        <v>0.82350883446019696</v>
      </c>
      <c r="AU4">
        <v>96.077399999999898</v>
      </c>
      <c r="AV4">
        <v>44.960553501462897</v>
      </c>
      <c r="AW4">
        <v>1.32798318703848E-2</v>
      </c>
      <c r="AX4">
        <v>-4.0660095014021597E-2</v>
      </c>
      <c r="AY4">
        <v>2.6164857308415002E-3</v>
      </c>
      <c r="AZ4">
        <v>-2.8236018846428099E-2</v>
      </c>
      <c r="BA4">
        <v>-0.16696194055758801</v>
      </c>
      <c r="BB4">
        <v>-4.0337169780611604E-3</v>
      </c>
      <c r="BC4">
        <v>1.45830260445208E-3</v>
      </c>
      <c r="BD4">
        <v>-6.6279628129608303E-2</v>
      </c>
      <c r="BE4">
        <v>-7.9559459999993101E-2</v>
      </c>
      <c r="BF4">
        <v>-0.11521922114526099</v>
      </c>
      <c r="BG4">
        <v>7.4143812979601898E-3</v>
      </c>
      <c r="BH4">
        <v>-8.0012899591268699E-2</v>
      </c>
      <c r="BI4">
        <v>-0.11521922114526099</v>
      </c>
      <c r="BJ4">
        <v>-0.21560967969460099</v>
      </c>
      <c r="BK4">
        <v>-0.16002579918253701</v>
      </c>
      <c r="BL4">
        <v>-6.4350211920045905E-2</v>
      </c>
      <c r="BM4">
        <v>0.69444055250463299</v>
      </c>
      <c r="BN4">
        <v>-10.7915814382626</v>
      </c>
      <c r="BO4">
        <v>-4.9924113280393003</v>
      </c>
      <c r="BP4">
        <v>-2.7076516969136302</v>
      </c>
      <c r="BQ4">
        <v>-2.2847596311256599</v>
      </c>
      <c r="BR4">
        <v>3.5846876764406399E-2</v>
      </c>
      <c r="BS4">
        <v>-0.169521991236497</v>
      </c>
      <c r="BT4">
        <v>-0.211458563593658</v>
      </c>
    </row>
    <row r="5" spans="1:79" x14ac:dyDescent="0.2">
      <c r="A5">
        <v>3</v>
      </c>
      <c r="B5" s="83">
        <v>44810.569444444445</v>
      </c>
      <c r="C5">
        <v>0</v>
      </c>
      <c r="D5">
        <v>3.0193333333333299</v>
      </c>
      <c r="E5">
        <v>0</v>
      </c>
      <c r="F5">
        <v>0</v>
      </c>
      <c r="G5">
        <v>7</v>
      </c>
      <c r="H5">
        <v>8.5449999999999999</v>
      </c>
      <c r="I5">
        <v>0.24</v>
      </c>
      <c r="J5">
        <v>29.169729729729699</v>
      </c>
      <c r="K5">
        <v>3.7424999999999899</v>
      </c>
      <c r="L5">
        <v>37.988611111111098</v>
      </c>
      <c r="M5">
        <v>16.350000000000001</v>
      </c>
      <c r="N5">
        <v>1600.0625</v>
      </c>
      <c r="O5">
        <v>91.308108108108101</v>
      </c>
      <c r="P5">
        <v>1.1164411764705799</v>
      </c>
      <c r="Q5">
        <v>30.175999999999998</v>
      </c>
      <c r="R5">
        <v>6.9123999999999999</v>
      </c>
      <c r="S5">
        <v>3.0528571428571398</v>
      </c>
      <c r="T5">
        <v>1</v>
      </c>
      <c r="U5">
        <v>1.6910799999999999</v>
      </c>
      <c r="V5">
        <v>0</v>
      </c>
      <c r="W5">
        <v>14.8797</v>
      </c>
      <c r="X5">
        <v>4.40252</v>
      </c>
      <c r="Y5">
        <v>74.502039999999994</v>
      </c>
      <c r="Z5">
        <v>0.46422000000000002</v>
      </c>
      <c r="AA5">
        <v>8.9999999999999998E-4</v>
      </c>
      <c r="AB5">
        <v>7.9999999999999898E-3</v>
      </c>
      <c r="AC5">
        <v>3.0193333333333299</v>
      </c>
      <c r="AD5">
        <v>3.0193333333333299</v>
      </c>
      <c r="AE5">
        <v>35.842007529729699</v>
      </c>
      <c r="AF5">
        <v>1.7898357</v>
      </c>
      <c r="AG5">
        <v>0.24352053999999901</v>
      </c>
      <c r="AH5">
        <v>7.9810299999999904E-2</v>
      </c>
      <c r="AI5">
        <v>44.954729729729699</v>
      </c>
      <c r="AJ5">
        <v>0.48108759880574697</v>
      </c>
      <c r="AK5">
        <v>0.79729113588745404</v>
      </c>
      <c r="AL5">
        <v>3.9814179970841503E-2</v>
      </c>
      <c r="AM5">
        <v>5.4170171073001303E-3</v>
      </c>
      <c r="AN5">
        <v>0.15571220296694799</v>
      </c>
      <c r="AO5">
        <v>1.7753482332075799E-3</v>
      </c>
      <c r="AP5">
        <v>35.842007529729699</v>
      </c>
      <c r="AQ5">
        <v>1.7916317989856101</v>
      </c>
      <c r="AR5">
        <v>7.00472640262117</v>
      </c>
      <c r="AS5">
        <v>0.21714121887749199</v>
      </c>
      <c r="AT5">
        <v>0.81355761658842296</v>
      </c>
      <c r="AU5">
        <v>95.939559999999901</v>
      </c>
      <c r="AV5">
        <v>44.855506950214</v>
      </c>
      <c r="AW5">
        <v>9.9222779515720505E-2</v>
      </c>
      <c r="AX5">
        <v>2.6379321122507699E-2</v>
      </c>
      <c r="AY5">
        <v>-1.79609898561117E-3</v>
      </c>
      <c r="AZ5">
        <v>-4.7264026211761801E-3</v>
      </c>
      <c r="BA5">
        <v>0.108324830104712</v>
      </c>
      <c r="BB5">
        <v>-6.7520037445373997E-4</v>
      </c>
      <c r="BC5">
        <v>-1.00349936343943E-3</v>
      </c>
      <c r="BD5">
        <v>1.9856819515720402E-2</v>
      </c>
      <c r="BE5">
        <v>-7.9365960000000096E-2</v>
      </c>
      <c r="BF5">
        <v>0.36403346658351399</v>
      </c>
      <c r="BG5">
        <v>-2.47860866859567E-2</v>
      </c>
      <c r="BH5">
        <v>-6.52241474549594E-2</v>
      </c>
      <c r="BI5">
        <v>0.36403346658351399</v>
      </c>
      <c r="BJ5">
        <v>0.67849475979511498</v>
      </c>
      <c r="BK5">
        <v>-0.13044829490991799</v>
      </c>
      <c r="BL5">
        <v>-6.8087384708269597E-2</v>
      </c>
      <c r="BM5">
        <v>-0.179170745116084</v>
      </c>
      <c r="BN5">
        <v>2.6314822618575699</v>
      </c>
      <c r="BO5">
        <v>15.0938694608141</v>
      </c>
      <c r="BP5">
        <v>8.5547864647125902</v>
      </c>
      <c r="BQ5">
        <v>6.5390829961015102</v>
      </c>
      <c r="BR5">
        <v>-0.74930518810189295</v>
      </c>
      <c r="BS5">
        <v>0.53288137316170903</v>
      </c>
      <c r="BT5">
        <v>-1.4061388253375999</v>
      </c>
    </row>
    <row r="6" spans="1:79" x14ac:dyDescent="0.2">
      <c r="A6">
        <v>4</v>
      </c>
      <c r="B6" s="83">
        <v>44810.583333333336</v>
      </c>
      <c r="C6">
        <v>0</v>
      </c>
      <c r="D6">
        <v>2.4619230769230702</v>
      </c>
      <c r="E6">
        <v>0</v>
      </c>
      <c r="F6">
        <v>0</v>
      </c>
      <c r="G6">
        <v>7</v>
      </c>
      <c r="H6">
        <v>8.5771428571428494</v>
      </c>
      <c r="I6">
        <v>0.24</v>
      </c>
      <c r="J6">
        <v>29.176756756756699</v>
      </c>
      <c r="K6">
        <v>3.7505000000000002</v>
      </c>
      <c r="L6">
        <v>37.966666666666598</v>
      </c>
      <c r="M6">
        <v>16.59</v>
      </c>
      <c r="N6">
        <v>1599.5384615384601</v>
      </c>
      <c r="O6">
        <v>87.281081081081098</v>
      </c>
      <c r="P6">
        <v>1.11128947368421</v>
      </c>
      <c r="Q6">
        <v>29.985749999999999</v>
      </c>
      <c r="R6">
        <v>6.9950000000000001</v>
      </c>
      <c r="S6">
        <v>0.649166666666666</v>
      </c>
      <c r="T6">
        <v>1</v>
      </c>
      <c r="U6">
        <v>1.7104600000000001</v>
      </c>
      <c r="V6">
        <v>0</v>
      </c>
      <c r="W6">
        <v>14.918340000000001</v>
      </c>
      <c r="X6">
        <v>4.3438999999999997</v>
      </c>
      <c r="Y6">
        <v>74.323160000000001</v>
      </c>
      <c r="Z6">
        <v>0.65210000000000001</v>
      </c>
      <c r="AA6">
        <v>0</v>
      </c>
      <c r="AB6">
        <v>6.8599999999999998E-3</v>
      </c>
      <c r="AC6">
        <v>2.4619230769230702</v>
      </c>
      <c r="AD6">
        <v>2.4619230769230702</v>
      </c>
      <c r="AE6">
        <v>35.874132985328103</v>
      </c>
      <c r="AF6">
        <v>1.79656834285714</v>
      </c>
      <c r="AG6">
        <v>0.243533782857142</v>
      </c>
      <c r="AH6">
        <v>8.0110514285714196E-2</v>
      </c>
      <c r="AI6">
        <v>44.9938996138996</v>
      </c>
      <c r="AJ6">
        <v>0.48267771425929901</v>
      </c>
      <c r="AK6">
        <v>0.797311042011701</v>
      </c>
      <c r="AL6">
        <v>3.9929153913614998E-2</v>
      </c>
      <c r="AM6">
        <v>5.4125955951128497E-3</v>
      </c>
      <c r="AN6">
        <v>0.15557664616910699</v>
      </c>
      <c r="AO6">
        <v>1.7804750193505399E-3</v>
      </c>
      <c r="AP6">
        <v>35.874132985328103</v>
      </c>
      <c r="AQ6">
        <v>1.76777603999836</v>
      </c>
      <c r="AR6">
        <v>7.0229164621114402</v>
      </c>
      <c r="AS6">
        <v>0.30502302535438502</v>
      </c>
      <c r="AT6">
        <v>0.82560092313196098</v>
      </c>
      <c r="AU6">
        <v>95.947959999999995</v>
      </c>
      <c r="AV6">
        <v>44.969848512792296</v>
      </c>
      <c r="AW6">
        <v>2.4051101107239899E-2</v>
      </c>
      <c r="AX6">
        <v>-6.1489242497242198E-2</v>
      </c>
      <c r="AY6">
        <v>2.8792302858779002E-2</v>
      </c>
      <c r="AZ6">
        <v>-2.2916462111440099E-2</v>
      </c>
      <c r="BA6">
        <v>-0.25248752668253799</v>
      </c>
      <c r="BB6">
        <v>-3.2737803016343E-3</v>
      </c>
      <c r="BC6">
        <v>1.6026277526959901E-2</v>
      </c>
      <c r="BD6">
        <v>-5.5613401749903299E-2</v>
      </c>
      <c r="BE6">
        <v>-7.9664502857143299E-2</v>
      </c>
      <c r="BF6">
        <v>-1.04067092702201</v>
      </c>
      <c r="BG6">
        <v>0.48729357022877701</v>
      </c>
      <c r="BH6">
        <v>-0.38784826257449601</v>
      </c>
      <c r="BI6">
        <v>-1.04067092702201</v>
      </c>
      <c r="BJ6">
        <v>-1.1067547135864699</v>
      </c>
      <c r="BK6">
        <v>-0.77569652514899201</v>
      </c>
      <c r="BL6">
        <v>-0.46824943176150502</v>
      </c>
      <c r="BM6">
        <v>0.37269059075606498</v>
      </c>
      <c r="BN6">
        <v>-0.79592320988845999</v>
      </c>
      <c r="BO6">
        <v>-30.971823066796698</v>
      </c>
      <c r="BP6">
        <v>-24.4557667850173</v>
      </c>
      <c r="BQ6">
        <v>-6.5160562817794201</v>
      </c>
      <c r="BR6">
        <v>0.99344405078843101</v>
      </c>
      <c r="BS6">
        <v>-0.69048634277766896</v>
      </c>
      <c r="BT6">
        <v>-1.43875988450695</v>
      </c>
    </row>
    <row r="7" spans="1:79" x14ac:dyDescent="0.2">
      <c r="A7">
        <v>5</v>
      </c>
      <c r="B7" s="83">
        <v>44810.597222222219</v>
      </c>
      <c r="C7">
        <v>0</v>
      </c>
      <c r="D7">
        <v>1.6659999999999999</v>
      </c>
      <c r="E7">
        <v>0</v>
      </c>
      <c r="F7">
        <v>0</v>
      </c>
      <c r="G7">
        <v>7</v>
      </c>
      <c r="H7">
        <v>8.5540000000000003</v>
      </c>
      <c r="I7">
        <v>0.24</v>
      </c>
      <c r="J7">
        <v>29.122499999999899</v>
      </c>
      <c r="K7">
        <v>3.7810256410256402</v>
      </c>
      <c r="L7">
        <v>37.9264102564102</v>
      </c>
      <c r="M7">
        <v>16.175000000000001</v>
      </c>
      <c r="N7">
        <v>1600.2162162162099</v>
      </c>
      <c r="O7">
        <v>85.789189189189102</v>
      </c>
      <c r="P7">
        <v>1.11251428571428</v>
      </c>
      <c r="Q7">
        <v>30.0184999999999</v>
      </c>
      <c r="R7">
        <v>7.0479166666666604</v>
      </c>
      <c r="S7">
        <v>1.0859999999999901</v>
      </c>
      <c r="T7">
        <v>1</v>
      </c>
      <c r="U7">
        <v>1.73228</v>
      </c>
      <c r="V7">
        <v>0</v>
      </c>
      <c r="W7">
        <v>14.89424</v>
      </c>
      <c r="X7">
        <v>4.3569399999999998</v>
      </c>
      <c r="Y7">
        <v>74.527140000000003</v>
      </c>
      <c r="Z7">
        <v>0.53779999999999994</v>
      </c>
      <c r="AA7">
        <v>5.4000000000000001E-4</v>
      </c>
      <c r="AB7">
        <v>8.4000000000000003E-4</v>
      </c>
      <c r="AC7">
        <v>1.6659999999999999</v>
      </c>
      <c r="AD7">
        <v>1.6659999999999999</v>
      </c>
      <c r="AE7">
        <v>35.801805359999904</v>
      </c>
      <c r="AF7">
        <v>1.79172084</v>
      </c>
      <c r="AG7">
        <v>0.243524248</v>
      </c>
      <c r="AH7">
        <v>7.9894359999999998E-2</v>
      </c>
      <c r="AI7">
        <v>44.916499999999999</v>
      </c>
      <c r="AJ7">
        <v>0.48038614335663399</v>
      </c>
      <c r="AK7">
        <v>0.79707469103781403</v>
      </c>
      <c r="AL7">
        <v>3.9890036846147801E-2</v>
      </c>
      <c r="AM7">
        <v>5.4217102401121998E-3</v>
      </c>
      <c r="AN7">
        <v>0.15584473411775099</v>
      </c>
      <c r="AO7">
        <v>1.77873075595827E-3</v>
      </c>
      <c r="AP7">
        <v>35.801805359999904</v>
      </c>
      <c r="AQ7">
        <v>1.7730827458529099</v>
      </c>
      <c r="AR7">
        <v>7.0115712127916803</v>
      </c>
      <c r="AS7">
        <v>0.251558630632707</v>
      </c>
      <c r="AT7">
        <v>0.83216330841383102</v>
      </c>
      <c r="AU7">
        <v>96.048400000000001</v>
      </c>
      <c r="AV7">
        <v>44.838017949277301</v>
      </c>
      <c r="AW7">
        <v>7.8482050722698204E-2</v>
      </c>
      <c r="AX7">
        <v>-8.0343826327071103E-3</v>
      </c>
      <c r="AY7">
        <v>1.8638094147086701E-2</v>
      </c>
      <c r="AZ7">
        <v>-1.15712127916847E-2</v>
      </c>
      <c r="BA7">
        <v>-3.2992125830143597E-2</v>
      </c>
      <c r="BB7">
        <v>-1.6530303988121001E-3</v>
      </c>
      <c r="BC7">
        <v>1.0402342670238001E-2</v>
      </c>
      <c r="BD7">
        <v>-9.6750127730510505E-4</v>
      </c>
      <c r="BE7">
        <v>-7.9449552000003296E-2</v>
      </c>
      <c r="BF7">
        <v>-0.20093994179439501</v>
      </c>
      <c r="BG7">
        <v>0.46613880920084799</v>
      </c>
      <c r="BH7">
        <v>-0.28939607822340702</v>
      </c>
      <c r="BI7">
        <v>-0.20093994179439501</v>
      </c>
      <c r="BJ7">
        <v>0.53039773481290498</v>
      </c>
      <c r="BK7">
        <v>-0.57879215644681403</v>
      </c>
      <c r="BL7">
        <v>-2.31979170013798</v>
      </c>
      <c r="BM7">
        <v>1.4402118147298</v>
      </c>
      <c r="BN7">
        <v>-0.620836696089625</v>
      </c>
      <c r="BO7">
        <v>5.4962922990269201</v>
      </c>
      <c r="BP7">
        <v>-4.7220886321682896</v>
      </c>
      <c r="BQ7">
        <v>10.218380931195201</v>
      </c>
      <c r="BR7">
        <v>-0.23719425539634101</v>
      </c>
      <c r="BS7">
        <v>0.61077371153066295</v>
      </c>
      <c r="BT7">
        <v>-0.38835046584095401</v>
      </c>
    </row>
    <row r="8" spans="1:79" x14ac:dyDescent="0.2">
      <c r="A8">
        <v>6</v>
      </c>
      <c r="B8" s="83">
        <v>44810.611111111109</v>
      </c>
      <c r="C8">
        <v>0</v>
      </c>
      <c r="D8">
        <v>1.6120000000000001</v>
      </c>
      <c r="E8">
        <v>0</v>
      </c>
      <c r="F8">
        <v>0</v>
      </c>
      <c r="G8">
        <v>7</v>
      </c>
      <c r="H8">
        <v>8.6074999999999999</v>
      </c>
      <c r="I8">
        <v>0.24</v>
      </c>
      <c r="J8">
        <v>29.245999999999999</v>
      </c>
      <c r="K8">
        <v>3.79524999999999</v>
      </c>
      <c r="L8">
        <v>38.034324324324302</v>
      </c>
      <c r="M8">
        <v>16.2961538461538</v>
      </c>
      <c r="N8">
        <v>1600.15151515151</v>
      </c>
      <c r="O8">
        <v>87.5138888888888</v>
      </c>
      <c r="P8">
        <v>1.1073333333333299</v>
      </c>
      <c r="Q8">
        <v>29.927999999999901</v>
      </c>
      <c r="R8">
        <v>7.0539130434782598</v>
      </c>
      <c r="S8">
        <v>0.88852941176470501</v>
      </c>
      <c r="T8">
        <v>1</v>
      </c>
      <c r="U8">
        <v>1.69491999999999</v>
      </c>
      <c r="V8">
        <v>0</v>
      </c>
      <c r="W8">
        <v>14.89146</v>
      </c>
      <c r="X8">
        <v>4.4046000000000003</v>
      </c>
      <c r="Y8">
        <v>74.377579999999995</v>
      </c>
      <c r="Z8">
        <v>0.55227999999999899</v>
      </c>
      <c r="AA8">
        <v>2.7799999999999999E-3</v>
      </c>
      <c r="AB8">
        <v>0</v>
      </c>
      <c r="AC8">
        <v>1.6120000000000001</v>
      </c>
      <c r="AD8">
        <v>1.6120000000000001</v>
      </c>
      <c r="AE8">
        <v>35.967080299999999</v>
      </c>
      <c r="AF8">
        <v>1.80292695</v>
      </c>
      <c r="AG8">
        <v>0.24354629</v>
      </c>
      <c r="AH8">
        <v>8.0394049999999995E-2</v>
      </c>
      <c r="AI8">
        <v>45.093499999999999</v>
      </c>
      <c r="AJ8">
        <v>0.48357422088752999</v>
      </c>
      <c r="AK8">
        <v>0.79761119230044197</v>
      </c>
      <c r="AL8">
        <v>3.9981969685209597E-2</v>
      </c>
      <c r="AM8">
        <v>5.40091787064654E-3</v>
      </c>
      <c r="AN8">
        <v>0.15523301584485499</v>
      </c>
      <c r="AO8">
        <v>1.7828301196403001E-3</v>
      </c>
      <c r="AP8">
        <v>35.967080299999999</v>
      </c>
      <c r="AQ8">
        <v>1.79247826740412</v>
      </c>
      <c r="AR8">
        <v>7.0102625076834304</v>
      </c>
      <c r="AS8">
        <v>0.258331722807421</v>
      </c>
      <c r="AT8">
        <v>0.81961961846669296</v>
      </c>
      <c r="AU8">
        <v>95.920839999999899</v>
      </c>
      <c r="AV8">
        <v>45.028152797894897</v>
      </c>
      <c r="AW8">
        <v>6.53472021050234E-2</v>
      </c>
      <c r="AX8">
        <v>-1.47854328074217E-2</v>
      </c>
      <c r="AY8">
        <v>1.0448682595871299E-2</v>
      </c>
      <c r="AZ8">
        <v>-1.02625076834304E-2</v>
      </c>
      <c r="BA8">
        <v>-6.0708922346638002E-2</v>
      </c>
      <c r="BB8">
        <v>-1.46607252620434E-3</v>
      </c>
      <c r="BC8">
        <v>5.7953998612486103E-3</v>
      </c>
      <c r="BD8">
        <v>-1.45992578949807E-2</v>
      </c>
      <c r="BE8">
        <v>-7.9946460000004202E-2</v>
      </c>
      <c r="BF8">
        <v>-0.38217102996851099</v>
      </c>
      <c r="BG8">
        <v>0.27007554269725398</v>
      </c>
      <c r="BH8">
        <v>-0.26526332928635199</v>
      </c>
      <c r="BI8">
        <v>-0.38217102996851099</v>
      </c>
      <c r="BJ8">
        <v>-0.22419097454251299</v>
      </c>
      <c r="BK8">
        <v>-0.53052665857270398</v>
      </c>
      <c r="BL8">
        <v>-0.70668763856723205</v>
      </c>
      <c r="BM8">
        <v>0.69409585888341196</v>
      </c>
      <c r="BN8">
        <v>-0.98218197263312801</v>
      </c>
      <c r="BO8">
        <v>-8.70363461087506</v>
      </c>
      <c r="BP8">
        <v>-8.9810192042600203</v>
      </c>
      <c r="BQ8">
        <v>0.27738459338495802</v>
      </c>
      <c r="BR8">
        <v>0.119164092373765</v>
      </c>
      <c r="BS8">
        <v>-7.1322562555109201E-2</v>
      </c>
      <c r="BT8">
        <v>-1.6707769337604701</v>
      </c>
    </row>
    <row r="9" spans="1:79" x14ac:dyDescent="0.2">
      <c r="A9">
        <v>7</v>
      </c>
      <c r="B9" s="83">
        <v>44810.625</v>
      </c>
      <c r="C9">
        <v>0</v>
      </c>
      <c r="D9">
        <v>0.66714285714285704</v>
      </c>
      <c r="E9">
        <v>0</v>
      </c>
      <c r="F9">
        <v>0</v>
      </c>
      <c r="G9">
        <v>7</v>
      </c>
      <c r="H9">
        <v>8.5842857142857092</v>
      </c>
      <c r="I9">
        <v>0.24</v>
      </c>
      <c r="J9">
        <v>29.2128205128205</v>
      </c>
      <c r="K9">
        <v>3.8177500000000002</v>
      </c>
      <c r="L9">
        <v>38.028055555555497</v>
      </c>
      <c r="M9">
        <v>16.139999999999901</v>
      </c>
      <c r="N9">
        <v>1600.1111111111099</v>
      </c>
      <c r="O9">
        <v>86.184210526315695</v>
      </c>
      <c r="P9">
        <v>1.10368421052631</v>
      </c>
      <c r="Q9">
        <v>29.807500000000001</v>
      </c>
      <c r="R9">
        <v>7.0891999999999999</v>
      </c>
      <c r="S9">
        <v>0.40161290322580601</v>
      </c>
      <c r="T9">
        <v>1</v>
      </c>
      <c r="U9">
        <v>1.7322599999999899</v>
      </c>
      <c r="V9">
        <v>0</v>
      </c>
      <c r="W9">
        <v>14.89724</v>
      </c>
      <c r="X9">
        <v>4.3762799999999897</v>
      </c>
      <c r="Y9">
        <v>74.190240000000003</v>
      </c>
      <c r="Z9">
        <v>0.60289999999999999</v>
      </c>
      <c r="AA9">
        <v>3.3800000000000002E-3</v>
      </c>
      <c r="AB9">
        <v>0</v>
      </c>
      <c r="AC9">
        <v>0.66714285714285704</v>
      </c>
      <c r="AD9">
        <v>0.66714285714285704</v>
      </c>
      <c r="AE9">
        <v>35.915774169963299</v>
      </c>
      <c r="AF9">
        <v>1.79806448571428</v>
      </c>
      <c r="AG9">
        <v>0.243536725714285</v>
      </c>
      <c r="AH9">
        <v>8.0177228571428505E-2</v>
      </c>
      <c r="AI9">
        <v>45.0371062271062</v>
      </c>
      <c r="AJ9">
        <v>0.48410376041327402</v>
      </c>
      <c r="AK9">
        <v>0.79747073421753101</v>
      </c>
      <c r="AL9">
        <v>3.99240678707748E-2</v>
      </c>
      <c r="AM9">
        <v>5.40746833258371E-3</v>
      </c>
      <c r="AN9">
        <v>0.155427392796985</v>
      </c>
      <c r="AO9">
        <v>1.7802482283635799E-3</v>
      </c>
      <c r="AP9">
        <v>35.915774169963299</v>
      </c>
      <c r="AQ9">
        <v>1.78095327432124</v>
      </c>
      <c r="AR9">
        <v>7.0129834844912304</v>
      </c>
      <c r="AS9">
        <v>0.28200948011985699</v>
      </c>
      <c r="AT9">
        <v>0.83859358001349904</v>
      </c>
      <c r="AU9">
        <v>95.798919999999995</v>
      </c>
      <c r="AV9">
        <v>44.991720408895603</v>
      </c>
      <c r="AW9">
        <v>4.5385818210526403E-2</v>
      </c>
      <c r="AX9">
        <v>-3.8472754405571297E-2</v>
      </c>
      <c r="AY9">
        <v>1.7111211393044699E-2</v>
      </c>
      <c r="AZ9">
        <v>-1.2983484491239299E-2</v>
      </c>
      <c r="BA9">
        <v>-0.15797516490677899</v>
      </c>
      <c r="BB9">
        <v>-1.8547834987484701E-3</v>
      </c>
      <c r="BC9">
        <v>9.5164614667572599E-3</v>
      </c>
      <c r="BD9">
        <v>-3.43450275037658E-2</v>
      </c>
      <c r="BE9">
        <v>-7.97308457142923E-2</v>
      </c>
      <c r="BF9">
        <v>-2.4028308426034801</v>
      </c>
      <c r="BG9">
        <v>1.06868736394818</v>
      </c>
      <c r="BH9">
        <v>-0.81088857457775798</v>
      </c>
      <c r="BI9">
        <v>-2.4028308426034801</v>
      </c>
      <c r="BJ9">
        <v>-2.6682869573105901</v>
      </c>
      <c r="BK9">
        <v>-1.62177714915551</v>
      </c>
      <c r="BL9">
        <v>-0.44476179721010101</v>
      </c>
      <c r="BM9">
        <v>0.33747218497460002</v>
      </c>
      <c r="BN9">
        <v>-0.75877062079408197</v>
      </c>
      <c r="BO9">
        <v>-73.1483385773669</v>
      </c>
      <c r="BP9">
        <v>-56.466524801181997</v>
      </c>
      <c r="BQ9">
        <v>-16.681813776184899</v>
      </c>
      <c r="BR9">
        <v>2.4630352832704099</v>
      </c>
      <c r="BS9">
        <v>-1.7071546202692001</v>
      </c>
      <c r="BT9">
        <v>-1.4427722328291499</v>
      </c>
    </row>
    <row r="10" spans="1:79" x14ac:dyDescent="0.2">
      <c r="A10">
        <v>8</v>
      </c>
      <c r="B10" s="83">
        <v>44810.638888888891</v>
      </c>
      <c r="C10">
        <v>0</v>
      </c>
      <c r="D10">
        <v>0</v>
      </c>
      <c r="E10">
        <v>0</v>
      </c>
      <c r="F10">
        <v>0</v>
      </c>
      <c r="G10">
        <v>7</v>
      </c>
      <c r="H10">
        <v>8.5499999999999901</v>
      </c>
      <c r="I10">
        <v>0.24</v>
      </c>
      <c r="J10">
        <v>29.176666666666598</v>
      </c>
      <c r="K10">
        <v>3.8247499999999999</v>
      </c>
      <c r="L10">
        <v>37.993823529411699</v>
      </c>
      <c r="M10">
        <v>16.152173913043399</v>
      </c>
      <c r="N10">
        <v>1600.37142857142</v>
      </c>
      <c r="O10">
        <v>84.992499999999893</v>
      </c>
      <c r="P10">
        <v>1.1095263157894699</v>
      </c>
      <c r="Q10">
        <v>29.937749999999902</v>
      </c>
      <c r="R10">
        <v>7.09</v>
      </c>
      <c r="S10">
        <v>0.76833333333333298</v>
      </c>
      <c r="T10">
        <v>1</v>
      </c>
      <c r="U10">
        <v>1.6958200000000001</v>
      </c>
      <c r="V10">
        <v>0</v>
      </c>
      <c r="W10">
        <v>14.86966</v>
      </c>
      <c r="X10">
        <v>4.4006799999999897</v>
      </c>
      <c r="Y10">
        <v>74.269679999999994</v>
      </c>
      <c r="Z10">
        <v>0.52061999999999997</v>
      </c>
      <c r="AA10">
        <v>2.2399999999999998E-3</v>
      </c>
      <c r="AB10">
        <v>0</v>
      </c>
      <c r="AC10">
        <v>0</v>
      </c>
      <c r="AD10">
        <v>0</v>
      </c>
      <c r="AE10">
        <v>35.852848666666603</v>
      </c>
      <c r="AF10">
        <v>1.79088299999999</v>
      </c>
      <c r="AG10">
        <v>0.24352259999999901</v>
      </c>
      <c r="AH10">
        <v>7.98569999999999E-2</v>
      </c>
      <c r="AI10">
        <v>44.966666666666598</v>
      </c>
      <c r="AJ10">
        <v>0.48273869857345098</v>
      </c>
      <c r="AK10">
        <v>0.79732057820607805</v>
      </c>
      <c r="AL10">
        <v>3.9826901408450598E-2</v>
      </c>
      <c r="AM10">
        <v>5.4156249073387596E-3</v>
      </c>
      <c r="AN10">
        <v>0.155670867309117</v>
      </c>
      <c r="AO10">
        <v>1.77591549295774E-3</v>
      </c>
      <c r="AP10">
        <v>35.852848666666603</v>
      </c>
      <c r="AQ10">
        <v>1.79088299999999</v>
      </c>
      <c r="AR10">
        <v>7</v>
      </c>
      <c r="AS10">
        <v>0.24352259999999901</v>
      </c>
      <c r="AT10">
        <v>0.81863793981482902</v>
      </c>
      <c r="AU10">
        <v>95.756459999999905</v>
      </c>
      <c r="AV10">
        <v>44.887254266666602</v>
      </c>
      <c r="AW10">
        <v>7.9412400000002395E-2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-7.9412400000002395E-2</v>
      </c>
    </row>
    <row r="11" spans="1:79" x14ac:dyDescent="0.2">
      <c r="A11">
        <v>9</v>
      </c>
      <c r="B11" s="83">
        <v>44810.652777777781</v>
      </c>
      <c r="C11">
        <v>0</v>
      </c>
      <c r="D11">
        <v>0</v>
      </c>
      <c r="E11">
        <v>0</v>
      </c>
      <c r="F11">
        <v>0</v>
      </c>
      <c r="G11">
        <v>7</v>
      </c>
      <c r="H11">
        <v>8.5842857142857092</v>
      </c>
      <c r="I11">
        <v>0.24</v>
      </c>
      <c r="J11">
        <v>29.2164705882352</v>
      </c>
      <c r="K11">
        <v>3.8634999999999899</v>
      </c>
      <c r="L11">
        <v>38.044615384615298</v>
      </c>
      <c r="M11">
        <v>15.7875</v>
      </c>
      <c r="N11">
        <v>1599.84375</v>
      </c>
      <c r="O11">
        <v>87.260606060605994</v>
      </c>
      <c r="P11">
        <v>1.0970555555555499</v>
      </c>
      <c r="Q11">
        <v>29.638249999999999</v>
      </c>
      <c r="R11">
        <v>7.0861538461538398</v>
      </c>
      <c r="S11">
        <v>0.9</v>
      </c>
      <c r="T11">
        <v>1</v>
      </c>
      <c r="U11">
        <v>1.68126</v>
      </c>
      <c r="V11">
        <v>0</v>
      </c>
      <c r="W11">
        <v>14.88598</v>
      </c>
      <c r="X11">
        <v>4.3483799999999997</v>
      </c>
      <c r="Y11">
        <v>74.242519999999899</v>
      </c>
      <c r="Z11">
        <v>0.54178000000000004</v>
      </c>
      <c r="AA11">
        <v>2.1800000000000001E-3</v>
      </c>
      <c r="AB11">
        <v>0</v>
      </c>
      <c r="AC11">
        <v>0</v>
      </c>
      <c r="AD11">
        <v>0</v>
      </c>
      <c r="AE11">
        <v>35.919424245378103</v>
      </c>
      <c r="AF11">
        <v>1.79806448571428</v>
      </c>
      <c r="AG11">
        <v>0.243536725714285</v>
      </c>
      <c r="AH11">
        <v>8.0177228571428505E-2</v>
      </c>
      <c r="AI11">
        <v>45.040756302520997</v>
      </c>
      <c r="AJ11">
        <v>0.48381202908223098</v>
      </c>
      <c r="AK11">
        <v>0.79748714706568202</v>
      </c>
      <c r="AL11">
        <v>3.9920832448669202E-2</v>
      </c>
      <c r="AM11">
        <v>5.4070301146487299E-3</v>
      </c>
      <c r="AN11">
        <v>0.15541479705588701</v>
      </c>
      <c r="AO11">
        <v>1.78010395813315E-3</v>
      </c>
      <c r="AP11">
        <v>35.919424245378103</v>
      </c>
      <c r="AQ11">
        <v>1.76959920274593</v>
      </c>
      <c r="AR11">
        <v>7.0076827580455703</v>
      </c>
      <c r="AS11">
        <v>0.25342029547078398</v>
      </c>
      <c r="AT11">
        <v>0.81341381201479201</v>
      </c>
      <c r="AU11">
        <v>95.699919999999906</v>
      </c>
      <c r="AV11">
        <v>44.950126501640398</v>
      </c>
      <c r="AW11">
        <v>9.0629800880563494E-2</v>
      </c>
      <c r="AX11">
        <v>-9.8835697564990596E-3</v>
      </c>
      <c r="AY11">
        <v>2.84652829683462E-2</v>
      </c>
      <c r="AZ11">
        <v>-7.68275804557738E-3</v>
      </c>
      <c r="BA11">
        <v>-4.0583487880568501E-2</v>
      </c>
      <c r="BB11">
        <v>-1.09753686365391E-3</v>
      </c>
      <c r="BC11">
        <v>1.58310690158803E-2</v>
      </c>
      <c r="BD11">
        <v>1.08989551662698E-2</v>
      </c>
      <c r="BE11">
        <v>-7.9730845714293605E-2</v>
      </c>
      <c r="BF11" t="e">
        <f>-inf</f>
        <v>#NAME?</v>
      </c>
      <c r="BG11" t="s">
        <v>131</v>
      </c>
      <c r="BH11" t="e">
        <f>-inf</f>
        <v>#NAME?</v>
      </c>
      <c r="BI11" t="e">
        <f>-inf</f>
        <v>#NAME?</v>
      </c>
      <c r="BK11" t="e">
        <f>-inf</f>
        <v>#NAME?</v>
      </c>
      <c r="BP11" t="e">
        <f>-inf</f>
        <v>#NAME?</v>
      </c>
    </row>
    <row r="12" spans="1:79" x14ac:dyDescent="0.2">
      <c r="A12">
        <v>10</v>
      </c>
      <c r="B12" s="83">
        <v>44810.666666666664</v>
      </c>
      <c r="C12">
        <v>0</v>
      </c>
      <c r="D12">
        <v>0.79</v>
      </c>
      <c r="E12">
        <v>0</v>
      </c>
      <c r="F12">
        <v>0</v>
      </c>
      <c r="G12">
        <v>7</v>
      </c>
      <c r="H12">
        <v>8.5817647058823496</v>
      </c>
      <c r="I12">
        <v>0.24</v>
      </c>
      <c r="J12">
        <v>29.205789473684199</v>
      </c>
      <c r="K12">
        <v>3.8724999999999898</v>
      </c>
      <c r="L12">
        <v>38.011000000000003</v>
      </c>
      <c r="M12">
        <v>16.0217391304347</v>
      </c>
      <c r="N12">
        <v>1600.2058823529401</v>
      </c>
      <c r="O12">
        <v>87.134210526315698</v>
      </c>
      <c r="P12">
        <v>1.10694736842105</v>
      </c>
      <c r="Q12">
        <v>29.871749999999999</v>
      </c>
      <c r="R12">
        <v>7.06791666666666</v>
      </c>
      <c r="S12">
        <v>0.81777777777777705</v>
      </c>
      <c r="T12">
        <v>1</v>
      </c>
      <c r="U12">
        <v>1.7136399999999901</v>
      </c>
      <c r="V12">
        <v>0</v>
      </c>
      <c r="W12">
        <v>14.86922</v>
      </c>
      <c r="X12">
        <v>4.3785799999999897</v>
      </c>
      <c r="Y12">
        <v>74.223439999999997</v>
      </c>
      <c r="Z12">
        <v>0.52366000000000001</v>
      </c>
      <c r="AA12">
        <v>1.42E-3</v>
      </c>
      <c r="AB12">
        <v>4.7600000000000003E-3</v>
      </c>
      <c r="AC12">
        <v>0.79</v>
      </c>
      <c r="AD12">
        <v>0.79</v>
      </c>
      <c r="AE12">
        <v>35.9067746266253</v>
      </c>
      <c r="AF12">
        <v>1.7975364352941099</v>
      </c>
      <c r="AG12">
        <v>0.243535687058823</v>
      </c>
      <c r="AH12">
        <v>8.0153682352941097E-2</v>
      </c>
      <c r="AI12">
        <v>45.027554179566501</v>
      </c>
      <c r="AJ12">
        <v>0.48376597240205199</v>
      </c>
      <c r="AK12">
        <v>0.79744004045682304</v>
      </c>
      <c r="AL12">
        <v>3.9920810002819003E-2</v>
      </c>
      <c r="AM12">
        <v>5.4085923940621096E-3</v>
      </c>
      <c r="AN12">
        <v>0.15546036482649001</v>
      </c>
      <c r="AO12">
        <v>1.7801029572535501E-3</v>
      </c>
      <c r="AP12">
        <v>35.9067746266253</v>
      </c>
      <c r="AQ12">
        <v>1.7818892730532501</v>
      </c>
      <c r="AR12">
        <v>6.9997928668173897</v>
      </c>
      <c r="AS12">
        <v>0.24494457515270199</v>
      </c>
      <c r="AT12">
        <v>0.82900072094705202</v>
      </c>
      <c r="AU12">
        <v>95.708539999999999</v>
      </c>
      <c r="AV12">
        <v>44.933401341648697</v>
      </c>
      <c r="AW12">
        <v>9.4152837917825097E-2</v>
      </c>
      <c r="AX12">
        <v>-1.40888809387895E-3</v>
      </c>
      <c r="AY12">
        <v>1.5647162240862399E-2</v>
      </c>
      <c r="AZ12">
        <v>2.07133182600571E-4</v>
      </c>
      <c r="BA12">
        <v>-5.7851402022187099E-3</v>
      </c>
      <c r="BB12" s="84">
        <v>2.95904546572245E-5</v>
      </c>
      <c r="BC12">
        <v>8.7047816854417502E-3</v>
      </c>
      <c r="BD12">
        <v>1.44454073295841E-2</v>
      </c>
      <c r="BE12">
        <v>-7.9707430588240993E-2</v>
      </c>
      <c r="BF12">
        <v>-7.4308443769987104E-2</v>
      </c>
      <c r="BG12">
        <v>0.825272270087684</v>
      </c>
      <c r="BH12">
        <v>1.09247459177516E-2</v>
      </c>
      <c r="BI12">
        <v>-7.4308443769987104E-2</v>
      </c>
      <c r="BJ12">
        <v>1.50192765263539</v>
      </c>
      <c r="BK12">
        <v>2.1849491835503301E-2</v>
      </c>
      <c r="BL12">
        <v>-11.1060362486154</v>
      </c>
      <c r="BM12">
        <v>-0.147018903417866</v>
      </c>
      <c r="BN12">
        <v>1.3237747484949301E-2</v>
      </c>
      <c r="BO12">
        <v>23.1609906087619</v>
      </c>
      <c r="BP12">
        <v>-1.74624842859469</v>
      </c>
      <c r="BQ12">
        <v>24.9072390373566</v>
      </c>
      <c r="BR12">
        <v>0.14817384624448099</v>
      </c>
      <c r="BS12">
        <v>1.5316510301433801</v>
      </c>
      <c r="BT12">
        <v>9.6741257197868302E-2</v>
      </c>
    </row>
    <row r="13" spans="1:79" x14ac:dyDescent="0.2">
      <c r="A13">
        <v>11</v>
      </c>
      <c r="B13" s="83">
        <v>44810.680555555555</v>
      </c>
      <c r="C13">
        <v>0</v>
      </c>
      <c r="D13">
        <v>0</v>
      </c>
      <c r="E13">
        <v>0</v>
      </c>
      <c r="F13">
        <v>0</v>
      </c>
      <c r="G13">
        <v>7</v>
      </c>
      <c r="H13">
        <v>8.5537500000000009</v>
      </c>
      <c r="I13">
        <v>0.24</v>
      </c>
      <c r="J13">
        <v>29.198421052631499</v>
      </c>
      <c r="K13">
        <v>3.8867500000000001</v>
      </c>
      <c r="L13">
        <v>37.99</v>
      </c>
      <c r="M13">
        <v>15.422222222222199</v>
      </c>
      <c r="N13">
        <v>1600.13888888888</v>
      </c>
      <c r="O13">
        <v>86.847499999999997</v>
      </c>
      <c r="P13">
        <v>1.10387179487179</v>
      </c>
      <c r="Q13">
        <v>29.819499999999898</v>
      </c>
      <c r="R13">
        <v>7.0931818181818098</v>
      </c>
      <c r="S13">
        <v>0.77066666666666594</v>
      </c>
      <c r="T13">
        <v>1</v>
      </c>
      <c r="U13">
        <v>1.75152</v>
      </c>
      <c r="V13">
        <v>0</v>
      </c>
      <c r="W13">
        <v>14.8395999999999</v>
      </c>
      <c r="X13">
        <v>4.4206399999999997</v>
      </c>
      <c r="Y13">
        <v>74.262360000000001</v>
      </c>
      <c r="Z13">
        <v>0.4461</v>
      </c>
      <c r="AA13">
        <v>0</v>
      </c>
      <c r="AB13">
        <v>3.9399999999999999E-3</v>
      </c>
      <c r="AC13">
        <v>0</v>
      </c>
      <c r="AD13">
        <v>0</v>
      </c>
      <c r="AE13">
        <v>35.877531202631502</v>
      </c>
      <c r="AF13">
        <v>1.791668475</v>
      </c>
      <c r="AG13">
        <v>0.243524145</v>
      </c>
      <c r="AH13">
        <v>7.9892025000000005E-2</v>
      </c>
      <c r="AI13">
        <v>44.992171052631498</v>
      </c>
      <c r="AJ13">
        <v>0.48311865126063203</v>
      </c>
      <c r="AK13">
        <v>0.79741720310989705</v>
      </c>
      <c r="AL13">
        <v>3.9821783058748499E-2</v>
      </c>
      <c r="AM13">
        <v>5.4125893305999101E-3</v>
      </c>
      <c r="AN13">
        <v>0.15558262329264799</v>
      </c>
      <c r="AO13">
        <v>1.7756872613802601E-3</v>
      </c>
      <c r="AP13">
        <v>35.877531202631502</v>
      </c>
      <c r="AQ13">
        <v>1.7990058411700001</v>
      </c>
      <c r="AR13">
        <v>6.9858490375704596</v>
      </c>
      <c r="AS13">
        <v>0.208665498559409</v>
      </c>
      <c r="AT13">
        <v>0.84619198005602303</v>
      </c>
      <c r="AU13">
        <v>95.720219999999998</v>
      </c>
      <c r="AV13">
        <v>44.871051579931397</v>
      </c>
      <c r="AW13">
        <v>0.121119472700129</v>
      </c>
      <c r="AX13">
        <v>3.4858646440590002E-2</v>
      </c>
      <c r="AY13">
        <v>-7.33736617000047E-3</v>
      </c>
      <c r="AZ13">
        <v>1.41509624295386E-2</v>
      </c>
      <c r="BA13">
        <v>0.143142465157161</v>
      </c>
      <c r="BB13">
        <v>2.02156606136265E-3</v>
      </c>
      <c r="BC13">
        <v>-4.0952700080300599E-3</v>
      </c>
      <c r="BD13">
        <v>4.1672242700128197E-2</v>
      </c>
      <c r="BE13">
        <v>-7.9447230000001604E-2</v>
      </c>
      <c r="BF13" t="s">
        <v>131</v>
      </c>
      <c r="BG13" t="e">
        <f>-inf</f>
        <v>#NAME?</v>
      </c>
      <c r="BH13" t="s">
        <v>131</v>
      </c>
      <c r="BI13" t="s">
        <v>131</v>
      </c>
      <c r="BK13" t="s">
        <v>131</v>
      </c>
      <c r="BP13" t="s">
        <v>131</v>
      </c>
    </row>
    <row r="14" spans="1:79" x14ac:dyDescent="0.2">
      <c r="A14">
        <v>12</v>
      </c>
      <c r="B14" s="83">
        <v>44810.694444444445</v>
      </c>
      <c r="C14">
        <v>0</v>
      </c>
      <c r="D14">
        <v>0</v>
      </c>
      <c r="E14">
        <v>0</v>
      </c>
      <c r="F14">
        <v>0</v>
      </c>
      <c r="G14">
        <v>7</v>
      </c>
      <c r="H14">
        <v>8.5819999999999901</v>
      </c>
      <c r="I14">
        <v>0.24</v>
      </c>
      <c r="J14">
        <v>29.205588235294101</v>
      </c>
      <c r="K14">
        <v>3.88824999999999</v>
      </c>
      <c r="L14">
        <v>38.003947368421002</v>
      </c>
      <c r="M14">
        <v>15.703571428571401</v>
      </c>
      <c r="N14">
        <v>1600.38709677419</v>
      </c>
      <c r="O14">
        <v>86.628205128205096</v>
      </c>
      <c r="P14">
        <v>1.11330555555555</v>
      </c>
      <c r="Q14">
        <v>30.10425</v>
      </c>
      <c r="R14">
        <v>7.08869565217391</v>
      </c>
      <c r="S14">
        <v>0.88</v>
      </c>
      <c r="T14">
        <v>1</v>
      </c>
      <c r="U14">
        <v>1.73804</v>
      </c>
      <c r="V14">
        <v>0</v>
      </c>
      <c r="W14">
        <v>14.85384</v>
      </c>
      <c r="X14">
        <v>4.3898000000000001</v>
      </c>
      <c r="Y14">
        <v>74.224199999999996</v>
      </c>
      <c r="Z14">
        <v>0.53564000000000001</v>
      </c>
      <c r="AA14">
        <v>0</v>
      </c>
      <c r="AB14">
        <v>5.28E-3</v>
      </c>
      <c r="AC14">
        <v>0</v>
      </c>
      <c r="AD14">
        <v>0</v>
      </c>
      <c r="AE14">
        <v>35.906757115294099</v>
      </c>
      <c r="AF14">
        <v>1.7975857199999901</v>
      </c>
      <c r="AG14">
        <v>0.24353578399999901</v>
      </c>
      <c r="AH14">
        <v>8.0155879999999902E-2</v>
      </c>
      <c r="AI14">
        <v>45.027588235294097</v>
      </c>
      <c r="AJ14">
        <v>0.483760783077407</v>
      </c>
      <c r="AK14">
        <v>0.79743904842652003</v>
      </c>
      <c r="AL14">
        <v>3.9921874354154098E-2</v>
      </c>
      <c r="AM14">
        <v>5.4085904563084802E-3</v>
      </c>
      <c r="AN14">
        <v>0.15546024724711199</v>
      </c>
      <c r="AO14">
        <v>1.7801504175871199E-3</v>
      </c>
      <c r="AP14">
        <v>35.906757115294099</v>
      </c>
      <c r="AQ14">
        <v>1.7864553190415999</v>
      </c>
      <c r="AR14">
        <v>6.9925526205710096</v>
      </c>
      <c r="AS14">
        <v>0.25054827986631301</v>
      </c>
      <c r="AT14">
        <v>0.84079559141985705</v>
      </c>
      <c r="AU14">
        <v>95.741519999999994</v>
      </c>
      <c r="AV14">
        <v>44.936313334772997</v>
      </c>
      <c r="AW14">
        <v>9.1274900521064198E-2</v>
      </c>
      <c r="AX14">
        <v>-7.0124958663131901E-3</v>
      </c>
      <c r="AY14">
        <v>1.1130400958397201E-2</v>
      </c>
      <c r="AZ14">
        <v>7.4473794289850997E-3</v>
      </c>
      <c r="BA14">
        <v>-2.8794519438314601E-2</v>
      </c>
      <c r="BB14">
        <v>1.06391134699787E-3</v>
      </c>
      <c r="BC14">
        <v>6.1918610247956498E-3</v>
      </c>
      <c r="BD14">
        <v>1.15652845210691E-2</v>
      </c>
      <c r="BE14">
        <v>-7.9709615999995098E-2</v>
      </c>
      <c r="BF14" t="e">
        <f>-inf</f>
        <v>#NAME?</v>
      </c>
      <c r="BG14" t="s">
        <v>131</v>
      </c>
      <c r="BH14" t="s">
        <v>131</v>
      </c>
      <c r="BI14" t="e">
        <f>-inf</f>
        <v>#NAME?</v>
      </c>
      <c r="BK14" t="s">
        <v>131</v>
      </c>
      <c r="BP14" t="e">
        <f>-inf</f>
        <v>#NAME?</v>
      </c>
      <c r="BR14" t="s">
        <v>131</v>
      </c>
    </row>
    <row r="15" spans="1:79" x14ac:dyDescent="0.2">
      <c r="A15">
        <v>13</v>
      </c>
      <c r="B15" s="83">
        <v>44810.708333333336</v>
      </c>
      <c r="C15">
        <v>0</v>
      </c>
      <c r="D15">
        <v>0</v>
      </c>
      <c r="E15">
        <v>0</v>
      </c>
      <c r="F15">
        <v>0</v>
      </c>
      <c r="G15">
        <v>7</v>
      </c>
      <c r="H15">
        <v>8.5581818181818097</v>
      </c>
      <c r="I15">
        <v>0.24</v>
      </c>
      <c r="J15">
        <v>29.165862068965499</v>
      </c>
      <c r="K15">
        <v>3.8784999999999901</v>
      </c>
      <c r="L15">
        <v>37.966052631578897</v>
      </c>
      <c r="M15">
        <v>15.3578947368421</v>
      </c>
      <c r="N15">
        <v>1599.7333333333299</v>
      </c>
      <c r="O15">
        <v>88.264864864864805</v>
      </c>
      <c r="P15">
        <v>1.1076216216216199</v>
      </c>
      <c r="Q15">
        <v>29.954499999999999</v>
      </c>
      <c r="R15">
        <v>7.1040909090908997</v>
      </c>
      <c r="S15">
        <v>1.5387500000000001</v>
      </c>
      <c r="T15">
        <v>1</v>
      </c>
      <c r="U15">
        <v>1.7333799999999999</v>
      </c>
      <c r="V15">
        <v>0</v>
      </c>
      <c r="W15">
        <v>14.883419999999999</v>
      </c>
      <c r="X15">
        <v>4.3445</v>
      </c>
      <c r="Y15">
        <v>74.137320000000003</v>
      </c>
      <c r="Z15">
        <v>0.60636000000000001</v>
      </c>
      <c r="AA15">
        <v>0</v>
      </c>
      <c r="AB15">
        <v>8.5400000000000007E-3</v>
      </c>
      <c r="AC15">
        <v>0</v>
      </c>
      <c r="AD15">
        <v>0</v>
      </c>
      <c r="AE15">
        <v>35.848432759874598</v>
      </c>
      <c r="AF15">
        <v>1.79259676363636</v>
      </c>
      <c r="AG15">
        <v>0.24352597090909001</v>
      </c>
      <c r="AH15">
        <v>7.9933418181818094E-2</v>
      </c>
      <c r="AI15">
        <v>44.964043887147298</v>
      </c>
      <c r="AJ15">
        <v>0.483540985294243</v>
      </c>
      <c r="AK15">
        <v>0.79726887665727997</v>
      </c>
      <c r="AL15">
        <v>3.98673386258473E-2</v>
      </c>
      <c r="AM15">
        <v>5.4160157729652297E-3</v>
      </c>
      <c r="AN15">
        <v>0.155679947683729</v>
      </c>
      <c r="AO15">
        <v>1.77771862296101E-3</v>
      </c>
      <c r="AP15">
        <v>35.848432759874598</v>
      </c>
      <c r="AQ15">
        <v>1.76802021358062</v>
      </c>
      <c r="AR15">
        <v>7.0064776195286198</v>
      </c>
      <c r="AS15">
        <v>0.28362791236602503</v>
      </c>
      <c r="AT15">
        <v>0.83816027308933505</v>
      </c>
      <c r="AU15">
        <v>95.704980000000006</v>
      </c>
      <c r="AV15">
        <v>44.9065585053498</v>
      </c>
      <c r="AW15">
        <v>5.7485381797455597E-2</v>
      </c>
      <c r="AX15">
        <v>-4.0101941456934097E-2</v>
      </c>
      <c r="AY15">
        <v>2.4576550055734801E-2</v>
      </c>
      <c r="AZ15">
        <v>-6.4776195286242403E-3</v>
      </c>
      <c r="BA15">
        <v>-0.16467213458684499</v>
      </c>
      <c r="BB15">
        <v>-9.2537421837489203E-4</v>
      </c>
      <c r="BC15">
        <v>1.3710027014597601E-2</v>
      </c>
      <c r="BD15">
        <v>-2.2003010929823399E-2</v>
      </c>
      <c r="BE15">
        <v>-7.9488392727279103E-2</v>
      </c>
      <c r="BF15" t="e">
        <f>-inf</f>
        <v>#NAME?</v>
      </c>
      <c r="BG15" t="s">
        <v>131</v>
      </c>
      <c r="BH15" t="e">
        <f>-inf</f>
        <v>#NAME?</v>
      </c>
      <c r="BI15" t="e">
        <f>-inf</f>
        <v>#NAME?</v>
      </c>
      <c r="BK15" t="e">
        <f>-inf</f>
        <v>#NAME?</v>
      </c>
      <c r="BP15" t="e">
        <f>-inf</f>
        <v>#NAME?</v>
      </c>
    </row>
    <row r="16" spans="1:79" x14ac:dyDescent="0.2">
      <c r="A16">
        <v>14</v>
      </c>
      <c r="B16" s="83">
        <v>44810.722222222219</v>
      </c>
      <c r="C16">
        <v>0</v>
      </c>
      <c r="D16">
        <v>0</v>
      </c>
      <c r="E16">
        <v>0</v>
      </c>
      <c r="F16">
        <v>0</v>
      </c>
      <c r="G16">
        <v>7</v>
      </c>
      <c r="H16">
        <v>8.58928571428571</v>
      </c>
      <c r="I16">
        <v>0.24</v>
      </c>
      <c r="J16">
        <v>29.207142857142799</v>
      </c>
      <c r="K16">
        <v>3.8427499999999899</v>
      </c>
      <c r="L16">
        <v>38.0271052631579</v>
      </c>
      <c r="M16">
        <v>15.6192307692307</v>
      </c>
      <c r="N16">
        <v>1600.3513513513501</v>
      </c>
      <c r="O16">
        <v>87.652631578947293</v>
      </c>
      <c r="P16">
        <v>1.1068717948717901</v>
      </c>
      <c r="Q16">
        <v>29.883500000000002</v>
      </c>
      <c r="R16">
        <v>7.09130434782608</v>
      </c>
      <c r="S16">
        <v>1.0137499999999999</v>
      </c>
      <c r="T16">
        <v>1</v>
      </c>
      <c r="U16">
        <v>1.7113799999999999</v>
      </c>
      <c r="V16">
        <v>0</v>
      </c>
      <c r="W16">
        <v>14.841900000000001</v>
      </c>
      <c r="X16">
        <v>4.3863000000000003</v>
      </c>
      <c r="Y16">
        <v>74.193639999999903</v>
      </c>
      <c r="Z16">
        <v>0.44684000000000001</v>
      </c>
      <c r="AA16">
        <v>0</v>
      </c>
      <c r="AB16">
        <v>5.8399999999999997E-3</v>
      </c>
      <c r="AC16">
        <v>0</v>
      </c>
      <c r="AD16">
        <v>0</v>
      </c>
      <c r="AE16">
        <v>35.914000714285699</v>
      </c>
      <c r="AF16">
        <v>1.79911178571428</v>
      </c>
      <c r="AG16">
        <v>0.243538785714285</v>
      </c>
      <c r="AH16">
        <v>8.0223928571428502E-2</v>
      </c>
      <c r="AI16">
        <v>45.036428571428502</v>
      </c>
      <c r="AJ16">
        <v>0.48405767279089801</v>
      </c>
      <c r="AK16">
        <v>0.79744335537897804</v>
      </c>
      <c r="AL16">
        <v>3.9947923109863399E-2</v>
      </c>
      <c r="AM16">
        <v>5.4075954386131799E-3</v>
      </c>
      <c r="AN16">
        <v>0.15542973148720801</v>
      </c>
      <c r="AO16">
        <v>1.7813119538151599E-3</v>
      </c>
      <c r="AP16">
        <v>35.914000714285699</v>
      </c>
      <c r="AQ16">
        <v>1.78503097314505</v>
      </c>
      <c r="AR16">
        <v>6.9869317792067802</v>
      </c>
      <c r="AS16">
        <v>0.20901163724789601</v>
      </c>
      <c r="AT16">
        <v>0.82840662006088694</v>
      </c>
      <c r="AU16">
        <v>95.580059999999904</v>
      </c>
      <c r="AV16">
        <v>44.8949751038854</v>
      </c>
      <c r="AW16">
        <v>0.141453467543115</v>
      </c>
      <c r="AX16">
        <v>3.4527148466388997E-2</v>
      </c>
      <c r="AY16">
        <v>1.4080812569225901E-2</v>
      </c>
      <c r="AZ16">
        <v>1.30682207932117E-2</v>
      </c>
      <c r="BA16">
        <v>0.141772688753139</v>
      </c>
      <c r="BB16">
        <v>1.8668886847445401E-3</v>
      </c>
      <c r="BC16">
        <v>7.8265356722320694E-3</v>
      </c>
      <c r="BD16">
        <v>6.1676181828826802E-2</v>
      </c>
      <c r="BE16">
        <v>-7.9777285714288798E-2</v>
      </c>
      <c r="BF16" t="s">
        <v>131</v>
      </c>
      <c r="BG16" t="s">
        <v>131</v>
      </c>
      <c r="BH16" t="s">
        <v>131</v>
      </c>
      <c r="BI16" t="s">
        <v>131</v>
      </c>
      <c r="BJ16" t="s">
        <v>131</v>
      </c>
      <c r="BK16" t="s">
        <v>131</v>
      </c>
      <c r="BO16" t="s">
        <v>131</v>
      </c>
      <c r="BP16" t="s">
        <v>131</v>
      </c>
    </row>
    <row r="17" spans="1:70" x14ac:dyDescent="0.2">
      <c r="A17">
        <v>15</v>
      </c>
      <c r="B17" s="83">
        <v>44810.736111111109</v>
      </c>
      <c r="C17">
        <v>0</v>
      </c>
      <c r="D17">
        <v>0</v>
      </c>
      <c r="E17">
        <v>0</v>
      </c>
      <c r="F17">
        <v>0</v>
      </c>
      <c r="G17">
        <v>7</v>
      </c>
      <c r="H17">
        <v>8.56</v>
      </c>
      <c r="I17">
        <v>0.24</v>
      </c>
      <c r="J17">
        <v>29.152432432432398</v>
      </c>
      <c r="K17">
        <v>3.86641025641025</v>
      </c>
      <c r="L17">
        <v>37.971142857142802</v>
      </c>
      <c r="M17">
        <v>15.3222222222222</v>
      </c>
      <c r="N17">
        <v>1600.2121212121201</v>
      </c>
      <c r="O17">
        <v>87.334285714285699</v>
      </c>
      <c r="P17">
        <v>1.10942105263157</v>
      </c>
      <c r="Q17">
        <v>29.952820512820502</v>
      </c>
      <c r="R17">
        <v>7.125</v>
      </c>
      <c r="S17">
        <v>0.91</v>
      </c>
      <c r="T17">
        <v>1</v>
      </c>
      <c r="U17">
        <v>1.6954799999999901</v>
      </c>
      <c r="V17">
        <v>0</v>
      </c>
      <c r="W17">
        <v>14.8873199999999</v>
      </c>
      <c r="X17">
        <v>4.3702399999999999</v>
      </c>
      <c r="Y17">
        <v>74.245900000000006</v>
      </c>
      <c r="Z17">
        <v>0.54123999999999906</v>
      </c>
      <c r="AA17">
        <v>2.0000000000000001E-4</v>
      </c>
      <c r="AB17">
        <v>4.5399999999999998E-3</v>
      </c>
      <c r="AC17">
        <v>0</v>
      </c>
      <c r="AD17">
        <v>0</v>
      </c>
      <c r="AE17">
        <v>35.836422832432397</v>
      </c>
      <c r="AF17">
        <v>1.7929775999999999</v>
      </c>
      <c r="AG17">
        <v>0.24352672</v>
      </c>
      <c r="AH17">
        <v>7.9950400000000005E-2</v>
      </c>
      <c r="AI17">
        <v>44.952432432432403</v>
      </c>
      <c r="AJ17">
        <v>0.48267207795221501</v>
      </c>
      <c r="AK17">
        <v>0.797207645799764</v>
      </c>
      <c r="AL17">
        <v>3.9886108559197699E-2</v>
      </c>
      <c r="AM17">
        <v>5.4174314230057002E-3</v>
      </c>
      <c r="AN17">
        <v>0.15572016065029701</v>
      </c>
      <c r="AO17">
        <v>1.7785555902936399E-3</v>
      </c>
      <c r="AP17">
        <v>35.836422832432397</v>
      </c>
      <c r="AQ17">
        <v>1.7784952602597699</v>
      </c>
      <c r="AR17">
        <v>7.0083135727380403</v>
      </c>
      <c r="AS17">
        <v>0.25316770777918601</v>
      </c>
      <c r="AT17">
        <v>0.81836085472642195</v>
      </c>
      <c r="AU17">
        <v>95.740179999999995</v>
      </c>
      <c r="AV17">
        <v>44.876399373209402</v>
      </c>
      <c r="AW17">
        <v>7.6033059222986296E-2</v>
      </c>
      <c r="AX17">
        <v>-9.6409877791862296E-3</v>
      </c>
      <c r="AY17">
        <v>1.44823397402222E-2</v>
      </c>
      <c r="AZ17">
        <v>-8.3135727380447798E-3</v>
      </c>
      <c r="BA17">
        <v>-3.9589034744056902E-2</v>
      </c>
      <c r="BB17">
        <v>-1.1876532482921101E-3</v>
      </c>
      <c r="BC17">
        <v>8.07725636964024E-3</v>
      </c>
      <c r="BD17">
        <v>-3.4722207770087302E-3</v>
      </c>
      <c r="BE17">
        <v>-7.9505279999995002E-2</v>
      </c>
      <c r="BF17" t="e">
        <f>-inf</f>
        <v>#NAME?</v>
      </c>
      <c r="BG17" t="s">
        <v>131</v>
      </c>
      <c r="BH17" t="e">
        <f t="shared" ref="BH17:BI19" si="1">-inf</f>
        <v>#NAME?</v>
      </c>
      <c r="BI17" t="e">
        <f t="shared" si="1"/>
        <v>#NAME?</v>
      </c>
      <c r="BK17" t="e">
        <f>-inf</f>
        <v>#NAME?</v>
      </c>
      <c r="BP17" t="e">
        <f>-inf</f>
        <v>#NAME?</v>
      </c>
    </row>
    <row r="18" spans="1:70" x14ac:dyDescent="0.2">
      <c r="A18">
        <v>16</v>
      </c>
      <c r="B18" s="83">
        <v>44810.75</v>
      </c>
      <c r="C18">
        <v>0</v>
      </c>
      <c r="D18">
        <v>0</v>
      </c>
      <c r="E18">
        <v>0</v>
      </c>
      <c r="F18">
        <v>0</v>
      </c>
      <c r="G18">
        <v>7</v>
      </c>
      <c r="H18">
        <v>8.5876923076923095</v>
      </c>
      <c r="I18">
        <v>0.24</v>
      </c>
      <c r="J18">
        <v>29.185135135135098</v>
      </c>
      <c r="K18">
        <v>3.8555000000000001</v>
      </c>
      <c r="L18">
        <v>37.993888888888797</v>
      </c>
      <c r="M18">
        <v>15.731999999999999</v>
      </c>
      <c r="N18">
        <v>1599.7567567567501</v>
      </c>
      <c r="O18">
        <v>87.629999999999896</v>
      </c>
      <c r="P18">
        <v>1.1150810810810801</v>
      </c>
      <c r="Q18">
        <v>30.088249999999999</v>
      </c>
      <c r="R18">
        <v>7.1124999999999998</v>
      </c>
      <c r="S18">
        <v>0.91899999999999904</v>
      </c>
      <c r="T18">
        <v>1</v>
      </c>
      <c r="U18">
        <v>1.7025999999999999</v>
      </c>
      <c r="V18">
        <v>0</v>
      </c>
      <c r="W18">
        <v>14.884840000000001</v>
      </c>
      <c r="X18">
        <v>4.3909799999999999</v>
      </c>
      <c r="Y18">
        <v>74.377979999999994</v>
      </c>
      <c r="Z18">
        <v>0.54645999999999995</v>
      </c>
      <c r="AA18">
        <v>0</v>
      </c>
      <c r="AB18">
        <v>5.2799999999999904E-3</v>
      </c>
      <c r="AC18">
        <v>0</v>
      </c>
      <c r="AD18">
        <v>0</v>
      </c>
      <c r="AE18">
        <v>35.890748796673499</v>
      </c>
      <c r="AF18">
        <v>1.79877803076923</v>
      </c>
      <c r="AG18">
        <v>0.24353812923076901</v>
      </c>
      <c r="AH18">
        <v>8.0209046153846095E-2</v>
      </c>
      <c r="AI18">
        <v>45.012827442827401</v>
      </c>
      <c r="AJ18">
        <v>0.48254535544893201</v>
      </c>
      <c r="AK18">
        <v>0.79734490889868703</v>
      </c>
      <c r="AL18">
        <v>3.9961453944521198E-2</v>
      </c>
      <c r="AM18">
        <v>5.4104161650386498E-3</v>
      </c>
      <c r="AN18">
        <v>0.15551122641409201</v>
      </c>
      <c r="AO18">
        <v>1.7819153052698699E-3</v>
      </c>
      <c r="AP18">
        <v>35.890748796673499</v>
      </c>
      <c r="AQ18">
        <v>1.78693552708672</v>
      </c>
      <c r="AR18">
        <v>7.0071460947997402</v>
      </c>
      <c r="AS18">
        <v>0.25560938879797102</v>
      </c>
      <c r="AT18">
        <v>0.82158172218735204</v>
      </c>
      <c r="AU18">
        <v>95.902860000000004</v>
      </c>
      <c r="AV18">
        <v>44.940439807357997</v>
      </c>
      <c r="AW18">
        <v>7.2387635469404105E-2</v>
      </c>
      <c r="AX18">
        <v>-1.20712595672023E-2</v>
      </c>
      <c r="AY18">
        <v>1.18425036825082E-2</v>
      </c>
      <c r="AZ18">
        <v>-7.1460947997463702E-3</v>
      </c>
      <c r="BA18">
        <v>-4.9566199778778901E-2</v>
      </c>
      <c r="BB18">
        <v>-1.02087068567805E-3</v>
      </c>
      <c r="BC18">
        <v>6.5836381587582099E-3</v>
      </c>
      <c r="BD18">
        <v>-7.37485068444049E-3</v>
      </c>
      <c r="BE18">
        <v>-7.9762486153844597E-2</v>
      </c>
      <c r="BF18" t="e">
        <f>-inf</f>
        <v>#NAME?</v>
      </c>
      <c r="BG18" t="s">
        <v>131</v>
      </c>
      <c r="BH18" t="e">
        <f t="shared" si="1"/>
        <v>#NAME?</v>
      </c>
      <c r="BI18" t="e">
        <f t="shared" si="1"/>
        <v>#NAME?</v>
      </c>
      <c r="BK18" t="e">
        <f>-inf</f>
        <v>#NAME?</v>
      </c>
      <c r="BP18" t="e">
        <f>-inf</f>
        <v>#NAME?</v>
      </c>
    </row>
    <row r="19" spans="1:70" x14ac:dyDescent="0.2">
      <c r="A19">
        <v>17</v>
      </c>
      <c r="B19" s="83">
        <v>44810.763888888891</v>
      </c>
      <c r="C19">
        <v>0</v>
      </c>
      <c r="D19">
        <v>0</v>
      </c>
      <c r="E19">
        <v>0</v>
      </c>
      <c r="F19">
        <v>0</v>
      </c>
      <c r="G19">
        <v>7</v>
      </c>
      <c r="H19">
        <v>8.5655555555555498</v>
      </c>
      <c r="I19">
        <v>0.24</v>
      </c>
      <c r="J19">
        <v>29.1935294117647</v>
      </c>
      <c r="K19">
        <v>3.8364999999999898</v>
      </c>
      <c r="L19">
        <v>38.0063888888888</v>
      </c>
      <c r="M19">
        <v>15.385714285714201</v>
      </c>
      <c r="N19">
        <v>1599.9705882352901</v>
      </c>
      <c r="O19">
        <v>87.327027027027</v>
      </c>
      <c r="P19">
        <v>1.117</v>
      </c>
      <c r="Q19">
        <v>30.129749999999898</v>
      </c>
      <c r="R19">
        <v>7.0975000000000001</v>
      </c>
      <c r="S19">
        <v>0.98</v>
      </c>
      <c r="T19">
        <v>1</v>
      </c>
      <c r="U19">
        <v>1.7195</v>
      </c>
      <c r="V19">
        <v>0</v>
      </c>
      <c r="W19">
        <v>14.875819999999999</v>
      </c>
      <c r="X19">
        <v>4.3764599999999998</v>
      </c>
      <c r="Y19">
        <v>74.469520000000003</v>
      </c>
      <c r="Z19">
        <v>0.52614000000000005</v>
      </c>
      <c r="AA19">
        <v>0</v>
      </c>
      <c r="AB19">
        <v>5.8999999999999999E-3</v>
      </c>
      <c r="AC19">
        <v>0</v>
      </c>
      <c r="AD19">
        <v>0</v>
      </c>
      <c r="AE19">
        <v>35.881857811764696</v>
      </c>
      <c r="AF19">
        <v>1.7941412666666601</v>
      </c>
      <c r="AG19">
        <v>0.24352900888888801</v>
      </c>
      <c r="AH19">
        <v>8.0002288888888801E-2</v>
      </c>
      <c r="AI19">
        <v>44.999084967320201</v>
      </c>
      <c r="AJ19">
        <v>0.48183280638527898</v>
      </c>
      <c r="AK19">
        <v>0.79739083223188201</v>
      </c>
      <c r="AL19">
        <v>3.9870616657419297E-2</v>
      </c>
      <c r="AM19">
        <v>5.41186579828783E-3</v>
      </c>
      <c r="AN19">
        <v>0.15555871869580401</v>
      </c>
      <c r="AO19">
        <v>1.77786479318388E-3</v>
      </c>
      <c r="AP19">
        <v>35.881857811764696</v>
      </c>
      <c r="AQ19">
        <v>1.78102652639592</v>
      </c>
      <c r="AR19">
        <v>7.0028998645564098</v>
      </c>
      <c r="AS19">
        <v>0.246104607514117</v>
      </c>
      <c r="AT19">
        <v>0.82851151057948802</v>
      </c>
      <c r="AU19">
        <v>95.967439999999996</v>
      </c>
      <c r="AV19">
        <v>44.911888810231098</v>
      </c>
      <c r="AW19">
        <v>8.7196157089103096E-2</v>
      </c>
      <c r="AX19">
        <v>-2.5755986252288801E-3</v>
      </c>
      <c r="AY19">
        <v>1.31147402707463E-2</v>
      </c>
      <c r="AZ19">
        <v>-2.8998645564186601E-3</v>
      </c>
      <c r="BA19">
        <v>-1.05761471168472E-2</v>
      </c>
      <c r="BB19">
        <v>-4.1426636520266601E-4</v>
      </c>
      <c r="BC19">
        <v>7.3097589996980496E-3</v>
      </c>
      <c r="BD19">
        <v>7.6392770890987803E-3</v>
      </c>
      <c r="BE19">
        <v>-7.9556880000004299E-2</v>
      </c>
      <c r="BF19" t="e">
        <f>-inf</f>
        <v>#NAME?</v>
      </c>
      <c r="BG19" t="s">
        <v>131</v>
      </c>
      <c r="BH19" t="e">
        <f t="shared" si="1"/>
        <v>#NAME?</v>
      </c>
      <c r="BI19" t="e">
        <f t="shared" si="1"/>
        <v>#NAME?</v>
      </c>
      <c r="BK19" t="e">
        <f>-inf</f>
        <v>#NAME?</v>
      </c>
      <c r="BP19" t="e">
        <f>-inf</f>
        <v>#NAME?</v>
      </c>
    </row>
    <row r="20" spans="1:70" x14ac:dyDescent="0.2">
      <c r="A20">
        <v>18</v>
      </c>
      <c r="B20" s="83">
        <v>44810.777777777781</v>
      </c>
      <c r="C20">
        <v>0</v>
      </c>
      <c r="D20">
        <v>0</v>
      </c>
      <c r="E20">
        <v>0</v>
      </c>
      <c r="F20">
        <v>0</v>
      </c>
      <c r="G20">
        <v>7</v>
      </c>
      <c r="H20">
        <v>8.5649999999999995</v>
      </c>
      <c r="I20">
        <v>0.24</v>
      </c>
      <c r="J20">
        <v>29.216388888888801</v>
      </c>
      <c r="K20">
        <v>3.8795000000000002</v>
      </c>
      <c r="L20">
        <v>38.029230769230701</v>
      </c>
      <c r="M20">
        <v>15.390909090909</v>
      </c>
      <c r="N20">
        <v>1599.8064516129</v>
      </c>
      <c r="O20">
        <v>87.167567567567502</v>
      </c>
      <c r="P20">
        <v>1.1042432432432401</v>
      </c>
      <c r="Q20">
        <v>29.801499999999901</v>
      </c>
      <c r="R20">
        <v>7.1247826086956501</v>
      </c>
      <c r="S20">
        <v>0.98</v>
      </c>
      <c r="T20">
        <v>1</v>
      </c>
      <c r="U20">
        <v>1.7347999999999999</v>
      </c>
      <c r="V20">
        <v>0</v>
      </c>
      <c r="W20">
        <v>14.859</v>
      </c>
      <c r="X20">
        <v>4.3710799999999903</v>
      </c>
      <c r="Y20">
        <v>74.180719999999994</v>
      </c>
      <c r="Z20">
        <v>0.52793999999999996</v>
      </c>
      <c r="AA20">
        <v>0</v>
      </c>
      <c r="AB20">
        <v>6.8399999999999997E-3</v>
      </c>
      <c r="AC20">
        <v>0</v>
      </c>
      <c r="AD20">
        <v>0</v>
      </c>
      <c r="AE20">
        <v>35.904283488888801</v>
      </c>
      <c r="AF20">
        <v>1.7940248999999999</v>
      </c>
      <c r="AG20">
        <v>0.24352878</v>
      </c>
      <c r="AH20">
        <v>7.9997099999999904E-2</v>
      </c>
      <c r="AI20">
        <v>45.021388888888801</v>
      </c>
      <c r="AJ20">
        <v>0.48401098680208099</v>
      </c>
      <c r="AK20">
        <v>0.79749391067208797</v>
      </c>
      <c r="AL20">
        <v>3.9848279768258298E-2</v>
      </c>
      <c r="AM20">
        <v>5.4091796368392802E-3</v>
      </c>
      <c r="AN20">
        <v>0.155481653781844</v>
      </c>
      <c r="AO20">
        <v>1.77686877225022E-3</v>
      </c>
      <c r="AP20">
        <v>35.904283488888801</v>
      </c>
      <c r="AQ20">
        <v>1.7788371032749399</v>
      </c>
      <c r="AR20">
        <v>6.9949817278942401</v>
      </c>
      <c r="AS20">
        <v>0.24694656648611199</v>
      </c>
      <c r="AT20">
        <v>0.83966225990425003</v>
      </c>
      <c r="AU20">
        <v>95.673539999999903</v>
      </c>
      <c r="AV20">
        <v>44.925048886544197</v>
      </c>
      <c r="AW20">
        <v>9.6340002344689396E-2</v>
      </c>
      <c r="AX20">
        <v>-3.4177864861126201E-3</v>
      </c>
      <c r="AY20">
        <v>1.5187796725051699E-2</v>
      </c>
      <c r="AZ20">
        <v>5.0182721057509998E-3</v>
      </c>
      <c r="BA20">
        <v>-1.40344253607833E-2</v>
      </c>
      <c r="BB20">
        <v>7.1689601510728702E-4</v>
      </c>
      <c r="BC20">
        <v>8.4657669606769508E-3</v>
      </c>
      <c r="BD20">
        <v>1.6788282344690101E-2</v>
      </c>
      <c r="BE20">
        <v>-7.9551719999999201E-2</v>
      </c>
      <c r="BF20" t="e">
        <f>-inf</f>
        <v>#NAME?</v>
      </c>
      <c r="BG20" t="s">
        <v>131</v>
      </c>
      <c r="BH20" t="s">
        <v>131</v>
      </c>
      <c r="BI20" t="e">
        <f>-inf</f>
        <v>#NAME?</v>
      </c>
      <c r="BK20" t="s">
        <v>131</v>
      </c>
      <c r="BP20" t="e">
        <f>-inf</f>
        <v>#NAME?</v>
      </c>
      <c r="BR20" t="s">
        <v>131</v>
      </c>
    </row>
    <row r="21" spans="1:70" x14ac:dyDescent="0.2">
      <c r="A21">
        <v>19</v>
      </c>
      <c r="B21" s="83">
        <v>44810.791666666664</v>
      </c>
      <c r="C21">
        <v>0</v>
      </c>
      <c r="D21">
        <v>0</v>
      </c>
      <c r="E21">
        <v>0</v>
      </c>
      <c r="F21">
        <v>0</v>
      </c>
      <c r="G21">
        <v>7</v>
      </c>
      <c r="H21">
        <v>8.5812500000000007</v>
      </c>
      <c r="I21">
        <v>0.24</v>
      </c>
      <c r="J21">
        <v>29.146363636363599</v>
      </c>
      <c r="K21">
        <v>3.8165</v>
      </c>
      <c r="L21">
        <v>37.948285714285703</v>
      </c>
      <c r="M21">
        <v>15.146666666666601</v>
      </c>
      <c r="N21">
        <v>1600.2758620689599</v>
      </c>
      <c r="O21">
        <v>86.068571428571403</v>
      </c>
      <c r="P21">
        <v>1.10805405405405</v>
      </c>
      <c r="Q21">
        <v>29.945249999999898</v>
      </c>
      <c r="R21">
        <v>7.1027999999999896</v>
      </c>
      <c r="S21">
        <v>0.98</v>
      </c>
      <c r="T21">
        <v>1</v>
      </c>
      <c r="U21">
        <v>1.7134199999999999</v>
      </c>
      <c r="V21">
        <v>0</v>
      </c>
      <c r="W21">
        <v>14.891139999999901</v>
      </c>
      <c r="X21">
        <v>4.3619199999999996</v>
      </c>
      <c r="Y21">
        <v>74.087940000000003</v>
      </c>
      <c r="Z21">
        <v>0.58162000000000003</v>
      </c>
      <c r="AA21">
        <v>0</v>
      </c>
      <c r="AB21">
        <v>6.7999999999999996E-3</v>
      </c>
      <c r="AC21">
        <v>0</v>
      </c>
      <c r="AD21">
        <v>0</v>
      </c>
      <c r="AE21">
        <v>35.846946886363597</v>
      </c>
      <c r="AF21">
        <v>1.797428625</v>
      </c>
      <c r="AG21">
        <v>0.243535475</v>
      </c>
      <c r="AH21">
        <v>8.0148874999999994E-2</v>
      </c>
      <c r="AI21">
        <v>44.967613636363602</v>
      </c>
      <c r="AJ21">
        <v>0.48384321235498801</v>
      </c>
      <c r="AK21">
        <v>0.79717254236003099</v>
      </c>
      <c r="AL21">
        <v>3.99716257912891E-2</v>
      </c>
      <c r="AM21">
        <v>5.4157971772614104E-3</v>
      </c>
      <c r="AN21">
        <v>0.155667589047673</v>
      </c>
      <c r="AO21">
        <v>1.78236887659047E-3</v>
      </c>
      <c r="AP21">
        <v>35.846946886363597</v>
      </c>
      <c r="AQ21">
        <v>1.7751093865856999</v>
      </c>
      <c r="AR21">
        <v>7.0101118653688097</v>
      </c>
      <c r="AS21">
        <v>0.27205565405093901</v>
      </c>
      <c r="AT21">
        <v>0.82902663691328404</v>
      </c>
      <c r="AU21">
        <v>95.636039999999994</v>
      </c>
      <c r="AV21">
        <v>44.904223792369102</v>
      </c>
      <c r="AW21">
        <v>6.3389843994542602E-2</v>
      </c>
      <c r="AX21">
        <v>-2.85201790509391E-2</v>
      </c>
      <c r="AY21">
        <v>2.2319238414290898E-2</v>
      </c>
      <c r="AZ21">
        <v>-1.0111865368810501E-2</v>
      </c>
      <c r="BA21">
        <v>-0.117108930643222</v>
      </c>
      <c r="BB21">
        <v>-1.44455219554437E-3</v>
      </c>
      <c r="BC21">
        <v>1.2417315549478799E-2</v>
      </c>
      <c r="BD21">
        <v>-1.6312806005458799E-2</v>
      </c>
      <c r="BE21">
        <v>-7.9702650000001402E-2</v>
      </c>
      <c r="BF21" t="e">
        <f>-inf</f>
        <v>#NAME?</v>
      </c>
      <c r="BG21" t="s">
        <v>131</v>
      </c>
      <c r="BH21" t="e">
        <f>-inf</f>
        <v>#NAME?</v>
      </c>
      <c r="BI21" t="e">
        <f>-inf</f>
        <v>#NAME?</v>
      </c>
      <c r="BK21" t="e">
        <f>-inf</f>
        <v>#NAME?</v>
      </c>
      <c r="BP21" t="e">
        <f>-inf</f>
        <v>#NAME?</v>
      </c>
    </row>
    <row r="22" spans="1:70" x14ac:dyDescent="0.2">
      <c r="A22">
        <v>20</v>
      </c>
      <c r="B22" s="83">
        <v>44810.805555555555</v>
      </c>
      <c r="C22">
        <v>0</v>
      </c>
      <c r="D22">
        <v>0</v>
      </c>
      <c r="E22">
        <v>0</v>
      </c>
      <c r="F22">
        <v>0</v>
      </c>
      <c r="G22">
        <v>7</v>
      </c>
      <c r="H22">
        <v>8.5950000000000006</v>
      </c>
      <c r="I22">
        <v>0.24</v>
      </c>
      <c r="J22">
        <v>29.2045454545454</v>
      </c>
      <c r="K22">
        <v>3.8610256410256398</v>
      </c>
      <c r="L22">
        <v>38.043235294117601</v>
      </c>
      <c r="M22">
        <v>15.046666666666599</v>
      </c>
      <c r="N22">
        <v>1600.22580645161</v>
      </c>
      <c r="O22">
        <v>86.705555555555506</v>
      </c>
      <c r="P22">
        <v>1.1143157894736799</v>
      </c>
      <c r="Q22">
        <v>30.085000000000001</v>
      </c>
      <c r="R22">
        <v>7.1136363636363598</v>
      </c>
      <c r="S22">
        <v>0.98</v>
      </c>
      <c r="T22">
        <v>1</v>
      </c>
      <c r="U22">
        <v>1.7061999999999899</v>
      </c>
      <c r="V22">
        <v>0</v>
      </c>
      <c r="W22">
        <v>14.86584</v>
      </c>
      <c r="X22">
        <v>4.3908800000000001</v>
      </c>
      <c r="Y22">
        <v>74.326759999999993</v>
      </c>
      <c r="Z22">
        <v>0.48465999999999998</v>
      </c>
      <c r="AA22">
        <v>3.32E-3</v>
      </c>
      <c r="AB22">
        <v>1.24E-3</v>
      </c>
      <c r="AC22">
        <v>0</v>
      </c>
      <c r="AD22">
        <v>0</v>
      </c>
      <c r="AE22">
        <v>35.915865254545402</v>
      </c>
      <c r="AF22">
        <v>1.8003087</v>
      </c>
      <c r="AG22">
        <v>0.24354113999999999</v>
      </c>
      <c r="AH22">
        <v>8.0277299999999996E-2</v>
      </c>
      <c r="AI22">
        <v>45.039545454545397</v>
      </c>
      <c r="AJ22">
        <v>0.48321580618535498</v>
      </c>
      <c r="AK22">
        <v>0.79742956755174699</v>
      </c>
      <c r="AL22">
        <v>3.9971733325259599E-2</v>
      </c>
      <c r="AM22">
        <v>5.4072734869357198E-3</v>
      </c>
      <c r="AN22">
        <v>0.15541897524397699</v>
      </c>
      <c r="AO22">
        <v>1.7823736716219001E-3</v>
      </c>
      <c r="AP22">
        <v>35.915865254545402</v>
      </c>
      <c r="AQ22">
        <v>1.78689483148967</v>
      </c>
      <c r="AR22">
        <v>6.9982017073692298</v>
      </c>
      <c r="AS22">
        <v>0.22670213075947901</v>
      </c>
      <c r="AT22">
        <v>0.82446280851345399</v>
      </c>
      <c r="AU22">
        <v>95.774339999999995</v>
      </c>
      <c r="AV22">
        <v>44.927663924163802</v>
      </c>
      <c r="AW22">
        <v>0.111881530381616</v>
      </c>
      <c r="AX22">
        <v>1.68390092405209E-2</v>
      </c>
      <c r="AY22">
        <v>1.34138685103217E-2</v>
      </c>
      <c r="AZ22">
        <v>1.7982926307658E-3</v>
      </c>
      <c r="BA22">
        <v>6.9142360262093597E-2</v>
      </c>
      <c r="BB22">
        <v>2.56898947252258E-4</v>
      </c>
      <c r="BC22">
        <v>7.4508713479648101E-3</v>
      </c>
      <c r="BD22">
        <v>3.2051170381608499E-2</v>
      </c>
      <c r="BE22">
        <v>-7.9830360000007705E-2</v>
      </c>
      <c r="BF22" t="s">
        <v>131</v>
      </c>
      <c r="BG22" t="s">
        <v>131</v>
      </c>
      <c r="BH22" t="s">
        <v>131</v>
      </c>
      <c r="BI22" t="s">
        <v>131</v>
      </c>
      <c r="BJ22" t="s">
        <v>131</v>
      </c>
      <c r="BK22" t="s">
        <v>131</v>
      </c>
      <c r="BO22" t="s">
        <v>131</v>
      </c>
      <c r="BP22" t="s">
        <v>131</v>
      </c>
    </row>
    <row r="23" spans="1:70" x14ac:dyDescent="0.2">
      <c r="A23">
        <v>21</v>
      </c>
      <c r="B23" s="83">
        <v>44810.819444444445</v>
      </c>
      <c r="C23">
        <v>0</v>
      </c>
      <c r="D23">
        <v>0</v>
      </c>
      <c r="E23">
        <v>0</v>
      </c>
      <c r="F23">
        <v>0</v>
      </c>
      <c r="G23">
        <v>7</v>
      </c>
      <c r="H23">
        <v>8.5854545454545406</v>
      </c>
      <c r="I23">
        <v>0.24</v>
      </c>
      <c r="J23">
        <v>29.212</v>
      </c>
      <c r="K23">
        <v>3.8407499999999999</v>
      </c>
      <c r="L23">
        <v>37.986842105263101</v>
      </c>
      <c r="M23">
        <v>15.359259259259201</v>
      </c>
      <c r="N23">
        <v>1599.4516129032199</v>
      </c>
      <c r="O23">
        <v>87.162499999999994</v>
      </c>
      <c r="P23">
        <v>1.1063157894736799</v>
      </c>
      <c r="Q23">
        <v>29.86525</v>
      </c>
      <c r="R23">
        <v>7.1121739130434802</v>
      </c>
      <c r="S23">
        <v>1.16458333333333</v>
      </c>
      <c r="T23">
        <v>1</v>
      </c>
      <c r="U23">
        <v>1.71793333333333</v>
      </c>
      <c r="V23">
        <v>0</v>
      </c>
      <c r="W23">
        <v>14.872066666666599</v>
      </c>
      <c r="X23">
        <v>4.4079333333333297</v>
      </c>
      <c r="Y23">
        <v>74.402749999999997</v>
      </c>
      <c r="Z23">
        <v>0.55786666666666596</v>
      </c>
      <c r="AA23">
        <v>2.7833333333333299E-3</v>
      </c>
      <c r="AB23">
        <v>1.1000000000000001E-3</v>
      </c>
      <c r="AC23">
        <v>0</v>
      </c>
      <c r="AD23">
        <v>0</v>
      </c>
      <c r="AE23">
        <v>35.915866327272703</v>
      </c>
      <c r="AF23">
        <v>1.7983093090908999</v>
      </c>
      <c r="AG23">
        <v>0.24353720727272701</v>
      </c>
      <c r="AH23">
        <v>8.0188145454545404E-2</v>
      </c>
      <c r="AI23">
        <v>45.037454545454501</v>
      </c>
      <c r="AJ23">
        <v>0.48272229624943602</v>
      </c>
      <c r="AK23">
        <v>0.797466612839414</v>
      </c>
      <c r="AL23">
        <v>3.9929195094184203E-2</v>
      </c>
      <c r="AM23">
        <v>5.4074372037819004E-3</v>
      </c>
      <c r="AN23">
        <v>0.155426190726102</v>
      </c>
      <c r="AO23">
        <v>1.7804768556272299E-3</v>
      </c>
      <c r="AP23">
        <v>35.915866327272703</v>
      </c>
      <c r="AQ23">
        <v>1.79383478730559</v>
      </c>
      <c r="AR23">
        <v>7.0011329557411903</v>
      </c>
      <c r="AS23">
        <v>0.26094491398716901</v>
      </c>
      <c r="AT23">
        <v>0.82928472347011395</v>
      </c>
      <c r="AU23">
        <v>95.958550000000002</v>
      </c>
      <c r="AV23">
        <v>44.971778984306603</v>
      </c>
      <c r="AW23">
        <v>6.5675561147855804E-2</v>
      </c>
      <c r="AX23">
        <v>-1.7407706714441799E-2</v>
      </c>
      <c r="AY23">
        <v>4.4745217853110397E-3</v>
      </c>
      <c r="AZ23">
        <v>-1.1329557411992E-3</v>
      </c>
      <c r="BA23">
        <v>-7.1478633221525006E-2</v>
      </c>
      <c r="BB23">
        <v>-1.6185082017131401E-4</v>
      </c>
      <c r="BC23">
        <v>2.4881825182637902E-3</v>
      </c>
      <c r="BD23">
        <v>-1.4066140670329901E-2</v>
      </c>
      <c r="BE23">
        <v>-7.9741701818185795E-2</v>
      </c>
      <c r="BF23" t="e">
        <f>-inf</f>
        <v>#NAME?</v>
      </c>
      <c r="BG23" t="s">
        <v>131</v>
      </c>
      <c r="BH23" t="e">
        <f>-inf</f>
        <v>#NAME?</v>
      </c>
      <c r="BI23" t="e">
        <f>-inf</f>
        <v>#NAME?</v>
      </c>
      <c r="BK23" t="e">
        <f>-inf</f>
        <v>#NAME?</v>
      </c>
      <c r="BP23" t="e">
        <f>-inf</f>
        <v>#NAME?</v>
      </c>
    </row>
    <row r="24" spans="1:70" x14ac:dyDescent="0.2">
      <c r="A24">
        <v>22</v>
      </c>
      <c r="B24" s="83">
        <v>44810.833333333336</v>
      </c>
      <c r="C24">
        <v>0</v>
      </c>
      <c r="D24">
        <v>0</v>
      </c>
      <c r="E24">
        <v>0</v>
      </c>
      <c r="F24">
        <v>0</v>
      </c>
      <c r="G24">
        <v>7</v>
      </c>
      <c r="H24">
        <v>8.5562499999999897</v>
      </c>
      <c r="I24">
        <v>0.24</v>
      </c>
      <c r="J24">
        <v>29.198888888888799</v>
      </c>
      <c r="K24">
        <v>3.8304999999999998</v>
      </c>
      <c r="L24">
        <v>38.022972972972902</v>
      </c>
      <c r="M24">
        <v>15.15625</v>
      </c>
      <c r="N24">
        <v>1599.78947368421</v>
      </c>
      <c r="O24">
        <v>86.172499999999999</v>
      </c>
      <c r="P24">
        <v>1.1124705882352901</v>
      </c>
      <c r="Q24">
        <v>30.100249999999999</v>
      </c>
      <c r="R24">
        <v>7.1261904761904704</v>
      </c>
      <c r="S24">
        <v>1.24677419354838</v>
      </c>
      <c r="T24">
        <v>1</v>
      </c>
      <c r="U24">
        <v>1.6961249999999899</v>
      </c>
      <c r="V24">
        <v>0</v>
      </c>
      <c r="W24">
        <v>14.877675</v>
      </c>
      <c r="X24">
        <v>4.401675</v>
      </c>
      <c r="Y24">
        <v>74.162099999999995</v>
      </c>
      <c r="Z24">
        <v>0.62827500000000003</v>
      </c>
      <c r="AA24">
        <v>3.7499999999999999E-3</v>
      </c>
      <c r="AB24">
        <v>0</v>
      </c>
      <c r="AC24">
        <v>0</v>
      </c>
      <c r="AD24">
        <v>0</v>
      </c>
      <c r="AE24">
        <v>35.879951138888799</v>
      </c>
      <c r="AF24">
        <v>1.7921921249999899</v>
      </c>
      <c r="AG24">
        <v>0.24352517499999901</v>
      </c>
      <c r="AH24">
        <v>7.99153749999999E-2</v>
      </c>
      <c r="AI24">
        <v>44.995138888888803</v>
      </c>
      <c r="AJ24">
        <v>0.48380441140270902</v>
      </c>
      <c r="AK24">
        <v>0.79741838840615498</v>
      </c>
      <c r="AL24">
        <v>3.9830794375935598E-2</v>
      </c>
      <c r="AM24">
        <v>5.4122552127544602E-3</v>
      </c>
      <c r="AN24">
        <v>0.15557236121185899</v>
      </c>
      <c r="AO24">
        <v>1.7760890836973099E-3</v>
      </c>
      <c r="AP24">
        <v>35.879951138888799</v>
      </c>
      <c r="AQ24">
        <v>1.7912879211905799</v>
      </c>
      <c r="AR24">
        <v>7.0037731192239701</v>
      </c>
      <c r="AS24">
        <v>0.29387876285006298</v>
      </c>
      <c r="AT24">
        <v>0.82059275729042003</v>
      </c>
      <c r="AU24">
        <v>95.765849999999901</v>
      </c>
      <c r="AV24">
        <v>44.9688909421535</v>
      </c>
      <c r="AW24">
        <v>2.62479467353742E-2</v>
      </c>
      <c r="AX24">
        <v>-5.0353587850063303E-2</v>
      </c>
      <c r="AY24">
        <v>9.0420380941091895E-4</v>
      </c>
      <c r="AZ24">
        <v>-3.7731192239771599E-3</v>
      </c>
      <c r="BA24">
        <v>-0.20676953768768799</v>
      </c>
      <c r="BB24">
        <v>-5.39017031996737E-4</v>
      </c>
      <c r="BC24">
        <v>5.0452392731661997E-4</v>
      </c>
      <c r="BD24">
        <v>-5.3222503264629503E-2</v>
      </c>
      <c r="BE24">
        <v>-7.9470450000003801E-2</v>
      </c>
      <c r="BF24" t="e">
        <f>-inf</f>
        <v>#NAME?</v>
      </c>
      <c r="BG24" t="s">
        <v>131</v>
      </c>
      <c r="BH24" t="e">
        <f>-inf</f>
        <v>#NAME?</v>
      </c>
      <c r="BI24" t="e">
        <f>-inf</f>
        <v>#NAME?</v>
      </c>
      <c r="BK24" t="e">
        <f>-inf</f>
        <v>#NAME?</v>
      </c>
      <c r="BP24" t="e">
        <f>-inf</f>
        <v>#NAME?</v>
      </c>
    </row>
    <row r="25" spans="1:70" x14ac:dyDescent="0.2">
      <c r="A25">
        <v>23</v>
      </c>
      <c r="B25" s="83">
        <v>44810.847222222219</v>
      </c>
      <c r="C25">
        <v>0</v>
      </c>
      <c r="D25">
        <v>0</v>
      </c>
      <c r="E25">
        <v>0</v>
      </c>
      <c r="F25">
        <v>0</v>
      </c>
      <c r="G25">
        <v>7</v>
      </c>
      <c r="H25">
        <v>8.5544444444444405</v>
      </c>
      <c r="I25">
        <v>0.24</v>
      </c>
      <c r="J25">
        <v>29.184615384615299</v>
      </c>
      <c r="K25">
        <v>3.8044999999999898</v>
      </c>
      <c r="L25">
        <v>37.992631578947297</v>
      </c>
      <c r="M25">
        <v>15.289473684210501</v>
      </c>
      <c r="N25">
        <v>1600.125</v>
      </c>
      <c r="O25">
        <v>86.173529411764704</v>
      </c>
      <c r="P25">
        <v>1.1172105263157801</v>
      </c>
      <c r="Q25">
        <v>30.146999999999998</v>
      </c>
      <c r="R25">
        <v>7.1119999999999903</v>
      </c>
      <c r="S25">
        <v>1.32</v>
      </c>
      <c r="T25">
        <v>1</v>
      </c>
      <c r="U25">
        <v>1.7125666666666599</v>
      </c>
      <c r="V25">
        <v>0</v>
      </c>
      <c r="W25">
        <v>14.845616666666601</v>
      </c>
      <c r="X25">
        <v>4.4149333333333303</v>
      </c>
      <c r="Y25">
        <v>74.3156166666666</v>
      </c>
      <c r="Z25">
        <v>0.51358333333333295</v>
      </c>
      <c r="AA25">
        <v>2.2333333333333298E-3</v>
      </c>
      <c r="AB25">
        <v>2.4166666666666599E-3</v>
      </c>
      <c r="AC25">
        <v>0</v>
      </c>
      <c r="AD25">
        <v>0</v>
      </c>
      <c r="AE25">
        <v>35.864267784615301</v>
      </c>
      <c r="AF25">
        <v>1.7918139333333301</v>
      </c>
      <c r="AG25">
        <v>0.24352443111111099</v>
      </c>
      <c r="AH25">
        <v>7.9898511111111098E-2</v>
      </c>
      <c r="AI25">
        <v>44.9790598290598</v>
      </c>
      <c r="AJ25">
        <v>0.48259396064060101</v>
      </c>
      <c r="AK25">
        <v>0.797354767327626</v>
      </c>
      <c r="AL25">
        <v>3.9836624868172202E-2</v>
      </c>
      <c r="AM25">
        <v>5.4141734406323904E-3</v>
      </c>
      <c r="AN25">
        <v>0.155627975031116</v>
      </c>
      <c r="AO25">
        <v>1.77634907031762E-3</v>
      </c>
      <c r="AP25">
        <v>35.864267784615301</v>
      </c>
      <c r="AQ25">
        <v>1.7966834790986801</v>
      </c>
      <c r="AR25">
        <v>6.9886814269234501</v>
      </c>
      <c r="AS25">
        <v>0.24023116409281201</v>
      </c>
      <c r="AT25">
        <v>0.826474330527739</v>
      </c>
      <c r="AU25">
        <v>95.802316666666599</v>
      </c>
      <c r="AV25">
        <v>44.889863854730301</v>
      </c>
      <c r="AW25">
        <v>8.9195974329498995E-2</v>
      </c>
      <c r="AX25">
        <v>3.29326701829874E-3</v>
      </c>
      <c r="AY25">
        <v>-4.8695457653515897E-3</v>
      </c>
      <c r="AZ25">
        <v>1.13185730765419E-2</v>
      </c>
      <c r="BA25">
        <v>1.3523353707358099E-2</v>
      </c>
      <c r="BB25">
        <v>1.6169390109345601E-3</v>
      </c>
      <c r="BC25">
        <v>-2.7176626293404799E-3</v>
      </c>
      <c r="BD25">
        <v>9.7422943294890804E-3</v>
      </c>
      <c r="BE25">
        <v>-7.9453680000009894E-2</v>
      </c>
      <c r="BF25" t="s">
        <v>131</v>
      </c>
      <c r="BG25" t="e">
        <f>-inf</f>
        <v>#NAME?</v>
      </c>
      <c r="BH25" t="s">
        <v>131</v>
      </c>
      <c r="BI25" t="s">
        <v>131</v>
      </c>
      <c r="BK25" t="s">
        <v>131</v>
      </c>
      <c r="BP25" t="s">
        <v>131</v>
      </c>
    </row>
    <row r="26" spans="1:70" x14ac:dyDescent="0.2">
      <c r="A26">
        <v>24</v>
      </c>
      <c r="B26" s="83">
        <v>44810.861111111109</v>
      </c>
      <c r="C26">
        <v>0</v>
      </c>
      <c r="D26">
        <v>0</v>
      </c>
      <c r="E26">
        <v>0</v>
      </c>
      <c r="F26">
        <v>0</v>
      </c>
      <c r="G26">
        <v>7</v>
      </c>
      <c r="H26">
        <v>8.5849999999999902</v>
      </c>
      <c r="I26">
        <v>0.24</v>
      </c>
      <c r="J26">
        <v>29.219705882352901</v>
      </c>
      <c r="K26">
        <v>3.8262499999999999</v>
      </c>
      <c r="L26">
        <v>38.050937500000003</v>
      </c>
      <c r="M26">
        <v>15.213636363636301</v>
      </c>
      <c r="N26">
        <v>1599.9393939393899</v>
      </c>
      <c r="O26">
        <v>87.051282051282001</v>
      </c>
      <c r="P26">
        <v>1.10994594594594</v>
      </c>
      <c r="Q26">
        <v>29.934999999999899</v>
      </c>
      <c r="R26">
        <v>7.13434782608695</v>
      </c>
      <c r="S26">
        <v>1.35709677419354</v>
      </c>
      <c r="T26">
        <v>1</v>
      </c>
      <c r="U26">
        <v>1.7131399999999899</v>
      </c>
      <c r="V26">
        <v>0</v>
      </c>
      <c r="W26">
        <v>14.89142</v>
      </c>
      <c r="X26">
        <v>4.39506</v>
      </c>
      <c r="Y26">
        <v>74.284379999999999</v>
      </c>
      <c r="Z26">
        <v>0.58565999999999996</v>
      </c>
      <c r="AA26">
        <v>1.4199999999999901E-3</v>
      </c>
      <c r="AB26">
        <v>3.3400000000000001E-3</v>
      </c>
      <c r="AC26">
        <v>0</v>
      </c>
      <c r="AD26">
        <v>0</v>
      </c>
      <c r="AE26">
        <v>35.923217282352901</v>
      </c>
      <c r="AF26">
        <v>1.79821409999999</v>
      </c>
      <c r="AG26">
        <v>0.24353701999999999</v>
      </c>
      <c r="AH26">
        <v>8.0183899999999905E-2</v>
      </c>
      <c r="AI26">
        <v>45.044705882352901</v>
      </c>
      <c r="AJ26">
        <v>0.48359045713719201</v>
      </c>
      <c r="AK26">
        <v>0.79750142838487204</v>
      </c>
      <c r="AL26">
        <v>3.9920653599038798E-2</v>
      </c>
      <c r="AM26">
        <v>5.4065625522356801E-3</v>
      </c>
      <c r="AN26">
        <v>0.15540117007939799</v>
      </c>
      <c r="AO26">
        <v>1.78009598307563E-3</v>
      </c>
      <c r="AP26">
        <v>35.923217282352901</v>
      </c>
      <c r="AQ26">
        <v>1.78859590744612</v>
      </c>
      <c r="AR26">
        <v>7.0102436773940999</v>
      </c>
      <c r="AS26">
        <v>0.27394538418808301</v>
      </c>
      <c r="AT26">
        <v>0.82845815574001003</v>
      </c>
      <c r="AU26">
        <v>95.869659999999996</v>
      </c>
      <c r="AV26">
        <v>44.996002251381199</v>
      </c>
      <c r="AW26">
        <v>4.8703630971694098E-2</v>
      </c>
      <c r="AX26">
        <v>-3.0408364188083299E-2</v>
      </c>
      <c r="AY26">
        <v>9.6181925538778492E-3</v>
      </c>
      <c r="AZ26">
        <v>-1.0243677394103401E-2</v>
      </c>
      <c r="BA26">
        <v>-0.124861362712261</v>
      </c>
      <c r="BB26">
        <v>-1.46338248487192E-3</v>
      </c>
      <c r="BC26">
        <v>5.3487471563468704E-3</v>
      </c>
      <c r="BD26">
        <v>-3.1033849028308899E-2</v>
      </c>
      <c r="BE26">
        <v>-7.9737480000003094E-2</v>
      </c>
      <c r="BF26" t="e">
        <f t="shared" ref="BF26:BF44" si="2">-inf</f>
        <v>#NAME?</v>
      </c>
      <c r="BG26" t="s">
        <v>131</v>
      </c>
      <c r="BH26" t="e">
        <f>-inf</f>
        <v>#NAME?</v>
      </c>
      <c r="BI26" t="e">
        <f>-inf</f>
        <v>#NAME?</v>
      </c>
      <c r="BK26" t="e">
        <f>-inf</f>
        <v>#NAME?</v>
      </c>
      <c r="BP26" t="e">
        <f t="shared" ref="BP26:BP44" si="3">-inf</f>
        <v>#NAME?</v>
      </c>
    </row>
    <row r="27" spans="1:70" x14ac:dyDescent="0.2">
      <c r="A27">
        <v>25</v>
      </c>
      <c r="B27" s="83">
        <v>44810.875</v>
      </c>
      <c r="C27">
        <v>0</v>
      </c>
      <c r="D27">
        <v>0</v>
      </c>
      <c r="E27">
        <v>0</v>
      </c>
      <c r="F27">
        <v>0</v>
      </c>
      <c r="G27">
        <v>7</v>
      </c>
      <c r="H27">
        <v>8.5823076923076904</v>
      </c>
      <c r="I27">
        <v>0.24</v>
      </c>
      <c r="J27">
        <v>29.167096774193499</v>
      </c>
      <c r="K27">
        <v>3.7777499999999899</v>
      </c>
      <c r="L27">
        <v>37.933437499999997</v>
      </c>
      <c r="M27">
        <v>15.1235294117647</v>
      </c>
      <c r="N27">
        <v>1600.36666666666</v>
      </c>
      <c r="O27">
        <v>86.289189189189102</v>
      </c>
      <c r="P27">
        <v>1.1027499999999999</v>
      </c>
      <c r="Q27">
        <v>29.718999999999902</v>
      </c>
      <c r="R27">
        <v>7.0964</v>
      </c>
      <c r="S27">
        <v>1.3982352941176399</v>
      </c>
      <c r="T27">
        <v>1</v>
      </c>
      <c r="U27">
        <v>1.7122999999999899</v>
      </c>
      <c r="V27">
        <v>-6.0800000000000003E-3</v>
      </c>
      <c r="W27">
        <v>14.865159999999999</v>
      </c>
      <c r="X27">
        <v>4.3991400000000001</v>
      </c>
      <c r="Y27">
        <v>74.439260000000004</v>
      </c>
      <c r="Z27">
        <v>0.52839999999999998</v>
      </c>
      <c r="AA27">
        <v>3.5799999999999998E-3</v>
      </c>
      <c r="AB27">
        <v>1.1199999999999999E-3</v>
      </c>
      <c r="AC27">
        <v>0</v>
      </c>
      <c r="AD27">
        <v>0</v>
      </c>
      <c r="AE27">
        <v>35.868505912655003</v>
      </c>
      <c r="AF27">
        <v>1.79765016923076</v>
      </c>
      <c r="AG27">
        <v>0.24353591076923001</v>
      </c>
      <c r="AH27">
        <v>8.0158753846153799E-2</v>
      </c>
      <c r="AI27">
        <v>44.989404466501199</v>
      </c>
      <c r="AJ27">
        <v>0.481849307914332</v>
      </c>
      <c r="AK27">
        <v>0.79726563038553799</v>
      </c>
      <c r="AL27">
        <v>3.9957189710507997E-2</v>
      </c>
      <c r="AM27">
        <v>5.4131836964093497E-3</v>
      </c>
      <c r="AN27">
        <v>0.15559219071708599</v>
      </c>
      <c r="AO27">
        <v>1.7817251594392501E-3</v>
      </c>
      <c r="AP27">
        <v>35.868505912655003</v>
      </c>
      <c r="AQ27">
        <v>1.7902562878055199</v>
      </c>
      <c r="AR27">
        <v>6.9978815924506597</v>
      </c>
      <c r="AS27">
        <v>0.24716173377895501</v>
      </c>
      <c r="AT27">
        <v>0.82507056994171102</v>
      </c>
      <c r="AU27">
        <v>95.94426</v>
      </c>
      <c r="AV27">
        <v>44.903805526690199</v>
      </c>
      <c r="AW27">
        <v>8.5598939811020999E-2</v>
      </c>
      <c r="AX27">
        <v>-3.6258230097250799E-3</v>
      </c>
      <c r="AY27">
        <v>7.3938814252483198E-3</v>
      </c>
      <c r="AZ27">
        <v>2.1184075493323401E-3</v>
      </c>
      <c r="BA27">
        <v>-1.48882478903114E-2</v>
      </c>
      <c r="BB27">
        <v>3.0262964990461998E-4</v>
      </c>
      <c r="BC27">
        <v>4.1130813724520304E-3</v>
      </c>
      <c r="BD27">
        <v>5.88646596485559E-3</v>
      </c>
      <c r="BE27">
        <v>-7.9712473846165394E-2</v>
      </c>
      <c r="BF27" t="e">
        <f t="shared" si="2"/>
        <v>#NAME?</v>
      </c>
      <c r="BG27" t="s">
        <v>131</v>
      </c>
      <c r="BH27" t="s">
        <v>131</v>
      </c>
      <c r="BI27" t="e">
        <f t="shared" ref="BI27:BI44" si="4">-inf</f>
        <v>#NAME?</v>
      </c>
      <c r="BK27" t="s">
        <v>131</v>
      </c>
      <c r="BP27" t="e">
        <f t="shared" si="3"/>
        <v>#NAME?</v>
      </c>
      <c r="BR27" t="s">
        <v>131</v>
      </c>
    </row>
    <row r="28" spans="1:70" x14ac:dyDescent="0.2">
      <c r="A28">
        <v>26</v>
      </c>
      <c r="B28" s="83">
        <v>44810.888888888891</v>
      </c>
      <c r="C28">
        <v>0</v>
      </c>
      <c r="D28">
        <v>0</v>
      </c>
      <c r="E28">
        <v>0</v>
      </c>
      <c r="F28">
        <v>0</v>
      </c>
      <c r="G28">
        <v>7</v>
      </c>
      <c r="H28">
        <v>8.5721428571428504</v>
      </c>
      <c r="I28">
        <v>0.24</v>
      </c>
      <c r="J28">
        <v>29.218484848484799</v>
      </c>
      <c r="K28">
        <v>3.7909999999999902</v>
      </c>
      <c r="L28">
        <v>38.0341666666666</v>
      </c>
      <c r="M28">
        <v>15.1703703703703</v>
      </c>
      <c r="N28">
        <v>1600.0882352941101</v>
      </c>
      <c r="O28">
        <v>85.017499999999998</v>
      </c>
      <c r="P28">
        <v>1.10826315789473</v>
      </c>
      <c r="Q28">
        <v>29.942249999999898</v>
      </c>
      <c r="R28">
        <v>7.1147826086956503</v>
      </c>
      <c r="S28">
        <v>1.3875</v>
      </c>
      <c r="T28">
        <v>1</v>
      </c>
      <c r="U28">
        <v>1.72542</v>
      </c>
      <c r="V28">
        <v>0</v>
      </c>
      <c r="W28">
        <v>14.874359999999999</v>
      </c>
      <c r="X28">
        <v>4.4023399999999997</v>
      </c>
      <c r="Y28">
        <v>74.374300000000005</v>
      </c>
      <c r="Z28">
        <v>0.54301999999999995</v>
      </c>
      <c r="AA28">
        <v>3.0199999999999901E-3</v>
      </c>
      <c r="AB28">
        <v>0</v>
      </c>
      <c r="AC28">
        <v>0</v>
      </c>
      <c r="AD28">
        <v>0</v>
      </c>
      <c r="AE28">
        <v>35.911956877056198</v>
      </c>
      <c r="AF28">
        <v>1.79552104285714</v>
      </c>
      <c r="AG28">
        <v>0.243531722857142</v>
      </c>
      <c r="AH28">
        <v>8.0063814285714199E-2</v>
      </c>
      <c r="AI28">
        <v>45.030627705627701</v>
      </c>
      <c r="AJ28">
        <v>0.48285438487563898</v>
      </c>
      <c r="AK28">
        <v>0.79750069467870499</v>
      </c>
      <c r="AL28">
        <v>3.9873329205951602E-2</v>
      </c>
      <c r="AM28">
        <v>5.4081352018707802E-3</v>
      </c>
      <c r="AN28">
        <v>0.15544975401542399</v>
      </c>
      <c r="AO28">
        <v>1.77798574803584E-3</v>
      </c>
      <c r="AP28">
        <v>35.911956877056198</v>
      </c>
      <c r="AQ28">
        <v>1.7915585469109301</v>
      </c>
      <c r="AR28">
        <v>7.0022125589959696</v>
      </c>
      <c r="AS28">
        <v>0.25400031165149201</v>
      </c>
      <c r="AT28">
        <v>0.83312661275212596</v>
      </c>
      <c r="AU28">
        <v>95.919439999999994</v>
      </c>
      <c r="AV28">
        <v>44.9597282946146</v>
      </c>
      <c r="AW28">
        <v>7.0899411013030503E-2</v>
      </c>
      <c r="AX28">
        <v>-1.04685887943495E-2</v>
      </c>
      <c r="AY28">
        <v>3.9624959462105603E-3</v>
      </c>
      <c r="AZ28">
        <v>-2.2125589959696101E-3</v>
      </c>
      <c r="BA28">
        <v>-4.2986550875306E-2</v>
      </c>
      <c r="BB28">
        <v>-3.1607985656708699E-4</v>
      </c>
      <c r="BC28">
        <v>2.20687803240957E-3</v>
      </c>
      <c r="BD28">
        <v>-8.7186518441085496E-3</v>
      </c>
      <c r="BE28">
        <v>-7.9618062857139099E-2</v>
      </c>
      <c r="BF28" t="e">
        <f t="shared" si="2"/>
        <v>#NAME?</v>
      </c>
      <c r="BG28" t="s">
        <v>131</v>
      </c>
      <c r="BH28" t="e">
        <f t="shared" ref="BH28:BH74" si="5">-inf</f>
        <v>#NAME?</v>
      </c>
      <c r="BI28" t="e">
        <f t="shared" si="4"/>
        <v>#NAME?</v>
      </c>
      <c r="BK28" t="e">
        <f t="shared" ref="BK28:BK74" si="6">-inf</f>
        <v>#NAME?</v>
      </c>
      <c r="BP28" t="e">
        <f t="shared" si="3"/>
        <v>#NAME?</v>
      </c>
    </row>
    <row r="29" spans="1:70" x14ac:dyDescent="0.2">
      <c r="A29">
        <v>27</v>
      </c>
      <c r="B29" s="83">
        <v>44810.902777777781</v>
      </c>
      <c r="C29">
        <v>0</v>
      </c>
      <c r="D29">
        <v>0</v>
      </c>
      <c r="E29">
        <v>0</v>
      </c>
      <c r="F29">
        <v>0</v>
      </c>
      <c r="G29">
        <v>7</v>
      </c>
      <c r="H29">
        <v>8.5572727272727196</v>
      </c>
      <c r="I29">
        <v>0.24</v>
      </c>
      <c r="J29">
        <v>29.141212121212099</v>
      </c>
      <c r="K29">
        <v>3.8094999999999999</v>
      </c>
      <c r="L29">
        <v>37.933333333333302</v>
      </c>
      <c r="M29">
        <v>15.0260869565217</v>
      </c>
      <c r="N29">
        <v>1599.6764705882299</v>
      </c>
      <c r="O29">
        <v>84.067567567567494</v>
      </c>
      <c r="P29">
        <v>1.1123333333333301</v>
      </c>
      <c r="Q29">
        <v>30.036499999999901</v>
      </c>
      <c r="R29">
        <v>7.1050000000000004</v>
      </c>
      <c r="S29">
        <v>1.44724137931034</v>
      </c>
      <c r="T29">
        <v>1</v>
      </c>
      <c r="U29">
        <v>1.72898</v>
      </c>
      <c r="V29">
        <v>0</v>
      </c>
      <c r="W29">
        <v>14.87078</v>
      </c>
      <c r="X29">
        <v>4.4180799999999998</v>
      </c>
      <c r="Y29">
        <v>74.183639999999997</v>
      </c>
      <c r="Z29">
        <v>0.55611999999999995</v>
      </c>
      <c r="AA29">
        <v>2.4199999999999998E-3</v>
      </c>
      <c r="AB29">
        <v>1.0399999999999999E-3</v>
      </c>
      <c r="AC29">
        <v>0</v>
      </c>
      <c r="AD29">
        <v>0</v>
      </c>
      <c r="AE29">
        <v>35.823072957575697</v>
      </c>
      <c r="AF29">
        <v>1.79240634545454</v>
      </c>
      <c r="AG29">
        <v>0.24352559636363599</v>
      </c>
      <c r="AH29">
        <v>7.9924927272727195E-2</v>
      </c>
      <c r="AI29">
        <v>44.938484848484798</v>
      </c>
      <c r="AJ29">
        <v>0.48289721234460498</v>
      </c>
      <c r="AK29">
        <v>0.79715800562384898</v>
      </c>
      <c r="AL29">
        <v>3.9885776111451998E-2</v>
      </c>
      <c r="AM29">
        <v>5.4190878305023001E-3</v>
      </c>
      <c r="AN29">
        <v>0.155768491608056</v>
      </c>
      <c r="AO29">
        <v>1.77854076616519E-3</v>
      </c>
      <c r="AP29">
        <v>35.823072957575697</v>
      </c>
      <c r="AQ29">
        <v>1.7979640338856699</v>
      </c>
      <c r="AR29">
        <v>7.00052724810116</v>
      </c>
      <c r="AS29">
        <v>0.26012790194767699</v>
      </c>
      <c r="AT29">
        <v>0.83491962219957505</v>
      </c>
      <c r="AU29">
        <v>95.757599999999996</v>
      </c>
      <c r="AV29">
        <v>44.8816921415102</v>
      </c>
      <c r="AW29">
        <v>5.6792706974583398E-2</v>
      </c>
      <c r="AX29">
        <v>-1.6602305584041299E-2</v>
      </c>
      <c r="AY29">
        <v>-5.5576884311267999E-3</v>
      </c>
      <c r="AZ29">
        <v>-5.2724810116710997E-4</v>
      </c>
      <c r="BA29">
        <v>-6.8174786683410704E-2</v>
      </c>
      <c r="BB29" s="84">
        <v>-7.5321157309587197E-5</v>
      </c>
      <c r="BC29">
        <v>-3.10068553663672E-3</v>
      </c>
      <c r="BD29">
        <v>-2.2687242116335202E-2</v>
      </c>
      <c r="BE29">
        <v>-7.9479949090918697E-2</v>
      </c>
      <c r="BF29" t="e">
        <f t="shared" si="2"/>
        <v>#NAME?</v>
      </c>
      <c r="BG29" t="e">
        <f>-inf</f>
        <v>#NAME?</v>
      </c>
      <c r="BH29" t="e">
        <f t="shared" si="5"/>
        <v>#NAME?</v>
      </c>
      <c r="BI29" t="e">
        <f t="shared" si="4"/>
        <v>#NAME?</v>
      </c>
      <c r="BJ29" t="e">
        <f>-inf</f>
        <v>#NAME?</v>
      </c>
      <c r="BK29" t="e">
        <f t="shared" si="6"/>
        <v>#NAME?</v>
      </c>
      <c r="BO29" t="e">
        <f>-inf</f>
        <v>#NAME?</v>
      </c>
      <c r="BP29" t="e">
        <f t="shared" si="3"/>
        <v>#NAME?</v>
      </c>
    </row>
    <row r="30" spans="1:70" x14ac:dyDescent="0.2">
      <c r="A30">
        <v>28</v>
      </c>
      <c r="B30" s="83">
        <v>44810.916666666664</v>
      </c>
      <c r="C30">
        <v>0</v>
      </c>
      <c r="D30">
        <v>0</v>
      </c>
      <c r="E30">
        <v>0</v>
      </c>
      <c r="F30">
        <v>0</v>
      </c>
      <c r="G30">
        <v>7</v>
      </c>
      <c r="H30">
        <v>8.5733333333333306</v>
      </c>
      <c r="I30">
        <v>0.24</v>
      </c>
      <c r="J30">
        <v>29.2</v>
      </c>
      <c r="K30">
        <v>3.76</v>
      </c>
      <c r="L30">
        <v>37.989459459459397</v>
      </c>
      <c r="M30">
        <v>15.3129032258064</v>
      </c>
      <c r="N30">
        <v>1599.3947368421</v>
      </c>
      <c r="O30">
        <v>85.045945945945903</v>
      </c>
      <c r="P30">
        <v>1.1152</v>
      </c>
      <c r="Q30">
        <v>30.111249999999998</v>
      </c>
      <c r="R30">
        <v>7.0982608695652099</v>
      </c>
      <c r="S30">
        <v>1.5644</v>
      </c>
      <c r="T30">
        <v>1</v>
      </c>
      <c r="U30">
        <v>1.6964999999999999</v>
      </c>
      <c r="V30">
        <v>-6.5599999999999999E-3</v>
      </c>
      <c r="W30">
        <v>14.887460000000001</v>
      </c>
      <c r="X30">
        <v>4.38842</v>
      </c>
      <c r="Y30">
        <v>74.395820000000001</v>
      </c>
      <c r="Z30">
        <v>0.60793999999999904</v>
      </c>
      <c r="AA30" s="84">
        <v>4.0000000000000003E-5</v>
      </c>
      <c r="AB30">
        <v>4.2399999999999903E-3</v>
      </c>
      <c r="AC30">
        <v>0</v>
      </c>
      <c r="AD30">
        <v>0</v>
      </c>
      <c r="AE30">
        <v>35.894401599999902</v>
      </c>
      <c r="AF30">
        <v>1.7957703999999901</v>
      </c>
      <c r="AG30">
        <v>0.243532213333333</v>
      </c>
      <c r="AH30">
        <v>8.0074933333333306E-2</v>
      </c>
      <c r="AI30">
        <v>45.0133333333333</v>
      </c>
      <c r="AJ30">
        <v>0.48247874141315999</v>
      </c>
      <c r="AK30">
        <v>0.79741709715639797</v>
      </c>
      <c r="AL30">
        <v>3.9894188388625497E-2</v>
      </c>
      <c r="AM30">
        <v>5.4102239336492799E-3</v>
      </c>
      <c r="AN30">
        <v>0.15550947867298501</v>
      </c>
      <c r="AO30">
        <v>1.77891587677725E-3</v>
      </c>
      <c r="AP30">
        <v>35.894401599999902</v>
      </c>
      <c r="AQ30">
        <v>1.7858937198023901</v>
      </c>
      <c r="AR30">
        <v>7.0083794787506903</v>
      </c>
      <c r="AS30">
        <v>0.284366965241442</v>
      </c>
      <c r="AT30">
        <v>0.81852518480742498</v>
      </c>
      <c r="AU30">
        <v>95.976140000000001</v>
      </c>
      <c r="AV30">
        <v>44.973041763794498</v>
      </c>
      <c r="AW30">
        <v>4.0291569538808802E-2</v>
      </c>
      <c r="AX30">
        <v>-4.0834751908109403E-2</v>
      </c>
      <c r="AY30">
        <v>9.8766801976053406E-3</v>
      </c>
      <c r="AZ30">
        <v>-8.3794787506912202E-3</v>
      </c>
      <c r="BA30">
        <v>-0.16767700399543001</v>
      </c>
      <c r="BB30">
        <v>-1.19706839295588E-3</v>
      </c>
      <c r="BC30">
        <v>5.4999682574149496E-3</v>
      </c>
      <c r="BD30">
        <v>-3.9337550461195303E-2</v>
      </c>
      <c r="BE30">
        <v>-7.9629120000004106E-2</v>
      </c>
      <c r="BF30" t="e">
        <f t="shared" si="2"/>
        <v>#NAME?</v>
      </c>
      <c r="BG30" t="s">
        <v>131</v>
      </c>
      <c r="BH30" t="e">
        <f t="shared" si="5"/>
        <v>#NAME?</v>
      </c>
      <c r="BI30" t="e">
        <f t="shared" si="4"/>
        <v>#NAME?</v>
      </c>
      <c r="BK30" t="e">
        <f t="shared" si="6"/>
        <v>#NAME?</v>
      </c>
      <c r="BP30" t="e">
        <f t="shared" si="3"/>
        <v>#NAME?</v>
      </c>
    </row>
    <row r="31" spans="1:70" x14ac:dyDescent="0.2">
      <c r="A31">
        <v>29</v>
      </c>
      <c r="B31" s="83">
        <v>44810.930555555555</v>
      </c>
      <c r="C31">
        <v>0</v>
      </c>
      <c r="D31">
        <v>0</v>
      </c>
      <c r="E31">
        <v>0</v>
      </c>
      <c r="F31">
        <v>0</v>
      </c>
      <c r="G31">
        <v>7</v>
      </c>
      <c r="H31">
        <v>8.5409090909090892</v>
      </c>
      <c r="I31">
        <v>0.24</v>
      </c>
      <c r="J31">
        <v>29.197837837837799</v>
      </c>
      <c r="K31">
        <v>3.7727499999999901</v>
      </c>
      <c r="L31">
        <v>38.01</v>
      </c>
      <c r="M31">
        <v>14.9</v>
      </c>
      <c r="N31">
        <v>1599.7575757575701</v>
      </c>
      <c r="O31">
        <v>85.488888888888894</v>
      </c>
      <c r="P31">
        <v>1.10305263157894</v>
      </c>
      <c r="Q31">
        <v>29.787749999999999</v>
      </c>
      <c r="R31">
        <v>7.1087499999999997</v>
      </c>
      <c r="S31">
        <v>1.5595000000000001</v>
      </c>
      <c r="T31">
        <v>1</v>
      </c>
      <c r="U31">
        <v>1.7063199999999901</v>
      </c>
      <c r="V31">
        <v>0</v>
      </c>
      <c r="W31">
        <v>14.911479999999999</v>
      </c>
      <c r="X31">
        <v>4.3928200000000004</v>
      </c>
      <c r="Y31">
        <v>74.332659999999905</v>
      </c>
      <c r="Z31">
        <v>0.63205999999999996</v>
      </c>
      <c r="AA31">
        <v>0</v>
      </c>
      <c r="AB31">
        <v>3.9199999999999999E-3</v>
      </c>
      <c r="AC31">
        <v>0</v>
      </c>
      <c r="AD31">
        <v>0</v>
      </c>
      <c r="AE31">
        <v>35.866921292383203</v>
      </c>
      <c r="AF31">
        <v>1.78897881818181</v>
      </c>
      <c r="AG31">
        <v>0.24351885454545399</v>
      </c>
      <c r="AH31">
        <v>7.9772090909090904E-2</v>
      </c>
      <c r="AI31">
        <v>44.978746928746901</v>
      </c>
      <c r="AJ31">
        <v>0.48251900702037698</v>
      </c>
      <c r="AK31">
        <v>0.79741930892832202</v>
      </c>
      <c r="AL31">
        <v>3.9773869668175199E-2</v>
      </c>
      <c r="AM31">
        <v>5.4140871227743304E-3</v>
      </c>
      <c r="AN31">
        <v>0.15562905767670701</v>
      </c>
      <c r="AO31">
        <v>1.77355076244035E-3</v>
      </c>
      <c r="AP31">
        <v>35.866921292383203</v>
      </c>
      <c r="AQ31">
        <v>1.7876843260723301</v>
      </c>
      <c r="AR31">
        <v>7.0196870674917902</v>
      </c>
      <c r="AS31">
        <v>0.29564921546617401</v>
      </c>
      <c r="AT31">
        <v>0.82333183205900895</v>
      </c>
      <c r="AU31">
        <v>95.975339999999903</v>
      </c>
      <c r="AV31">
        <v>44.969941901413598</v>
      </c>
      <c r="AW31">
        <v>8.8050273333308803E-3</v>
      </c>
      <c r="AX31">
        <v>-5.2130360920720202E-2</v>
      </c>
      <c r="AY31">
        <v>1.2944921094839501E-3</v>
      </c>
      <c r="AZ31">
        <v>-1.9687067491791901E-2</v>
      </c>
      <c r="BA31">
        <v>-0.21407114869206001</v>
      </c>
      <c r="BB31">
        <v>-2.81243821311313E-3</v>
      </c>
      <c r="BC31">
        <v>7.23592753769762E-4</v>
      </c>
      <c r="BD31">
        <v>-7.0522936303028194E-2</v>
      </c>
      <c r="BE31">
        <v>-7.9327963636359106E-2</v>
      </c>
      <c r="BF31" t="e">
        <f t="shared" si="2"/>
        <v>#NAME?</v>
      </c>
      <c r="BG31" t="s">
        <v>131</v>
      </c>
      <c r="BH31" t="e">
        <f t="shared" si="5"/>
        <v>#NAME?</v>
      </c>
      <c r="BI31" t="e">
        <f t="shared" si="4"/>
        <v>#NAME?</v>
      </c>
      <c r="BK31" t="e">
        <f t="shared" si="6"/>
        <v>#NAME?</v>
      </c>
      <c r="BP31" t="e">
        <f t="shared" si="3"/>
        <v>#NAME?</v>
      </c>
    </row>
    <row r="32" spans="1:70" x14ac:dyDescent="0.2">
      <c r="A32">
        <v>30</v>
      </c>
      <c r="B32" s="83">
        <v>44810.944444444445</v>
      </c>
      <c r="C32">
        <v>0</v>
      </c>
      <c r="D32">
        <v>0</v>
      </c>
      <c r="E32">
        <v>0</v>
      </c>
      <c r="F32">
        <v>0</v>
      </c>
      <c r="G32">
        <v>7</v>
      </c>
      <c r="H32">
        <v>8.5538461538461501</v>
      </c>
      <c r="I32">
        <v>0.24</v>
      </c>
      <c r="J32">
        <v>29.168947368421001</v>
      </c>
      <c r="K32">
        <v>3.7585000000000002</v>
      </c>
      <c r="L32">
        <v>37.968205128205099</v>
      </c>
      <c r="M32">
        <v>15.108000000000001</v>
      </c>
      <c r="N32">
        <v>1600.59459459459</v>
      </c>
      <c r="O32">
        <v>86.774999999999906</v>
      </c>
      <c r="P32">
        <v>1.10981578947368</v>
      </c>
      <c r="Q32">
        <v>29.935500000000001</v>
      </c>
      <c r="R32">
        <v>7.1023999999999896</v>
      </c>
      <c r="S32">
        <v>1.4749999999999901</v>
      </c>
      <c r="T32">
        <v>1</v>
      </c>
      <c r="U32">
        <v>1.7059</v>
      </c>
      <c r="V32">
        <v>0</v>
      </c>
      <c r="W32">
        <v>14.91648</v>
      </c>
      <c r="X32">
        <v>4.3801199999999998</v>
      </c>
      <c r="Y32">
        <v>74.364599999999996</v>
      </c>
      <c r="Z32">
        <v>0.61738000000000004</v>
      </c>
      <c r="AA32">
        <v>0</v>
      </c>
      <c r="AB32">
        <v>4.9800000000000001E-3</v>
      </c>
      <c r="AC32">
        <v>0</v>
      </c>
      <c r="AD32">
        <v>0</v>
      </c>
      <c r="AE32">
        <v>35.848132599190201</v>
      </c>
      <c r="AF32">
        <v>1.7916886153846101</v>
      </c>
      <c r="AG32">
        <v>0.243524184615384</v>
      </c>
      <c r="AH32">
        <v>7.9892923076923E-2</v>
      </c>
      <c r="AI32">
        <v>44.962793522267198</v>
      </c>
      <c r="AJ32">
        <v>0.48205910606915497</v>
      </c>
      <c r="AK32">
        <v>0.79728437205390601</v>
      </c>
      <c r="AL32">
        <v>3.9848249519845898E-2</v>
      </c>
      <c r="AM32">
        <v>5.4161266580285399E-3</v>
      </c>
      <c r="AN32">
        <v>0.15568427696854101</v>
      </c>
      <c r="AO32">
        <v>1.7768674234477199E-3</v>
      </c>
      <c r="AP32">
        <v>35.848132599190201</v>
      </c>
      <c r="AQ32">
        <v>1.7825159852477299</v>
      </c>
      <c r="AR32">
        <v>7.0220408536577104</v>
      </c>
      <c r="AS32">
        <v>0.28878257229457099</v>
      </c>
      <c r="AT32">
        <v>0.82234462904337102</v>
      </c>
      <c r="AU32">
        <v>95.984480000000005</v>
      </c>
      <c r="AV32">
        <v>44.941472010390299</v>
      </c>
      <c r="AW32">
        <v>2.1321511876905602E-2</v>
      </c>
      <c r="AX32">
        <v>-4.52583876791871E-2</v>
      </c>
      <c r="AY32">
        <v>9.17263013688107E-3</v>
      </c>
      <c r="AZ32">
        <v>-2.2040853657717401E-2</v>
      </c>
      <c r="BA32">
        <v>-0.18584760996394201</v>
      </c>
      <c r="BB32">
        <v>-3.1486933796739201E-3</v>
      </c>
      <c r="BC32">
        <v>5.1195448015457796E-3</v>
      </c>
      <c r="BD32">
        <v>-5.8126611200023499E-2</v>
      </c>
      <c r="BE32">
        <v>-7.9448123076929195E-2</v>
      </c>
      <c r="BF32" t="e">
        <f t="shared" si="2"/>
        <v>#NAME?</v>
      </c>
      <c r="BG32" t="s">
        <v>131</v>
      </c>
      <c r="BH32" t="e">
        <f t="shared" si="5"/>
        <v>#NAME?</v>
      </c>
      <c r="BI32" t="e">
        <f t="shared" si="4"/>
        <v>#NAME?</v>
      </c>
      <c r="BK32" t="e">
        <f t="shared" si="6"/>
        <v>#NAME?</v>
      </c>
      <c r="BP32" t="e">
        <f t="shared" si="3"/>
        <v>#NAME?</v>
      </c>
    </row>
    <row r="33" spans="1:70" x14ac:dyDescent="0.2">
      <c r="A33">
        <v>31</v>
      </c>
      <c r="B33" s="83">
        <v>44810.958333333336</v>
      </c>
      <c r="C33">
        <v>0</v>
      </c>
      <c r="D33">
        <v>0</v>
      </c>
      <c r="E33">
        <v>0</v>
      </c>
      <c r="F33">
        <v>0</v>
      </c>
      <c r="G33">
        <v>7</v>
      </c>
      <c r="H33">
        <v>8.5799999999999894</v>
      </c>
      <c r="I33">
        <v>0.24</v>
      </c>
      <c r="J33">
        <v>29.1888235294117</v>
      </c>
      <c r="K33">
        <v>3.7650000000000001</v>
      </c>
      <c r="L33">
        <v>37.965897435897404</v>
      </c>
      <c r="M33">
        <v>14.96</v>
      </c>
      <c r="N33">
        <v>1600.31428571428</v>
      </c>
      <c r="O33">
        <v>86.733333333333306</v>
      </c>
      <c r="P33">
        <v>1.11254054054054</v>
      </c>
      <c r="Q33">
        <v>30.029249999999902</v>
      </c>
      <c r="R33">
        <v>7.0959090909090898</v>
      </c>
      <c r="S33">
        <v>1.47</v>
      </c>
      <c r="T33">
        <v>1</v>
      </c>
      <c r="U33">
        <v>1.69174</v>
      </c>
      <c r="V33">
        <v>0</v>
      </c>
      <c r="W33">
        <v>14.920360000000001</v>
      </c>
      <c r="X33">
        <v>4.3559999999999999</v>
      </c>
      <c r="Y33">
        <v>74.352559999999997</v>
      </c>
      <c r="Z33">
        <v>0.62241999999999997</v>
      </c>
      <c r="AA33">
        <v>2.82E-3</v>
      </c>
      <c r="AB33">
        <v>5.2599999999999904E-3</v>
      </c>
      <c r="AC33">
        <v>0</v>
      </c>
      <c r="AD33">
        <v>0</v>
      </c>
      <c r="AE33">
        <v>35.888430729411702</v>
      </c>
      <c r="AF33">
        <v>1.7971667999999901</v>
      </c>
      <c r="AG33">
        <v>0.24353495999999999</v>
      </c>
      <c r="AH33">
        <v>8.0137199999999895E-2</v>
      </c>
      <c r="AI33">
        <v>45.0088235294117</v>
      </c>
      <c r="AJ33">
        <v>0.48267915360831898</v>
      </c>
      <c r="AK33">
        <v>0.79736433692739905</v>
      </c>
      <c r="AL33">
        <v>3.9929210742991501E-2</v>
      </c>
      <c r="AM33">
        <v>5.4108270535189098E-3</v>
      </c>
      <c r="AN33">
        <v>0.155525060445664</v>
      </c>
      <c r="AO33">
        <v>1.78047755342089E-3</v>
      </c>
      <c r="AP33">
        <v>35.888430729411702</v>
      </c>
      <c r="AQ33">
        <v>1.7727002072406901</v>
      </c>
      <c r="AR33">
        <v>7.0238673917224697</v>
      </c>
      <c r="AS33">
        <v>0.29114005741615701</v>
      </c>
      <c r="AT33">
        <v>0.81656763132533705</v>
      </c>
      <c r="AU33">
        <v>95.943079999999995</v>
      </c>
      <c r="AV33">
        <v>44.976138385791003</v>
      </c>
      <c r="AW33">
        <v>3.2685143620675199E-2</v>
      </c>
      <c r="AX33">
        <v>-4.7605097416157503E-2</v>
      </c>
      <c r="AY33">
        <v>2.44665927593006E-2</v>
      </c>
      <c r="AZ33">
        <v>-2.3867391722474901E-2</v>
      </c>
      <c r="BA33">
        <v>-0.19547541517717801</v>
      </c>
      <c r="BB33">
        <v>-3.40962738892499E-3</v>
      </c>
      <c r="BC33">
        <v>1.36139799373662E-2</v>
      </c>
      <c r="BD33">
        <v>-4.7005896379331898E-2</v>
      </c>
      <c r="BE33">
        <v>-7.9691040000007096E-2</v>
      </c>
      <c r="BF33" t="e">
        <f t="shared" si="2"/>
        <v>#NAME?</v>
      </c>
      <c r="BG33" t="s">
        <v>131</v>
      </c>
      <c r="BH33" t="e">
        <f t="shared" si="5"/>
        <v>#NAME?</v>
      </c>
      <c r="BI33" t="e">
        <f t="shared" si="4"/>
        <v>#NAME?</v>
      </c>
      <c r="BK33" t="e">
        <f t="shared" si="6"/>
        <v>#NAME?</v>
      </c>
      <c r="BP33" t="e">
        <f t="shared" si="3"/>
        <v>#NAME?</v>
      </c>
    </row>
    <row r="34" spans="1:70" x14ac:dyDescent="0.2">
      <c r="A34">
        <v>32</v>
      </c>
      <c r="B34" s="83">
        <v>44810.972222222219</v>
      </c>
      <c r="C34">
        <v>0</v>
      </c>
      <c r="D34">
        <v>0</v>
      </c>
      <c r="E34">
        <v>0</v>
      </c>
      <c r="F34">
        <v>0</v>
      </c>
      <c r="G34">
        <v>7</v>
      </c>
      <c r="H34">
        <v>8.5662500000000001</v>
      </c>
      <c r="I34">
        <v>0.24</v>
      </c>
      <c r="J34">
        <v>29.14</v>
      </c>
      <c r="K34">
        <v>3.82641025641025</v>
      </c>
      <c r="L34">
        <v>37.9642424242424</v>
      </c>
      <c r="M34">
        <v>15.159999999999901</v>
      </c>
      <c r="N34">
        <v>1599.75</v>
      </c>
      <c r="O34">
        <v>86.365789473684202</v>
      </c>
      <c r="P34">
        <v>1.11238461538461</v>
      </c>
      <c r="Q34">
        <v>30.027749999999902</v>
      </c>
      <c r="R34">
        <v>7.0799999999999903</v>
      </c>
      <c r="S34">
        <v>1.40545454545454</v>
      </c>
      <c r="T34">
        <v>1</v>
      </c>
      <c r="U34">
        <v>1.70452</v>
      </c>
      <c r="V34">
        <v>0</v>
      </c>
      <c r="W34">
        <v>14.905519999999999</v>
      </c>
      <c r="X34">
        <v>4.3940199999999896</v>
      </c>
      <c r="Y34">
        <v>74.403019999999998</v>
      </c>
      <c r="Z34">
        <v>0.57420000000000004</v>
      </c>
      <c r="AA34">
        <v>2.2000000000000001E-4</v>
      </c>
      <c r="AB34">
        <v>8.6599999999999993E-3</v>
      </c>
      <c r="AC34">
        <v>0</v>
      </c>
      <c r="AD34">
        <v>0</v>
      </c>
      <c r="AE34">
        <v>35.828870649999999</v>
      </c>
      <c r="AF34">
        <v>1.7942867250000001</v>
      </c>
      <c r="AG34">
        <v>0.24352929499999901</v>
      </c>
      <c r="AH34">
        <v>8.0008774999999893E-2</v>
      </c>
      <c r="AI34">
        <v>44.946249999999999</v>
      </c>
      <c r="AJ34">
        <v>0.48155129522968299</v>
      </c>
      <c r="AK34">
        <v>0.79714927607976105</v>
      </c>
      <c r="AL34">
        <v>3.9920721417248298E-2</v>
      </c>
      <c r="AM34">
        <v>5.4182338904802899E-3</v>
      </c>
      <c r="AN34">
        <v>0.15574158022081899</v>
      </c>
      <c r="AO34">
        <v>1.7800990071474201E-3</v>
      </c>
      <c r="AP34">
        <v>35.828870649999999</v>
      </c>
      <c r="AQ34">
        <v>1.7881726732368599</v>
      </c>
      <c r="AR34">
        <v>7.0168813543820097</v>
      </c>
      <c r="AS34">
        <v>0.26858491206638202</v>
      </c>
      <c r="AT34">
        <v>0.82081381374489903</v>
      </c>
      <c r="AU34">
        <v>95.981279999999998</v>
      </c>
      <c r="AV34">
        <v>44.902509589685202</v>
      </c>
      <c r="AW34">
        <v>4.3740410314747097E-2</v>
      </c>
      <c r="AX34">
        <v>-2.5055617066382301E-2</v>
      </c>
      <c r="AY34">
        <v>6.1140517631370602E-3</v>
      </c>
      <c r="AZ34">
        <v>-1.6881354382010501E-2</v>
      </c>
      <c r="BA34">
        <v>-0.102885433419344</v>
      </c>
      <c r="BB34">
        <v>-2.4116220545729299E-3</v>
      </c>
      <c r="BC34">
        <v>3.4075110058773101E-3</v>
      </c>
      <c r="BD34">
        <v>-3.5822919685255798E-2</v>
      </c>
      <c r="BE34">
        <v>-7.9563330000002999E-2</v>
      </c>
      <c r="BF34" t="e">
        <f t="shared" si="2"/>
        <v>#NAME?</v>
      </c>
      <c r="BG34" t="s">
        <v>131</v>
      </c>
      <c r="BH34" t="e">
        <f t="shared" si="5"/>
        <v>#NAME?</v>
      </c>
      <c r="BI34" t="e">
        <f t="shared" si="4"/>
        <v>#NAME?</v>
      </c>
      <c r="BK34" t="e">
        <f t="shared" si="6"/>
        <v>#NAME?</v>
      </c>
      <c r="BP34" t="e">
        <f t="shared" si="3"/>
        <v>#NAME?</v>
      </c>
    </row>
    <row r="35" spans="1:70" x14ac:dyDescent="0.2">
      <c r="A35">
        <v>33</v>
      </c>
      <c r="B35" s="83">
        <v>44810.986111111109</v>
      </c>
      <c r="C35">
        <v>0</v>
      </c>
      <c r="D35">
        <v>0</v>
      </c>
      <c r="E35">
        <v>0</v>
      </c>
      <c r="F35">
        <v>0</v>
      </c>
      <c r="G35">
        <v>7</v>
      </c>
      <c r="H35">
        <v>8.5818181818181802</v>
      </c>
      <c r="I35">
        <v>0.24</v>
      </c>
      <c r="J35">
        <v>29.188857142857099</v>
      </c>
      <c r="K35">
        <v>3.8082499999999899</v>
      </c>
      <c r="L35">
        <v>37.989230769230701</v>
      </c>
      <c r="M35">
        <v>14.844444444444401</v>
      </c>
      <c r="N35">
        <v>1600.125</v>
      </c>
      <c r="O35">
        <v>85.597297297297203</v>
      </c>
      <c r="P35">
        <v>1.1159230769230699</v>
      </c>
      <c r="Q35">
        <v>30.13475</v>
      </c>
      <c r="R35">
        <v>7.1013043478260798</v>
      </c>
      <c r="S35">
        <v>1.3559999999999901</v>
      </c>
      <c r="T35">
        <v>1</v>
      </c>
      <c r="U35">
        <v>1.7007000000000001</v>
      </c>
      <c r="V35">
        <v>0</v>
      </c>
      <c r="W35">
        <v>14.905200000000001</v>
      </c>
      <c r="X35">
        <v>4.3831800000000003</v>
      </c>
      <c r="Y35">
        <v>74.274439999999998</v>
      </c>
      <c r="Z35">
        <v>0.55874000000000001</v>
      </c>
      <c r="AA35">
        <v>5.0000000000000001E-4</v>
      </c>
      <c r="AB35">
        <v>6.7000000000000002E-3</v>
      </c>
      <c r="AC35">
        <v>0</v>
      </c>
      <c r="AD35">
        <v>0</v>
      </c>
      <c r="AE35">
        <v>35.889884051948002</v>
      </c>
      <c r="AF35">
        <v>1.79754763636363</v>
      </c>
      <c r="AG35">
        <v>0.24353570909090899</v>
      </c>
      <c r="AH35">
        <v>8.0154181818181805E-2</v>
      </c>
      <c r="AI35">
        <v>45.010675324675297</v>
      </c>
      <c r="AJ35">
        <v>0.48320639040762903</v>
      </c>
      <c r="AK35">
        <v>0.79736382076171197</v>
      </c>
      <c r="AL35">
        <v>3.9936029028611299E-2</v>
      </c>
      <c r="AM35">
        <v>5.4106210878688997E-3</v>
      </c>
      <c r="AN35">
        <v>0.155518661950902</v>
      </c>
      <c r="AO35">
        <v>1.7807815865904201E-3</v>
      </c>
      <c r="AP35">
        <v>35.889884051948002</v>
      </c>
      <c r="AQ35">
        <v>1.7837612705172801</v>
      </c>
      <c r="AR35">
        <v>7.0167307120673899</v>
      </c>
      <c r="AS35">
        <v>0.26135342000691397</v>
      </c>
      <c r="AT35">
        <v>0.82178910816625494</v>
      </c>
      <c r="AU35">
        <v>95.82226</v>
      </c>
      <c r="AV35">
        <v>44.951729454539603</v>
      </c>
      <c r="AW35">
        <v>5.89458701356875E-2</v>
      </c>
      <c r="AX35">
        <v>-1.7817710916005602E-2</v>
      </c>
      <c r="AY35">
        <v>1.3786365846353E-2</v>
      </c>
      <c r="AZ35">
        <v>-1.6730712067391601E-2</v>
      </c>
      <c r="BA35">
        <v>-7.3162621541280906E-2</v>
      </c>
      <c r="BB35">
        <v>-2.39010172391309E-3</v>
      </c>
      <c r="BC35">
        <v>7.6695413058661902E-3</v>
      </c>
      <c r="BD35">
        <v>-2.0762057137044199E-2</v>
      </c>
      <c r="BE35">
        <v>-7.9707927272731696E-2</v>
      </c>
      <c r="BF35" t="e">
        <f t="shared" si="2"/>
        <v>#NAME?</v>
      </c>
      <c r="BG35" t="s">
        <v>131</v>
      </c>
      <c r="BH35" t="e">
        <f t="shared" si="5"/>
        <v>#NAME?</v>
      </c>
      <c r="BI35" t="e">
        <f t="shared" si="4"/>
        <v>#NAME?</v>
      </c>
      <c r="BK35" t="e">
        <f t="shared" si="6"/>
        <v>#NAME?</v>
      </c>
      <c r="BP35" t="e">
        <f t="shared" si="3"/>
        <v>#NAME?</v>
      </c>
    </row>
    <row r="36" spans="1:70" x14ac:dyDescent="0.2">
      <c r="A36">
        <v>34</v>
      </c>
      <c r="B36" s="83">
        <v>44811</v>
      </c>
      <c r="C36">
        <v>0</v>
      </c>
      <c r="D36">
        <v>0</v>
      </c>
      <c r="E36">
        <v>0</v>
      </c>
      <c r="F36">
        <v>0</v>
      </c>
      <c r="G36">
        <v>7</v>
      </c>
      <c r="H36">
        <v>8.5574999999999992</v>
      </c>
      <c r="I36">
        <v>0.24</v>
      </c>
      <c r="J36">
        <v>29.169687499999998</v>
      </c>
      <c r="K36">
        <v>3.7854999999999999</v>
      </c>
      <c r="L36">
        <v>37.936571428571398</v>
      </c>
      <c r="M36">
        <v>15.008333333333301</v>
      </c>
      <c r="N36">
        <v>1600</v>
      </c>
      <c r="O36">
        <v>86.377777777777695</v>
      </c>
      <c r="P36">
        <v>1.11505263157894</v>
      </c>
      <c r="Q36">
        <v>30.101999999999901</v>
      </c>
      <c r="R36">
        <v>7.1109090909090904</v>
      </c>
      <c r="S36">
        <v>1.44</v>
      </c>
      <c r="T36">
        <v>1</v>
      </c>
      <c r="U36">
        <v>1.7217199999999999</v>
      </c>
      <c r="V36">
        <v>0</v>
      </c>
      <c r="W36">
        <v>14.935280000000001</v>
      </c>
      <c r="X36">
        <v>4.3762799999999897</v>
      </c>
      <c r="Y36">
        <v>74.335880000000003</v>
      </c>
      <c r="Z36">
        <v>0.61556</v>
      </c>
      <c r="AA36">
        <v>2.7200000000000002E-3</v>
      </c>
      <c r="AB36">
        <v>1.06E-3</v>
      </c>
      <c r="AC36">
        <v>0</v>
      </c>
      <c r="AD36">
        <v>0</v>
      </c>
      <c r="AE36">
        <v>35.851725799999997</v>
      </c>
      <c r="AF36">
        <v>1.7924539499999901</v>
      </c>
      <c r="AG36">
        <v>0.24352568999999999</v>
      </c>
      <c r="AH36">
        <v>7.9927049999999902E-2</v>
      </c>
      <c r="AI36">
        <v>44.967187500000001</v>
      </c>
      <c r="AJ36">
        <v>0.48229368913100901</v>
      </c>
      <c r="AK36">
        <v>0.79728637242433698</v>
      </c>
      <c r="AL36">
        <v>3.9861375586365003E-2</v>
      </c>
      <c r="AM36">
        <v>5.4156308975294399E-3</v>
      </c>
      <c r="AN36">
        <v>0.15566906424823601</v>
      </c>
      <c r="AO36">
        <v>1.777452725946E-3</v>
      </c>
      <c r="AP36">
        <v>35.851725799999997</v>
      </c>
      <c r="AQ36">
        <v>1.78095327432124</v>
      </c>
      <c r="AR36">
        <v>7.0308910896415897</v>
      </c>
      <c r="AS36">
        <v>0.28793125822288801</v>
      </c>
      <c r="AT36">
        <v>0.83037469045064005</v>
      </c>
      <c r="AU36">
        <v>95.984719999999996</v>
      </c>
      <c r="AV36">
        <v>44.9515014221857</v>
      </c>
      <c r="AW36">
        <v>1.56860778142799E-2</v>
      </c>
      <c r="AX36">
        <v>-4.4405568222887999E-2</v>
      </c>
      <c r="AY36">
        <v>1.15006756787587E-2</v>
      </c>
      <c r="AZ36">
        <v>-3.08910896415923E-2</v>
      </c>
      <c r="BA36">
        <v>-0.18234449196258501</v>
      </c>
      <c r="BB36">
        <v>-4.4130128059417604E-3</v>
      </c>
      <c r="BC36">
        <v>6.4161624228944803E-3</v>
      </c>
      <c r="BD36">
        <v>-6.3795982185721606E-2</v>
      </c>
      <c r="BE36">
        <v>-7.9482060000001603E-2</v>
      </c>
      <c r="BF36" t="e">
        <f t="shared" si="2"/>
        <v>#NAME?</v>
      </c>
      <c r="BG36" t="s">
        <v>131</v>
      </c>
      <c r="BH36" t="e">
        <f t="shared" si="5"/>
        <v>#NAME?</v>
      </c>
      <c r="BI36" t="e">
        <f t="shared" si="4"/>
        <v>#NAME?</v>
      </c>
      <c r="BK36" t="e">
        <f t="shared" si="6"/>
        <v>#NAME?</v>
      </c>
      <c r="BP36" t="e">
        <f t="shared" si="3"/>
        <v>#NAME?</v>
      </c>
    </row>
    <row r="37" spans="1:70" x14ac:dyDescent="0.2">
      <c r="A37">
        <v>35</v>
      </c>
      <c r="B37" s="83">
        <v>44811.013888888891</v>
      </c>
      <c r="C37">
        <v>0</v>
      </c>
      <c r="D37">
        <v>0</v>
      </c>
      <c r="E37">
        <v>0</v>
      </c>
      <c r="F37">
        <v>0</v>
      </c>
      <c r="G37">
        <v>7</v>
      </c>
      <c r="H37">
        <v>8.5775000000000006</v>
      </c>
      <c r="I37">
        <v>0.24</v>
      </c>
      <c r="J37">
        <v>29.218928571428499</v>
      </c>
      <c r="K37">
        <v>3.73051282051282</v>
      </c>
      <c r="L37">
        <v>38.015999999999899</v>
      </c>
      <c r="M37">
        <v>15.154166666666599</v>
      </c>
      <c r="N37">
        <v>1599.9393939393899</v>
      </c>
      <c r="O37">
        <v>86.062162162162096</v>
      </c>
      <c r="P37">
        <v>1.11605405405405</v>
      </c>
      <c r="Q37">
        <v>30.148</v>
      </c>
      <c r="R37">
        <v>7.09</v>
      </c>
      <c r="S37">
        <v>1.4171428571428499</v>
      </c>
      <c r="T37">
        <v>1</v>
      </c>
      <c r="U37">
        <v>1.75074</v>
      </c>
      <c r="V37">
        <v>0</v>
      </c>
      <c r="W37">
        <v>14.911359999999901</v>
      </c>
      <c r="X37">
        <v>4.375</v>
      </c>
      <c r="Y37">
        <v>74.340119999999999</v>
      </c>
      <c r="Z37">
        <v>0.58783999999999903</v>
      </c>
      <c r="AA37">
        <v>0</v>
      </c>
      <c r="AB37">
        <v>6.9800000000000001E-3</v>
      </c>
      <c r="AC37">
        <v>0</v>
      </c>
      <c r="AD37">
        <v>0</v>
      </c>
      <c r="AE37">
        <v>35.916583671428498</v>
      </c>
      <c r="AF37">
        <v>1.79664315</v>
      </c>
      <c r="AG37">
        <v>0.24353392999999901</v>
      </c>
      <c r="AH37">
        <v>8.011385E-2</v>
      </c>
      <c r="AI37">
        <v>45.036428571428502</v>
      </c>
      <c r="AJ37">
        <v>0.48313862920087502</v>
      </c>
      <c r="AK37">
        <v>0.79750070799828698</v>
      </c>
      <c r="AL37">
        <v>3.9893108911833203E-2</v>
      </c>
      <c r="AM37">
        <v>5.4074876211320901E-3</v>
      </c>
      <c r="AN37">
        <v>0.15542973148720801</v>
      </c>
      <c r="AO37">
        <v>1.77886774198664E-3</v>
      </c>
      <c r="AP37">
        <v>35.916583671428498</v>
      </c>
      <c r="AQ37">
        <v>1.7804323706790699</v>
      </c>
      <c r="AR37">
        <v>7.0196305766237996</v>
      </c>
      <c r="AS37">
        <v>0.27496509005416597</v>
      </c>
      <c r="AT37">
        <v>0.84585012368713997</v>
      </c>
      <c r="AU37">
        <v>95.965059999999994</v>
      </c>
      <c r="AV37">
        <v>44.991611708785598</v>
      </c>
      <c r="AW37">
        <v>4.4816862642939201E-2</v>
      </c>
      <c r="AX37">
        <v>-3.1431160054166102E-2</v>
      </c>
      <c r="AY37">
        <v>1.6210779320923401E-2</v>
      </c>
      <c r="AZ37">
        <v>-1.96305766238094E-2</v>
      </c>
      <c r="BA37">
        <v>-0.12906275546149101</v>
      </c>
      <c r="BB37">
        <v>-2.8043680891156201E-3</v>
      </c>
      <c r="BC37">
        <v>9.0228153102765007E-3</v>
      </c>
      <c r="BD37">
        <v>-3.4850957357052098E-2</v>
      </c>
      <c r="BE37">
        <v>-7.9667819999991299E-2</v>
      </c>
      <c r="BF37" t="e">
        <f t="shared" si="2"/>
        <v>#NAME?</v>
      </c>
      <c r="BG37" t="s">
        <v>131</v>
      </c>
      <c r="BH37" t="e">
        <f t="shared" si="5"/>
        <v>#NAME?</v>
      </c>
      <c r="BI37" t="e">
        <f t="shared" si="4"/>
        <v>#NAME?</v>
      </c>
      <c r="BK37" t="e">
        <f t="shared" si="6"/>
        <v>#NAME?</v>
      </c>
      <c r="BP37" t="e">
        <f t="shared" si="3"/>
        <v>#NAME?</v>
      </c>
    </row>
    <row r="38" spans="1:70" x14ac:dyDescent="0.2">
      <c r="A38">
        <v>36</v>
      </c>
      <c r="B38" s="83">
        <v>44811.027777777781</v>
      </c>
      <c r="C38">
        <v>0</v>
      </c>
      <c r="D38">
        <v>0</v>
      </c>
      <c r="E38">
        <v>0</v>
      </c>
      <c r="F38">
        <v>0</v>
      </c>
      <c r="G38">
        <v>7</v>
      </c>
      <c r="H38">
        <v>8.5592307692307692</v>
      </c>
      <c r="I38">
        <v>0.24</v>
      </c>
      <c r="J38">
        <v>29.15</v>
      </c>
      <c r="K38">
        <v>3.7409999999999899</v>
      </c>
      <c r="L38">
        <v>37.976842105263103</v>
      </c>
      <c r="M38">
        <v>14.8916666666666</v>
      </c>
      <c r="N38">
        <v>1599.44</v>
      </c>
      <c r="O38">
        <v>86.134210526315698</v>
      </c>
      <c r="P38">
        <v>1.1080769230769201</v>
      </c>
      <c r="Q38">
        <v>29.922000000000001</v>
      </c>
      <c r="R38">
        <v>7.1058333333333303</v>
      </c>
      <c r="S38">
        <v>1.44</v>
      </c>
      <c r="T38">
        <v>1</v>
      </c>
      <c r="U38">
        <v>1.7220200000000001</v>
      </c>
      <c r="V38">
        <v>0</v>
      </c>
      <c r="W38">
        <v>14.904599999999901</v>
      </c>
      <c r="X38">
        <v>4.3843199999999998</v>
      </c>
      <c r="Y38">
        <v>74.356819999999999</v>
      </c>
      <c r="Z38">
        <v>0.59167999999999998</v>
      </c>
      <c r="AA38">
        <v>0</v>
      </c>
      <c r="AB38">
        <v>7.6E-3</v>
      </c>
      <c r="AC38">
        <v>0</v>
      </c>
      <c r="AD38">
        <v>0</v>
      </c>
      <c r="AE38">
        <v>35.833389753846099</v>
      </c>
      <c r="AF38">
        <v>1.7928164769230699</v>
      </c>
      <c r="AG38">
        <v>0.243526403076923</v>
      </c>
      <c r="AH38">
        <v>7.9943215384615296E-2</v>
      </c>
      <c r="AI38">
        <v>44.949230769230702</v>
      </c>
      <c r="AJ38">
        <v>0.48191127261555999</v>
      </c>
      <c r="AK38">
        <v>0.797196951774651</v>
      </c>
      <c r="AL38">
        <v>3.9885365027210101E-2</v>
      </c>
      <c r="AM38">
        <v>5.4178102474586702E-3</v>
      </c>
      <c r="AN38">
        <v>0.15573125235308199</v>
      </c>
      <c r="AO38">
        <v>1.7785224355683299E-3</v>
      </c>
      <c r="AP38">
        <v>35.833389753846099</v>
      </c>
      <c r="AQ38">
        <v>1.7842252003235799</v>
      </c>
      <c r="AR38">
        <v>7.0164482577274701</v>
      </c>
      <c r="AS38">
        <v>0.27676126919442101</v>
      </c>
      <c r="AT38">
        <v>0.82986084966944695</v>
      </c>
      <c r="AU38">
        <v>95.959440000000001</v>
      </c>
      <c r="AV38">
        <v>44.910824481091602</v>
      </c>
      <c r="AW38">
        <v>3.8406288139135797E-2</v>
      </c>
      <c r="AX38">
        <v>-3.3234866117498797E-2</v>
      </c>
      <c r="AY38">
        <v>8.5912765994908807E-3</v>
      </c>
      <c r="AZ38">
        <v>-1.6448257727478901E-2</v>
      </c>
      <c r="BA38">
        <v>-0.136473358525321</v>
      </c>
      <c r="BB38">
        <v>-2.3497511039255602E-3</v>
      </c>
      <c r="BC38">
        <v>4.7920558016265298E-3</v>
      </c>
      <c r="BD38">
        <v>-4.1091847245486902E-2</v>
      </c>
      <c r="BE38">
        <v>-7.9498135384622706E-2</v>
      </c>
      <c r="BF38" t="e">
        <f t="shared" si="2"/>
        <v>#NAME?</v>
      </c>
      <c r="BG38" t="s">
        <v>131</v>
      </c>
      <c r="BH38" t="e">
        <f t="shared" si="5"/>
        <v>#NAME?</v>
      </c>
      <c r="BI38" t="e">
        <f t="shared" si="4"/>
        <v>#NAME?</v>
      </c>
      <c r="BK38" t="e">
        <f t="shared" si="6"/>
        <v>#NAME?</v>
      </c>
      <c r="BP38" t="e">
        <f t="shared" si="3"/>
        <v>#NAME?</v>
      </c>
    </row>
    <row r="39" spans="1:70" x14ac:dyDescent="0.2">
      <c r="A39">
        <v>37</v>
      </c>
      <c r="B39" s="83">
        <v>44811.041666666664</v>
      </c>
      <c r="C39">
        <v>0</v>
      </c>
      <c r="D39">
        <v>0</v>
      </c>
      <c r="E39">
        <v>0</v>
      </c>
      <c r="F39">
        <v>0</v>
      </c>
      <c r="G39">
        <v>7</v>
      </c>
      <c r="H39">
        <v>8.5666666666666593</v>
      </c>
      <c r="I39">
        <v>0.24</v>
      </c>
      <c r="J39">
        <v>29.201999999999899</v>
      </c>
      <c r="K39">
        <v>3.7552500000000002</v>
      </c>
      <c r="L39">
        <v>38.0128947368421</v>
      </c>
      <c r="M39">
        <v>14.9599999999999</v>
      </c>
      <c r="N39">
        <v>1599.9705882352901</v>
      </c>
      <c r="O39">
        <v>85.961111111111094</v>
      </c>
      <c r="P39">
        <v>1.1104473684210501</v>
      </c>
      <c r="Q39">
        <v>30.007999999999999</v>
      </c>
      <c r="R39">
        <v>7.0754545454545399</v>
      </c>
      <c r="S39">
        <v>1.621875</v>
      </c>
      <c r="T39">
        <v>1</v>
      </c>
      <c r="U39">
        <v>1.7111399999999899</v>
      </c>
      <c r="V39">
        <v>0</v>
      </c>
      <c r="W39">
        <v>14.910299999999999</v>
      </c>
      <c r="X39">
        <v>4.4150799999999997</v>
      </c>
      <c r="Y39">
        <v>74.479619999999997</v>
      </c>
      <c r="Z39">
        <v>0.58228000000000002</v>
      </c>
      <c r="AA39">
        <v>0</v>
      </c>
      <c r="AB39">
        <v>7.2599999999999904E-3</v>
      </c>
      <c r="AC39">
        <v>0</v>
      </c>
      <c r="AD39">
        <v>0</v>
      </c>
      <c r="AE39">
        <v>35.891195999999901</v>
      </c>
      <c r="AF39">
        <v>1.7943739999999999</v>
      </c>
      <c r="AG39">
        <v>0.243529466666666</v>
      </c>
      <c r="AH39">
        <v>8.0012666666666593E-2</v>
      </c>
      <c r="AI39">
        <v>45.008666666666599</v>
      </c>
      <c r="AJ39">
        <v>0.48189284531795401</v>
      </c>
      <c r="AK39">
        <v>0.79742855450061401</v>
      </c>
      <c r="AL39">
        <v>3.9867299631182102E-2</v>
      </c>
      <c r="AM39">
        <v>5.4107238605898096E-3</v>
      </c>
      <c r="AN39">
        <v>0.15552560247656</v>
      </c>
      <c r="AO39">
        <v>1.7777168841556399E-3</v>
      </c>
      <c r="AP39">
        <v>35.891195999999901</v>
      </c>
      <c r="AQ39">
        <v>1.79674316597434</v>
      </c>
      <c r="AR39">
        <v>7.0191315739566296</v>
      </c>
      <c r="AS39">
        <v>0.27236437234067001</v>
      </c>
      <c r="AT39">
        <v>0.82458612333736303</v>
      </c>
      <c r="AU39">
        <v>96.098420000000004</v>
      </c>
      <c r="AV39">
        <v>44.979435112271602</v>
      </c>
      <c r="AW39">
        <v>2.9231554395018101E-2</v>
      </c>
      <c r="AX39">
        <v>-2.8834905674003999E-2</v>
      </c>
      <c r="AY39">
        <v>-2.36916597434944E-3</v>
      </c>
      <c r="AZ39">
        <v>-1.9131573956634E-2</v>
      </c>
      <c r="BA39">
        <v>-0.118404175349638</v>
      </c>
      <c r="BB39">
        <v>-2.7330819938048501E-3</v>
      </c>
      <c r="BC39">
        <v>-1.3203300841125799E-3</v>
      </c>
      <c r="BD39">
        <v>-5.0335645604987399E-2</v>
      </c>
      <c r="BE39">
        <v>-7.95672000000055E-2</v>
      </c>
      <c r="BF39" t="e">
        <f t="shared" si="2"/>
        <v>#NAME?</v>
      </c>
      <c r="BG39" t="e">
        <f>-inf</f>
        <v>#NAME?</v>
      </c>
      <c r="BH39" t="e">
        <f t="shared" si="5"/>
        <v>#NAME?</v>
      </c>
      <c r="BI39" t="e">
        <f t="shared" si="4"/>
        <v>#NAME?</v>
      </c>
      <c r="BJ39" t="e">
        <f>-inf</f>
        <v>#NAME?</v>
      </c>
      <c r="BK39" t="e">
        <f t="shared" si="6"/>
        <v>#NAME?</v>
      </c>
      <c r="BO39" t="e">
        <f>-inf</f>
        <v>#NAME?</v>
      </c>
      <c r="BP39" t="e">
        <f t="shared" si="3"/>
        <v>#NAME?</v>
      </c>
    </row>
    <row r="40" spans="1:70" x14ac:dyDescent="0.2">
      <c r="A40">
        <v>38</v>
      </c>
      <c r="B40" s="83">
        <v>44811.055555555555</v>
      </c>
      <c r="C40">
        <v>0</v>
      </c>
      <c r="D40">
        <v>0</v>
      </c>
      <c r="E40">
        <v>0</v>
      </c>
      <c r="F40">
        <v>0</v>
      </c>
      <c r="G40">
        <v>7</v>
      </c>
      <c r="H40">
        <v>8.5715384615384593</v>
      </c>
      <c r="I40">
        <v>0.24</v>
      </c>
      <c r="J40">
        <v>29.183939393939301</v>
      </c>
      <c r="K40">
        <v>3.69</v>
      </c>
      <c r="L40">
        <v>37.966052631578897</v>
      </c>
      <c r="M40">
        <v>14.7733333333333</v>
      </c>
      <c r="N40">
        <v>1600.4375</v>
      </c>
      <c r="O40">
        <v>86.674358974358896</v>
      </c>
      <c r="P40">
        <v>1.1120277777777701</v>
      </c>
      <c r="Q40">
        <v>29.944999999999901</v>
      </c>
      <c r="R40">
        <v>7.0975000000000001</v>
      </c>
      <c r="S40">
        <v>1.73129032258064</v>
      </c>
      <c r="T40">
        <v>1</v>
      </c>
      <c r="U40">
        <v>1.71257999999999</v>
      </c>
      <c r="V40">
        <v>0</v>
      </c>
      <c r="W40">
        <v>14.917479999999999</v>
      </c>
      <c r="X40">
        <v>4.3905399999999997</v>
      </c>
      <c r="Y40">
        <v>74.272079999999903</v>
      </c>
      <c r="Z40">
        <v>0.69425999999999999</v>
      </c>
      <c r="AA40">
        <v>2.2799999999999999E-3</v>
      </c>
      <c r="AB40">
        <v>2.8799999999999902E-3</v>
      </c>
      <c r="AC40">
        <v>0</v>
      </c>
      <c r="AD40">
        <v>0</v>
      </c>
      <c r="AE40">
        <v>35.876939486246997</v>
      </c>
      <c r="AF40">
        <v>1.79539444615384</v>
      </c>
      <c r="AG40">
        <v>0.24353147384615301</v>
      </c>
      <c r="AH40">
        <v>8.0058169230769194E-2</v>
      </c>
      <c r="AI40">
        <v>44.995477855477802</v>
      </c>
      <c r="AJ40">
        <v>0.48304745856379699</v>
      </c>
      <c r="AK40">
        <v>0.79734544883557301</v>
      </c>
      <c r="AL40">
        <v>3.9901664161019E-2</v>
      </c>
      <c r="AM40">
        <v>5.4123544287796796E-3</v>
      </c>
      <c r="AN40">
        <v>0.155571189231137</v>
      </c>
      <c r="AO40">
        <v>1.7792492278426301E-3</v>
      </c>
      <c r="AP40">
        <v>35.876939486246997</v>
      </c>
      <c r="AQ40">
        <v>1.78675646645972</v>
      </c>
      <c r="AR40">
        <v>7.0225116108909003</v>
      </c>
      <c r="AS40">
        <v>0.32474357549844401</v>
      </c>
      <c r="AT40">
        <v>0.82725741658718899</v>
      </c>
      <c r="AU40">
        <v>95.986939999999905</v>
      </c>
      <c r="AV40">
        <v>45.0109511390961</v>
      </c>
      <c r="AW40">
        <v>-1.54732836183058E-2</v>
      </c>
      <c r="AX40">
        <v>-8.1212101652290203E-2</v>
      </c>
      <c r="AY40">
        <v>8.6379796941171705E-3</v>
      </c>
      <c r="AZ40">
        <v>-2.2511610890901999E-2</v>
      </c>
      <c r="BA40">
        <v>-0.33347682075621299</v>
      </c>
      <c r="BB40">
        <v>-3.2159444129860001E-3</v>
      </c>
      <c r="BC40">
        <v>4.8111877100999898E-3</v>
      </c>
      <c r="BD40">
        <v>-9.5085732849075094E-2</v>
      </c>
      <c r="BE40">
        <v>-7.9612449230769294E-2</v>
      </c>
      <c r="BF40" t="e">
        <f t="shared" si="2"/>
        <v>#NAME?</v>
      </c>
      <c r="BG40" t="s">
        <v>131</v>
      </c>
      <c r="BH40" t="e">
        <f t="shared" si="5"/>
        <v>#NAME?</v>
      </c>
      <c r="BI40" t="e">
        <f t="shared" si="4"/>
        <v>#NAME?</v>
      </c>
      <c r="BK40" t="e">
        <f t="shared" si="6"/>
        <v>#NAME?</v>
      </c>
      <c r="BP40" t="e">
        <f t="shared" si="3"/>
        <v>#NAME?</v>
      </c>
    </row>
    <row r="41" spans="1:70" x14ac:dyDescent="0.2">
      <c r="A41">
        <v>39</v>
      </c>
      <c r="B41" s="83">
        <v>44811.069444444445</v>
      </c>
      <c r="C41">
        <v>0</v>
      </c>
      <c r="D41">
        <v>0</v>
      </c>
      <c r="E41">
        <v>0</v>
      </c>
      <c r="F41">
        <v>0</v>
      </c>
      <c r="G41">
        <v>7</v>
      </c>
      <c r="H41">
        <v>8.5969999999999995</v>
      </c>
      <c r="I41">
        <v>0.24</v>
      </c>
      <c r="J41">
        <v>29.207272727272699</v>
      </c>
      <c r="K41">
        <v>3.8005</v>
      </c>
      <c r="L41">
        <v>37.989999999999903</v>
      </c>
      <c r="M41">
        <v>15.0653846153846</v>
      </c>
      <c r="N41">
        <v>1599.6363636363601</v>
      </c>
      <c r="O41">
        <v>86.910526315789397</v>
      </c>
      <c r="P41">
        <v>1.1210571428571401</v>
      </c>
      <c r="Q41">
        <v>30.204249999999899</v>
      </c>
      <c r="R41">
        <v>7.0871999999999904</v>
      </c>
      <c r="S41">
        <v>1.7604761904761901</v>
      </c>
      <c r="T41">
        <v>1</v>
      </c>
      <c r="U41">
        <v>1.7077800000000001</v>
      </c>
      <c r="V41">
        <v>0</v>
      </c>
      <c r="W41">
        <v>14.9098399999999</v>
      </c>
      <c r="X41">
        <v>4.4119000000000002</v>
      </c>
      <c r="Y41">
        <v>74.321279999999902</v>
      </c>
      <c r="Z41">
        <v>0.58623999999999898</v>
      </c>
      <c r="AA41">
        <v>2.8400000000000001E-3</v>
      </c>
      <c r="AB41">
        <v>0</v>
      </c>
      <c r="AC41">
        <v>0</v>
      </c>
      <c r="AD41">
        <v>0</v>
      </c>
      <c r="AE41">
        <v>35.920154207272702</v>
      </c>
      <c r="AF41">
        <v>1.80072762</v>
      </c>
      <c r="AG41">
        <v>0.243541964</v>
      </c>
      <c r="AH41">
        <v>8.0295979999999906E-2</v>
      </c>
      <c r="AI41">
        <v>45.044272727272698</v>
      </c>
      <c r="AJ41">
        <v>0.48330914385856499</v>
      </c>
      <c r="AK41">
        <v>0.79744109589151602</v>
      </c>
      <c r="AL41">
        <v>3.99768385850688E-2</v>
      </c>
      <c r="AM41">
        <v>5.4067243015457501E-3</v>
      </c>
      <c r="AN41">
        <v>0.15540266444931899</v>
      </c>
      <c r="AO41">
        <v>1.7826013195098901E-3</v>
      </c>
      <c r="AP41">
        <v>35.920154207272702</v>
      </c>
      <c r="AQ41">
        <v>1.7954490459883401</v>
      </c>
      <c r="AR41">
        <v>7.0189150256293598</v>
      </c>
      <c r="AS41">
        <v>0.27421668207905903</v>
      </c>
      <c r="AT41">
        <v>0.82538568969878101</v>
      </c>
      <c r="AU41">
        <v>95.937039999999996</v>
      </c>
      <c r="AV41">
        <v>45.008734960969498</v>
      </c>
      <c r="AW41">
        <v>3.5537766303228503E-2</v>
      </c>
      <c r="AX41">
        <v>-3.0674718079059402E-2</v>
      </c>
      <c r="AY41">
        <v>5.2785740116527702E-3</v>
      </c>
      <c r="AZ41">
        <v>-1.8915025629368601E-2</v>
      </c>
      <c r="BA41">
        <v>-0.12595249531230401</v>
      </c>
      <c r="BB41">
        <v>-2.7021465184812301E-3</v>
      </c>
      <c r="BC41">
        <v>2.93135616571082E-3</v>
      </c>
      <c r="BD41">
        <v>-4.4311169696775302E-2</v>
      </c>
      <c r="BE41">
        <v>-7.9848936000003895E-2</v>
      </c>
      <c r="BF41" t="e">
        <f t="shared" si="2"/>
        <v>#NAME?</v>
      </c>
      <c r="BG41" t="s">
        <v>131</v>
      </c>
      <c r="BH41" t="e">
        <f t="shared" si="5"/>
        <v>#NAME?</v>
      </c>
      <c r="BI41" t="e">
        <f t="shared" si="4"/>
        <v>#NAME?</v>
      </c>
      <c r="BK41" t="e">
        <f t="shared" si="6"/>
        <v>#NAME?</v>
      </c>
      <c r="BP41" t="e">
        <f t="shared" si="3"/>
        <v>#NAME?</v>
      </c>
    </row>
    <row r="42" spans="1:70" x14ac:dyDescent="0.2">
      <c r="A42">
        <v>40</v>
      </c>
      <c r="B42" s="83">
        <v>44811.083333333336</v>
      </c>
      <c r="C42">
        <v>0</v>
      </c>
      <c r="D42">
        <v>0</v>
      </c>
      <c r="E42">
        <v>0</v>
      </c>
      <c r="F42">
        <v>0</v>
      </c>
      <c r="G42">
        <v>7</v>
      </c>
      <c r="H42">
        <v>8.58</v>
      </c>
      <c r="I42">
        <v>0.24</v>
      </c>
      <c r="J42">
        <v>29.188055555555501</v>
      </c>
      <c r="K42">
        <v>3.7360000000000002</v>
      </c>
      <c r="L42">
        <v>38.022820512820502</v>
      </c>
      <c r="M42">
        <v>14.6999999999999</v>
      </c>
      <c r="N42">
        <v>1599.9393939393899</v>
      </c>
      <c r="O42">
        <v>86.584615384615404</v>
      </c>
      <c r="P42">
        <v>1.107175</v>
      </c>
      <c r="Q42">
        <v>29.892249999999901</v>
      </c>
      <c r="R42">
        <v>7.0733333333333297</v>
      </c>
      <c r="S42">
        <v>1.84678571428571</v>
      </c>
      <c r="T42">
        <v>1</v>
      </c>
      <c r="U42">
        <v>1.7126600000000001</v>
      </c>
      <c r="V42">
        <v>0</v>
      </c>
      <c r="W42">
        <v>14.9192</v>
      </c>
      <c r="X42">
        <v>4.3900600000000001</v>
      </c>
      <c r="Y42">
        <v>74.258319999999998</v>
      </c>
      <c r="Z42">
        <v>0.66105999999999998</v>
      </c>
      <c r="AA42">
        <v>6.3599999999999898E-3</v>
      </c>
      <c r="AB42">
        <v>0</v>
      </c>
      <c r="AC42">
        <v>0</v>
      </c>
      <c r="AD42">
        <v>0</v>
      </c>
      <c r="AE42">
        <v>35.887662755555503</v>
      </c>
      <c r="AF42">
        <v>1.7971668000000001</v>
      </c>
      <c r="AG42">
        <v>0.24353495999999999</v>
      </c>
      <c r="AH42">
        <v>8.0137199999999895E-2</v>
      </c>
      <c r="AI42">
        <v>45.008055555555501</v>
      </c>
      <c r="AJ42">
        <v>0.48328137177834801</v>
      </c>
      <c r="AK42">
        <v>0.79736087934875799</v>
      </c>
      <c r="AL42">
        <v>3.9929892056360203E-2</v>
      </c>
      <c r="AM42">
        <v>5.4109193786297501E-3</v>
      </c>
      <c r="AN42">
        <v>0.15552771417462299</v>
      </c>
      <c r="AO42">
        <v>1.7805079337649399E-3</v>
      </c>
      <c r="AP42">
        <v>35.887662755555503</v>
      </c>
      <c r="AQ42">
        <v>1.7865611275939099</v>
      </c>
      <c r="AR42">
        <v>7.0233213133319703</v>
      </c>
      <c r="AS42">
        <v>0.309214110014982</v>
      </c>
      <c r="AT42">
        <v>0.827696674189905</v>
      </c>
      <c r="AU42">
        <v>95.941299999999998</v>
      </c>
      <c r="AV42">
        <v>45.006759306496399</v>
      </c>
      <c r="AW42">
        <v>1.2962490591235101E-3</v>
      </c>
      <c r="AX42">
        <v>-6.5679150014981993E-2</v>
      </c>
      <c r="AY42">
        <v>1.06056724060827E-2</v>
      </c>
      <c r="AZ42">
        <v>-2.33213133319791E-2</v>
      </c>
      <c r="BA42">
        <v>-0.26969084855407199</v>
      </c>
      <c r="BB42">
        <v>-3.33161619028273E-3</v>
      </c>
      <c r="BC42">
        <v>5.9013289173173999E-3</v>
      </c>
      <c r="BD42">
        <v>-7.8394790940878395E-2</v>
      </c>
      <c r="BE42">
        <v>-7.9691040000001906E-2</v>
      </c>
      <c r="BF42" t="e">
        <f t="shared" si="2"/>
        <v>#NAME?</v>
      </c>
      <c r="BG42" t="s">
        <v>131</v>
      </c>
      <c r="BH42" t="e">
        <f t="shared" si="5"/>
        <v>#NAME?</v>
      </c>
      <c r="BI42" t="e">
        <f t="shared" si="4"/>
        <v>#NAME?</v>
      </c>
      <c r="BK42" t="e">
        <f t="shared" si="6"/>
        <v>#NAME?</v>
      </c>
      <c r="BP42" t="e">
        <f t="shared" si="3"/>
        <v>#NAME?</v>
      </c>
    </row>
    <row r="43" spans="1:70" x14ac:dyDescent="0.2">
      <c r="A43">
        <v>41</v>
      </c>
      <c r="B43" s="83">
        <v>44811.097222222219</v>
      </c>
      <c r="C43">
        <v>0</v>
      </c>
      <c r="D43">
        <v>0</v>
      </c>
      <c r="E43">
        <v>0</v>
      </c>
      <c r="F43">
        <v>0</v>
      </c>
      <c r="G43">
        <v>7</v>
      </c>
      <c r="H43">
        <v>8.5524999999999896</v>
      </c>
      <c r="I43">
        <v>0.24</v>
      </c>
      <c r="J43">
        <v>29.181612903225801</v>
      </c>
      <c r="K43">
        <v>3.7105128205128199</v>
      </c>
      <c r="L43">
        <v>38.001212121212099</v>
      </c>
      <c r="M43">
        <v>14.9857142857142</v>
      </c>
      <c r="N43">
        <v>1600.19444444444</v>
      </c>
      <c r="O43">
        <v>86.488235294117601</v>
      </c>
      <c r="P43">
        <v>1.1093783783783699</v>
      </c>
      <c r="Q43">
        <v>29.935500000000001</v>
      </c>
      <c r="R43">
        <v>7.0788461538461496</v>
      </c>
      <c r="S43">
        <v>1.7844444444444401</v>
      </c>
      <c r="T43">
        <v>1</v>
      </c>
      <c r="U43">
        <v>1.7290399999999999</v>
      </c>
      <c r="V43">
        <v>0</v>
      </c>
      <c r="W43">
        <v>14.9169</v>
      </c>
      <c r="X43">
        <v>4.3917599999999997</v>
      </c>
      <c r="Y43">
        <v>74.240099999999998</v>
      </c>
      <c r="Z43">
        <v>0.60597999999999996</v>
      </c>
      <c r="AA43">
        <v>1.0200000000000001E-3</v>
      </c>
      <c r="AB43">
        <v>4.1000000000000003E-3</v>
      </c>
      <c r="AC43">
        <v>0</v>
      </c>
      <c r="AD43">
        <v>0</v>
      </c>
      <c r="AE43">
        <v>35.859747003225799</v>
      </c>
      <c r="AF43">
        <v>1.7914066499999901</v>
      </c>
      <c r="AG43">
        <v>0.24352362999999999</v>
      </c>
      <c r="AH43">
        <v>7.9880349999999906E-2</v>
      </c>
      <c r="AI43">
        <v>44.974112903225802</v>
      </c>
      <c r="AJ43">
        <v>0.48302395879350601</v>
      </c>
      <c r="AK43">
        <v>0.79734195270038799</v>
      </c>
      <c r="AL43">
        <v>3.9831950745859102E-2</v>
      </c>
      <c r="AM43">
        <v>5.4147511597173199E-3</v>
      </c>
      <c r="AN43">
        <v>0.15564509332429499</v>
      </c>
      <c r="AO43">
        <v>1.7761406472182001E-3</v>
      </c>
      <c r="AP43">
        <v>35.859747003225799</v>
      </c>
      <c r="AQ43">
        <v>1.78725295274366</v>
      </c>
      <c r="AR43">
        <v>7.0222385716956497</v>
      </c>
      <c r="AS43">
        <v>0.28345016547193702</v>
      </c>
      <c r="AT43">
        <v>0.83516774571232399</v>
      </c>
      <c r="AU43">
        <v>95.883780000000002</v>
      </c>
      <c r="AV43">
        <v>44.952688693136999</v>
      </c>
      <c r="AW43">
        <v>2.1424210088745999E-2</v>
      </c>
      <c r="AX43">
        <v>-3.9926535471937197E-2</v>
      </c>
      <c r="AY43">
        <v>4.1536972563329597E-3</v>
      </c>
      <c r="AZ43">
        <v>-2.2238571695655001E-2</v>
      </c>
      <c r="BA43">
        <v>-0.16395343430096301</v>
      </c>
      <c r="BB43">
        <v>-3.1769388136650002E-3</v>
      </c>
      <c r="BC43">
        <v>2.3186791543578101E-3</v>
      </c>
      <c r="BD43">
        <v>-5.80114099112592E-2</v>
      </c>
      <c r="BE43">
        <v>-7.94356200000053E-2</v>
      </c>
      <c r="BF43" t="e">
        <f t="shared" si="2"/>
        <v>#NAME?</v>
      </c>
      <c r="BG43" t="s">
        <v>131</v>
      </c>
      <c r="BH43" t="e">
        <f t="shared" si="5"/>
        <v>#NAME?</v>
      </c>
      <c r="BI43" t="e">
        <f t="shared" si="4"/>
        <v>#NAME?</v>
      </c>
      <c r="BK43" t="e">
        <f t="shared" si="6"/>
        <v>#NAME?</v>
      </c>
      <c r="BP43" t="e">
        <f t="shared" si="3"/>
        <v>#NAME?</v>
      </c>
    </row>
    <row r="44" spans="1:70" x14ac:dyDescent="0.2">
      <c r="A44">
        <v>42</v>
      </c>
      <c r="B44" s="83">
        <v>44811.111111111109</v>
      </c>
      <c r="C44">
        <v>0</v>
      </c>
      <c r="D44">
        <v>0</v>
      </c>
      <c r="E44">
        <v>0</v>
      </c>
      <c r="F44">
        <v>0</v>
      </c>
      <c r="G44">
        <v>7</v>
      </c>
      <c r="H44">
        <v>8.5754545454545408</v>
      </c>
      <c r="I44">
        <v>0.24</v>
      </c>
      <c r="J44">
        <v>29.1808333333333</v>
      </c>
      <c r="K44">
        <v>3.7533333333333299</v>
      </c>
      <c r="L44">
        <v>37.974210526315701</v>
      </c>
      <c r="M44">
        <v>15.115</v>
      </c>
      <c r="N44">
        <v>1600.0857142857101</v>
      </c>
      <c r="O44">
        <v>86.382499999999993</v>
      </c>
      <c r="P44">
        <v>1.1124999999999901</v>
      </c>
      <c r="Q44">
        <v>30.068000000000001</v>
      </c>
      <c r="R44">
        <v>7.1209090909090902</v>
      </c>
      <c r="S44">
        <v>1.86666666666666</v>
      </c>
      <c r="T44">
        <v>1</v>
      </c>
      <c r="U44">
        <v>1.71887999999999</v>
      </c>
      <c r="V44">
        <v>0</v>
      </c>
      <c r="W44">
        <v>14.9141399999999</v>
      </c>
      <c r="X44">
        <v>4.3928200000000004</v>
      </c>
      <c r="Y44">
        <v>74.247140000000002</v>
      </c>
      <c r="Z44">
        <v>0.627</v>
      </c>
      <c r="AA44">
        <v>2.66E-3</v>
      </c>
      <c r="AB44">
        <v>1.1199999999999999E-3</v>
      </c>
      <c r="AC44">
        <v>0</v>
      </c>
      <c r="AD44">
        <v>0</v>
      </c>
      <c r="AE44">
        <v>35.876891260606001</v>
      </c>
      <c r="AF44">
        <v>1.7962147090909</v>
      </c>
      <c r="AG44">
        <v>0.24353308727272699</v>
      </c>
      <c r="AH44">
        <v>8.0094745454545396E-2</v>
      </c>
      <c r="AI44">
        <v>44.996287878787797</v>
      </c>
      <c r="AJ44">
        <v>0.483209067185699</v>
      </c>
      <c r="AK44">
        <v>0.79733002325107605</v>
      </c>
      <c r="AL44">
        <v>3.9919175420194498E-2</v>
      </c>
      <c r="AM44">
        <v>5.4122928524406796E-3</v>
      </c>
      <c r="AN44">
        <v>0.155568388638119</v>
      </c>
      <c r="AO44">
        <v>1.7800300698205701E-3</v>
      </c>
      <c r="AP44">
        <v>35.876891260606001</v>
      </c>
      <c r="AQ44">
        <v>1.7876843260723301</v>
      </c>
      <c r="AR44">
        <v>7.0209392817320602</v>
      </c>
      <c r="AS44">
        <v>0.29328237524489997</v>
      </c>
      <c r="AT44">
        <v>0.83057840140415495</v>
      </c>
      <c r="AU44">
        <v>95.899979999999999</v>
      </c>
      <c r="AV44">
        <v>44.978797243655301</v>
      </c>
      <c r="AW44">
        <v>1.7490635132524801E-2</v>
      </c>
      <c r="AX44">
        <v>-4.9749287972172998E-2</v>
      </c>
      <c r="AY44">
        <v>8.5303830185749999E-3</v>
      </c>
      <c r="AZ44">
        <v>-2.09392817320628E-2</v>
      </c>
      <c r="BA44">
        <v>-0.204281432676373</v>
      </c>
      <c r="BB44">
        <v>-2.99132596172326E-3</v>
      </c>
      <c r="BC44">
        <v>4.7490887227464897E-3</v>
      </c>
      <c r="BD44">
        <v>-6.2158186685660803E-2</v>
      </c>
      <c r="BE44">
        <v>-7.9648821818185597E-2</v>
      </c>
      <c r="BF44" t="e">
        <f t="shared" si="2"/>
        <v>#NAME?</v>
      </c>
      <c r="BG44" t="s">
        <v>131</v>
      </c>
      <c r="BH44" t="e">
        <f t="shared" si="5"/>
        <v>#NAME?</v>
      </c>
      <c r="BI44" t="e">
        <f t="shared" si="4"/>
        <v>#NAME?</v>
      </c>
      <c r="BK44" t="e">
        <f t="shared" si="6"/>
        <v>#NAME?</v>
      </c>
      <c r="BP44" t="e">
        <f t="shared" si="3"/>
        <v>#NAME?</v>
      </c>
    </row>
    <row r="45" spans="1:70" x14ac:dyDescent="0.2">
      <c r="A45">
        <v>43</v>
      </c>
      <c r="B45" s="83">
        <v>44811.125</v>
      </c>
      <c r="C45">
        <v>0</v>
      </c>
      <c r="D45">
        <v>0</v>
      </c>
      <c r="E45">
        <v>0</v>
      </c>
      <c r="F45">
        <v>0</v>
      </c>
      <c r="G45">
        <v>7</v>
      </c>
      <c r="H45">
        <v>8.5850000000000009</v>
      </c>
      <c r="I45">
        <v>0.24</v>
      </c>
      <c r="J45">
        <v>29.192</v>
      </c>
      <c r="K45">
        <v>3.6952500000000001</v>
      </c>
      <c r="L45">
        <v>38.010810810810803</v>
      </c>
      <c r="M45">
        <v>14.463636363636301</v>
      </c>
      <c r="N45">
        <v>1600.15151515151</v>
      </c>
      <c r="O45">
        <v>85.270270270270203</v>
      </c>
      <c r="P45">
        <v>1.11713888888888</v>
      </c>
      <c r="Q45">
        <v>30.169</v>
      </c>
      <c r="R45">
        <v>7.0649999999999897</v>
      </c>
      <c r="S45">
        <v>1.9747999999999899</v>
      </c>
      <c r="T45">
        <v>1</v>
      </c>
      <c r="U45">
        <v>1.71287999999999</v>
      </c>
      <c r="V45">
        <v>0</v>
      </c>
      <c r="W45">
        <v>14.898099999999999</v>
      </c>
      <c r="X45">
        <v>4.4363400000000004</v>
      </c>
      <c r="Y45">
        <v>74.398219999999995</v>
      </c>
      <c r="Z45">
        <v>0.51502000000000003</v>
      </c>
      <c r="AA45">
        <v>3.3800000000000002E-3</v>
      </c>
      <c r="AB45">
        <v>0</v>
      </c>
      <c r="AC45">
        <v>0</v>
      </c>
      <c r="AD45">
        <v>0</v>
      </c>
      <c r="AE45">
        <v>35.895511399999997</v>
      </c>
      <c r="AF45">
        <v>1.7982141</v>
      </c>
      <c r="AG45">
        <v>0.24353701999999999</v>
      </c>
      <c r="AH45">
        <v>8.0183900000000002E-2</v>
      </c>
      <c r="AI45">
        <v>45.017000000000003</v>
      </c>
      <c r="AJ45">
        <v>0.48247809423397398</v>
      </c>
      <c r="AK45">
        <v>0.79737679987560195</v>
      </c>
      <c r="AL45">
        <v>3.9945222915787303E-2</v>
      </c>
      <c r="AM45">
        <v>5.4098900415398598E-3</v>
      </c>
      <c r="AN45">
        <v>0.15549681231534701</v>
      </c>
      <c r="AO45">
        <v>1.78119154985894E-3</v>
      </c>
      <c r="AP45">
        <v>35.895511399999997</v>
      </c>
      <c r="AQ45">
        <v>1.8053950499059199</v>
      </c>
      <c r="AR45">
        <v>7.0133883357117703</v>
      </c>
      <c r="AS45">
        <v>0.240903172087126</v>
      </c>
      <c r="AT45">
        <v>0.82642707805148996</v>
      </c>
      <c r="AU45">
        <v>95.960560000000001</v>
      </c>
      <c r="AV45">
        <v>44.955197957704797</v>
      </c>
      <c r="AW45">
        <v>6.1802042295163E-2</v>
      </c>
      <c r="AX45">
        <v>2.6338479128731598E-3</v>
      </c>
      <c r="AY45">
        <v>-7.1809499059234299E-3</v>
      </c>
      <c r="AZ45">
        <v>-1.3388335711779199E-2</v>
      </c>
      <c r="BA45">
        <v>1.08149796399461E-2</v>
      </c>
      <c r="BB45">
        <v>-1.91261938739703E-3</v>
      </c>
      <c r="BC45">
        <v>-3.9933787116469797E-3</v>
      </c>
      <c r="BD45">
        <v>-1.7935437704829499E-2</v>
      </c>
      <c r="BE45">
        <v>-7.9737479999992505E-2</v>
      </c>
      <c r="BF45" t="s">
        <v>131</v>
      </c>
      <c r="BG45" t="e">
        <f>-inf</f>
        <v>#NAME?</v>
      </c>
      <c r="BH45" t="e">
        <f t="shared" si="5"/>
        <v>#NAME?</v>
      </c>
      <c r="BI45" t="s">
        <v>131</v>
      </c>
      <c r="BK45" t="e">
        <f t="shared" si="6"/>
        <v>#NAME?</v>
      </c>
      <c r="BP45" t="s">
        <v>131</v>
      </c>
      <c r="BR45" t="e">
        <f>-inf</f>
        <v>#NAME?</v>
      </c>
    </row>
    <row r="46" spans="1:70" x14ac:dyDescent="0.2">
      <c r="A46">
        <v>44</v>
      </c>
      <c r="B46" s="83">
        <v>44811.138888888891</v>
      </c>
      <c r="C46">
        <v>0</v>
      </c>
      <c r="D46">
        <v>0</v>
      </c>
      <c r="E46">
        <v>0</v>
      </c>
      <c r="F46">
        <v>0</v>
      </c>
      <c r="G46">
        <v>7</v>
      </c>
      <c r="H46">
        <v>8.56374999999999</v>
      </c>
      <c r="I46">
        <v>0.24</v>
      </c>
      <c r="J46">
        <v>29.1894594594594</v>
      </c>
      <c r="K46">
        <v>3.7007500000000002</v>
      </c>
      <c r="L46">
        <v>37.952105263157897</v>
      </c>
      <c r="M46">
        <v>14.881818181818099</v>
      </c>
      <c r="N46">
        <v>1599.94285714285</v>
      </c>
      <c r="O46">
        <v>87.423684210526304</v>
      </c>
      <c r="P46">
        <v>1.12013157894736</v>
      </c>
      <c r="Q46">
        <v>30.243499999999901</v>
      </c>
      <c r="R46">
        <v>7.0819999999999999</v>
      </c>
      <c r="S46">
        <v>1.9981818181818101</v>
      </c>
      <c r="T46">
        <v>1</v>
      </c>
      <c r="U46">
        <v>1.7200800000000001</v>
      </c>
      <c r="V46">
        <v>0</v>
      </c>
      <c r="W46">
        <v>14.92686</v>
      </c>
      <c r="X46">
        <v>4.4279799999999998</v>
      </c>
      <c r="Y46">
        <v>74.33278</v>
      </c>
      <c r="Z46">
        <v>0.60370000000000001</v>
      </c>
      <c r="AA46">
        <v>2.2599999999999999E-3</v>
      </c>
      <c r="AB46">
        <v>8.9999999999999998E-4</v>
      </c>
      <c r="AC46">
        <v>0</v>
      </c>
      <c r="AD46">
        <v>0</v>
      </c>
      <c r="AE46">
        <v>35.876378009459401</v>
      </c>
      <c r="AF46">
        <v>1.79376307499999</v>
      </c>
      <c r="AG46">
        <v>0.24352826499999999</v>
      </c>
      <c r="AH46">
        <v>7.9985424999999902E-2</v>
      </c>
      <c r="AI46">
        <v>44.993209459459401</v>
      </c>
      <c r="AJ46">
        <v>0.48264544941625198</v>
      </c>
      <c r="AK46">
        <v>0.79737316898420796</v>
      </c>
      <c r="AL46">
        <v>3.9867417695913503E-2</v>
      </c>
      <c r="AM46">
        <v>5.4125559817960502E-3</v>
      </c>
      <c r="AN46">
        <v>0.155579032571731</v>
      </c>
      <c r="AO46">
        <v>1.7777221487626799E-3</v>
      </c>
      <c r="AP46">
        <v>35.876378009459401</v>
      </c>
      <c r="AQ46">
        <v>1.80199289799303</v>
      </c>
      <c r="AR46">
        <v>7.0269273137381703</v>
      </c>
      <c r="AS46">
        <v>0.28238368410740999</v>
      </c>
      <c r="AT46">
        <v>0.83018878463190804</v>
      </c>
      <c r="AU46">
        <v>96.011399999999995</v>
      </c>
      <c r="AV46">
        <v>44.987681905297997</v>
      </c>
      <c r="AW46">
        <v>5.5275541613752904E-3</v>
      </c>
      <c r="AX46">
        <v>-3.8855419107410298E-2</v>
      </c>
      <c r="AY46">
        <v>-8.2298229930375302E-3</v>
      </c>
      <c r="AZ46">
        <v>-2.69273137381764E-2</v>
      </c>
      <c r="BA46">
        <v>-0.159551989200967</v>
      </c>
      <c r="BB46">
        <v>-3.8467591054537802E-3</v>
      </c>
      <c r="BC46">
        <v>-4.5880211872671803E-3</v>
      </c>
      <c r="BD46">
        <v>-7.4012555838624303E-2</v>
      </c>
      <c r="BE46">
        <v>-7.9540109999999595E-2</v>
      </c>
      <c r="BF46" t="e">
        <f>-inf</f>
        <v>#NAME?</v>
      </c>
      <c r="BG46" t="e">
        <f>-inf</f>
        <v>#NAME?</v>
      </c>
      <c r="BH46" t="e">
        <f t="shared" si="5"/>
        <v>#NAME?</v>
      </c>
      <c r="BI46" t="e">
        <f>-inf</f>
        <v>#NAME?</v>
      </c>
      <c r="BJ46" t="e">
        <f>-inf</f>
        <v>#NAME?</v>
      </c>
      <c r="BK46" t="e">
        <f t="shared" si="6"/>
        <v>#NAME?</v>
      </c>
      <c r="BO46" t="e">
        <f>-inf</f>
        <v>#NAME?</v>
      </c>
      <c r="BP46" t="e">
        <f>-inf</f>
        <v>#NAME?</v>
      </c>
    </row>
    <row r="47" spans="1:70" x14ac:dyDescent="0.2">
      <c r="A47">
        <v>45</v>
      </c>
      <c r="B47" s="83">
        <v>44811.152777777781</v>
      </c>
      <c r="C47">
        <v>0</v>
      </c>
      <c r="D47">
        <v>0</v>
      </c>
      <c r="E47">
        <v>0</v>
      </c>
      <c r="F47">
        <v>0</v>
      </c>
      <c r="G47">
        <v>7</v>
      </c>
      <c r="H47">
        <v>8.5612499999999994</v>
      </c>
      <c r="I47">
        <v>0.24</v>
      </c>
      <c r="J47">
        <v>29.171842105263099</v>
      </c>
      <c r="K47">
        <v>3.7</v>
      </c>
      <c r="L47">
        <v>37.971621621621601</v>
      </c>
      <c r="M47">
        <v>14.7925925925925</v>
      </c>
      <c r="N47">
        <v>1599.68571428571</v>
      </c>
      <c r="O47">
        <v>86.947222222222194</v>
      </c>
      <c r="P47">
        <v>1.1100000000000001</v>
      </c>
      <c r="Q47">
        <v>29.9604999999999</v>
      </c>
      <c r="R47">
        <v>7.0731999999999902</v>
      </c>
      <c r="S47">
        <v>2.0811999999999999</v>
      </c>
      <c r="T47">
        <v>1</v>
      </c>
      <c r="U47">
        <v>1.7364333333333299</v>
      </c>
      <c r="V47">
        <v>-4.5166666666666602E-3</v>
      </c>
      <c r="W47">
        <v>14.936416666666601</v>
      </c>
      <c r="X47">
        <v>4.4020166666666602</v>
      </c>
      <c r="Y47">
        <v>74.282849999999996</v>
      </c>
      <c r="Z47">
        <v>0.62685000000000002</v>
      </c>
      <c r="AA47">
        <v>2.48333333333333E-3</v>
      </c>
      <c r="AB47">
        <v>1.7833333333333299E-3</v>
      </c>
      <c r="AC47">
        <v>0</v>
      </c>
      <c r="AD47">
        <v>0</v>
      </c>
      <c r="AE47">
        <v>35.8568085552631</v>
      </c>
      <c r="AF47">
        <v>1.7932394250000001</v>
      </c>
      <c r="AG47">
        <v>0.24352723499999901</v>
      </c>
      <c r="AH47">
        <v>7.9962074999999994E-2</v>
      </c>
      <c r="AI47">
        <v>44.973092105263099</v>
      </c>
      <c r="AJ47">
        <v>0.48270641952029503</v>
      </c>
      <c r="AK47">
        <v>0.79729471283267295</v>
      </c>
      <c r="AL47">
        <v>3.9873607551884099E-2</v>
      </c>
      <c r="AM47">
        <v>5.4149542226272704E-3</v>
      </c>
      <c r="AN47">
        <v>0.155648626152187</v>
      </c>
      <c r="AO47">
        <v>1.77799815971831E-3</v>
      </c>
      <c r="AP47">
        <v>35.8568085552631</v>
      </c>
      <c r="AQ47">
        <v>1.7914269644804801</v>
      </c>
      <c r="AR47">
        <v>7.0314261836966399</v>
      </c>
      <c r="AS47">
        <v>0.29321221199723402</v>
      </c>
      <c r="AT47">
        <v>0.83818751706902395</v>
      </c>
      <c r="AU47">
        <v>95.984566666666595</v>
      </c>
      <c r="AV47">
        <v>44.972873915437503</v>
      </c>
      <c r="AW47">
        <v>2.1818982562393701E-4</v>
      </c>
      <c r="AX47">
        <v>-4.9684976997234002E-2</v>
      </c>
      <c r="AY47">
        <v>1.8124605195106701E-3</v>
      </c>
      <c r="AZ47">
        <v>-3.1426183696645099E-2</v>
      </c>
      <c r="BA47">
        <v>-0.20402226057892001</v>
      </c>
      <c r="BB47">
        <v>-4.4894548138064497E-3</v>
      </c>
      <c r="BC47">
        <v>1.01071864372526E-3</v>
      </c>
      <c r="BD47">
        <v>-7.9298700174368505E-2</v>
      </c>
      <c r="BE47">
        <v>-7.9516889999992402E-2</v>
      </c>
      <c r="BF47" t="e">
        <f>-inf</f>
        <v>#NAME?</v>
      </c>
      <c r="BG47" t="s">
        <v>131</v>
      </c>
      <c r="BH47" t="e">
        <f t="shared" si="5"/>
        <v>#NAME?</v>
      </c>
      <c r="BI47" t="e">
        <f>-inf</f>
        <v>#NAME?</v>
      </c>
      <c r="BK47" t="e">
        <f t="shared" si="6"/>
        <v>#NAME?</v>
      </c>
      <c r="BP47" t="e">
        <f>-inf</f>
        <v>#NAME?</v>
      </c>
    </row>
    <row r="48" spans="1:70" x14ac:dyDescent="0.2">
      <c r="A48">
        <v>46</v>
      </c>
      <c r="B48" s="83">
        <v>44811.166666666664</v>
      </c>
      <c r="C48">
        <v>0</v>
      </c>
      <c r="D48">
        <v>0</v>
      </c>
      <c r="E48">
        <v>0</v>
      </c>
      <c r="F48">
        <v>0</v>
      </c>
      <c r="G48">
        <v>7</v>
      </c>
      <c r="H48">
        <v>8.5775000000000006</v>
      </c>
      <c r="I48">
        <v>0.24</v>
      </c>
      <c r="J48">
        <v>29.2051428571428</v>
      </c>
      <c r="K48">
        <v>3.6647500000000002</v>
      </c>
      <c r="L48">
        <v>38.002894736842102</v>
      </c>
      <c r="M48">
        <v>14.672727272727199</v>
      </c>
      <c r="N48">
        <v>1600.19354838709</v>
      </c>
      <c r="O48">
        <v>86.412121212121093</v>
      </c>
      <c r="P48">
        <v>1.11266666666666</v>
      </c>
      <c r="Q48">
        <v>30.045999999999999</v>
      </c>
      <c r="R48">
        <v>7.0812499999999998</v>
      </c>
      <c r="S48">
        <v>2.0988888888888799</v>
      </c>
      <c r="T48">
        <v>1</v>
      </c>
      <c r="U48">
        <v>1.7071999999999901</v>
      </c>
      <c r="V48">
        <v>0</v>
      </c>
      <c r="W48">
        <v>14.90752</v>
      </c>
      <c r="X48">
        <v>4.4379999999999997</v>
      </c>
      <c r="Y48">
        <v>74.221440000000001</v>
      </c>
      <c r="Z48">
        <v>0.57350000000000001</v>
      </c>
      <c r="AA48">
        <v>1.08E-3</v>
      </c>
      <c r="AB48">
        <v>3.3E-3</v>
      </c>
      <c r="AC48">
        <v>0</v>
      </c>
      <c r="AD48">
        <v>0</v>
      </c>
      <c r="AE48">
        <v>35.902797957142802</v>
      </c>
      <c r="AF48">
        <v>1.79664315</v>
      </c>
      <c r="AG48">
        <v>0.24353392999999901</v>
      </c>
      <c r="AH48">
        <v>8.011385E-2</v>
      </c>
      <c r="AI48">
        <v>45.022642857142799</v>
      </c>
      <c r="AJ48">
        <v>0.48372542970256099</v>
      </c>
      <c r="AK48">
        <v>0.79743870369988401</v>
      </c>
      <c r="AL48">
        <v>3.9905323987771198E-2</v>
      </c>
      <c r="AM48">
        <v>5.40914336754363E-3</v>
      </c>
      <c r="AN48">
        <v>0.15547732331509301</v>
      </c>
      <c r="AO48">
        <v>1.77941242263813E-3</v>
      </c>
      <c r="AP48">
        <v>35.902797957142802</v>
      </c>
      <c r="AQ48">
        <v>1.80607059681685</v>
      </c>
      <c r="AR48">
        <v>7.0178228688483797</v>
      </c>
      <c r="AS48">
        <v>0.26825748357727303</v>
      </c>
      <c r="AT48">
        <v>0.82581605358821197</v>
      </c>
      <c r="AU48">
        <v>95.847660000000005</v>
      </c>
      <c r="AV48">
        <v>44.994948906385297</v>
      </c>
      <c r="AW48">
        <v>2.7693950757488001E-2</v>
      </c>
      <c r="AX48">
        <v>-2.47235535772732E-2</v>
      </c>
      <c r="AY48">
        <v>-9.4274468168555892E-3</v>
      </c>
      <c r="AZ48">
        <v>-1.7822868848379601E-2</v>
      </c>
      <c r="BA48">
        <v>-0.101519954846838</v>
      </c>
      <c r="BB48">
        <v>-2.54612412119709E-3</v>
      </c>
      <c r="BC48">
        <v>-5.2472561492556699E-3</v>
      </c>
      <c r="BD48">
        <v>-5.1973869242508401E-2</v>
      </c>
      <c r="BE48">
        <v>-7.9667819999996503E-2</v>
      </c>
      <c r="BF48" t="e">
        <f>-inf</f>
        <v>#NAME?</v>
      </c>
      <c r="BG48" t="e">
        <f t="shared" ref="BG48:BG53" si="7">-inf</f>
        <v>#NAME?</v>
      </c>
      <c r="BH48" t="e">
        <f t="shared" si="5"/>
        <v>#NAME?</v>
      </c>
      <c r="BI48" t="e">
        <f>-inf</f>
        <v>#NAME?</v>
      </c>
      <c r="BJ48" t="e">
        <f>-inf</f>
        <v>#NAME?</v>
      </c>
      <c r="BK48" t="e">
        <f t="shared" si="6"/>
        <v>#NAME?</v>
      </c>
      <c r="BO48" t="e">
        <f>-inf</f>
        <v>#NAME?</v>
      </c>
      <c r="BP48" t="e">
        <f>-inf</f>
        <v>#NAME?</v>
      </c>
    </row>
    <row r="49" spans="1:70" x14ac:dyDescent="0.2">
      <c r="A49">
        <v>47</v>
      </c>
      <c r="B49" s="83">
        <v>44811.180555555555</v>
      </c>
      <c r="C49">
        <v>0</v>
      </c>
      <c r="D49">
        <v>0</v>
      </c>
      <c r="E49">
        <v>0</v>
      </c>
      <c r="F49">
        <v>0</v>
      </c>
      <c r="G49">
        <v>7</v>
      </c>
      <c r="H49">
        <v>8.57</v>
      </c>
      <c r="I49">
        <v>0.24</v>
      </c>
      <c r="J49">
        <v>29.2111764705882</v>
      </c>
      <c r="K49">
        <v>3.6872500000000001</v>
      </c>
      <c r="L49">
        <v>38.002631578947302</v>
      </c>
      <c r="M49">
        <v>15.1259259259259</v>
      </c>
      <c r="N49">
        <v>1599.875</v>
      </c>
      <c r="O49">
        <v>87.6105263157894</v>
      </c>
      <c r="P49">
        <v>1.1164857142857101</v>
      </c>
      <c r="Q49">
        <v>30.150500000000001</v>
      </c>
      <c r="R49">
        <v>7.0633333333333299</v>
      </c>
      <c r="S49">
        <v>2.1213333333333302</v>
      </c>
      <c r="T49">
        <v>1</v>
      </c>
      <c r="U49">
        <v>1.7203599999999999</v>
      </c>
      <c r="V49">
        <v>0</v>
      </c>
      <c r="W49">
        <v>14.94228</v>
      </c>
      <c r="X49">
        <v>4.4149799999999999</v>
      </c>
      <c r="Y49">
        <v>74.199060000000003</v>
      </c>
      <c r="Z49">
        <v>0.65632000000000001</v>
      </c>
      <c r="AA49">
        <v>9.7999999999999997E-4</v>
      </c>
      <c r="AB49">
        <v>3.2799999999999999E-3</v>
      </c>
      <c r="AC49">
        <v>0</v>
      </c>
      <c r="AD49">
        <v>0</v>
      </c>
      <c r="AE49">
        <v>35.9029752705882</v>
      </c>
      <c r="AF49">
        <v>1.7950721999999999</v>
      </c>
      <c r="AG49">
        <v>0.24353084</v>
      </c>
      <c r="AH49">
        <v>8.0043799999999998E-2</v>
      </c>
      <c r="AI49">
        <v>45.021176470588202</v>
      </c>
      <c r="AJ49">
        <v>0.48387372118444899</v>
      </c>
      <c r="AK49">
        <v>0.79746861555346504</v>
      </c>
      <c r="AL49">
        <v>3.9871730166196301E-2</v>
      </c>
      <c r="AM49">
        <v>5.4092509146022698E-3</v>
      </c>
      <c r="AN49">
        <v>0.155482387373262</v>
      </c>
      <c r="AO49">
        <v>1.7779144454897E-3</v>
      </c>
      <c r="AP49">
        <v>35.9029752705882</v>
      </c>
      <c r="AQ49">
        <v>1.7967024703773</v>
      </c>
      <c r="AR49">
        <v>7.0341863902738799</v>
      </c>
      <c r="AS49">
        <v>0.30699695138872801</v>
      </c>
      <c r="AT49">
        <v>0.83243699497687895</v>
      </c>
      <c r="AU49">
        <v>95.932999999999893</v>
      </c>
      <c r="AV49">
        <v>45.040861082628098</v>
      </c>
      <c r="AW49">
        <v>-1.9684612039917199E-2</v>
      </c>
      <c r="AX49">
        <v>-6.3466111388728694E-2</v>
      </c>
      <c r="AY49">
        <v>-1.6302703773052301E-3</v>
      </c>
      <c r="AZ49">
        <v>-3.4186390273886098E-2</v>
      </c>
      <c r="BA49">
        <v>-0.260608107739983</v>
      </c>
      <c r="BB49">
        <v>-4.8837700391265899E-3</v>
      </c>
      <c r="BC49">
        <v>-9.08192092387833E-4</v>
      </c>
      <c r="BD49">
        <v>-9.92827720399201E-2</v>
      </c>
      <c r="BE49">
        <v>-7.9598160000002804E-2</v>
      </c>
      <c r="BF49" t="e">
        <f>-inf</f>
        <v>#NAME?</v>
      </c>
      <c r="BG49" t="e">
        <f t="shared" si="7"/>
        <v>#NAME?</v>
      </c>
      <c r="BH49" t="e">
        <f t="shared" si="5"/>
        <v>#NAME?</v>
      </c>
      <c r="BI49" t="e">
        <f>-inf</f>
        <v>#NAME?</v>
      </c>
      <c r="BJ49" t="e">
        <f>-inf</f>
        <v>#NAME?</v>
      </c>
      <c r="BK49" t="e">
        <f t="shared" si="6"/>
        <v>#NAME?</v>
      </c>
      <c r="BO49" t="e">
        <f>-inf</f>
        <v>#NAME?</v>
      </c>
      <c r="BP49" t="e">
        <f>-inf</f>
        <v>#NAME?</v>
      </c>
    </row>
    <row r="50" spans="1:70" x14ac:dyDescent="0.2">
      <c r="A50">
        <v>48</v>
      </c>
      <c r="B50" s="83">
        <v>44811.194444444445</v>
      </c>
      <c r="C50">
        <v>0</v>
      </c>
      <c r="D50">
        <v>0</v>
      </c>
      <c r="E50">
        <v>0</v>
      </c>
      <c r="F50">
        <v>0</v>
      </c>
      <c r="G50">
        <v>7</v>
      </c>
      <c r="H50">
        <v>8.5706249999999997</v>
      </c>
      <c r="I50">
        <v>0.24</v>
      </c>
      <c r="J50">
        <v>29.142105263157799</v>
      </c>
      <c r="K50">
        <v>3.6594871794871699</v>
      </c>
      <c r="L50">
        <v>37.945277777777697</v>
      </c>
      <c r="M50">
        <v>14.7809523809523</v>
      </c>
      <c r="N50">
        <v>1600.15384615384</v>
      </c>
      <c r="O50">
        <v>84.960526315789494</v>
      </c>
      <c r="P50">
        <v>1.10788888888888</v>
      </c>
      <c r="Q50">
        <v>29.90625</v>
      </c>
      <c r="R50">
        <v>7.0826923076922998</v>
      </c>
      <c r="S50">
        <v>2.13777777777777</v>
      </c>
      <c r="T50">
        <v>1</v>
      </c>
      <c r="U50">
        <v>1.70691999999999</v>
      </c>
      <c r="V50">
        <v>0</v>
      </c>
      <c r="W50">
        <v>14.912659999999899</v>
      </c>
      <c r="X50">
        <v>4.4130000000000003</v>
      </c>
      <c r="Y50">
        <v>74.174000000000007</v>
      </c>
      <c r="Z50">
        <v>0.60728000000000004</v>
      </c>
      <c r="AA50">
        <v>1.0200000000000001E-3</v>
      </c>
      <c r="AB50">
        <v>3.5799999999999998E-3</v>
      </c>
      <c r="AC50">
        <v>0</v>
      </c>
      <c r="AD50">
        <v>0</v>
      </c>
      <c r="AE50">
        <v>35.834392088157799</v>
      </c>
      <c r="AF50">
        <v>1.7952031125000001</v>
      </c>
      <c r="AG50">
        <v>0.24353109749999999</v>
      </c>
      <c r="AH50">
        <v>8.0049637499999896E-2</v>
      </c>
      <c r="AI50">
        <v>44.952730263157797</v>
      </c>
      <c r="AJ50">
        <v>0.48311257432736299</v>
      </c>
      <c r="AK50">
        <v>0.79715718885993503</v>
      </c>
      <c r="AL50">
        <v>3.99353521352473E-2</v>
      </c>
      <c r="AM50">
        <v>5.4174929103158699E-3</v>
      </c>
      <c r="AN50">
        <v>0.15571912893880399</v>
      </c>
      <c r="AO50">
        <v>1.7807514033381499E-3</v>
      </c>
      <c r="AP50">
        <v>35.834392088157799</v>
      </c>
      <c r="AQ50">
        <v>1.7958966975558299</v>
      </c>
      <c r="AR50">
        <v>7.0202425610269499</v>
      </c>
      <c r="AS50">
        <v>0.284058246951711</v>
      </c>
      <c r="AT50">
        <v>0.82463451537086296</v>
      </c>
      <c r="AU50">
        <v>95.813860000000005</v>
      </c>
      <c r="AV50">
        <v>44.934589593692301</v>
      </c>
      <c r="AW50">
        <v>1.8140669465516599E-2</v>
      </c>
      <c r="AX50">
        <v>-4.0527149451711403E-2</v>
      </c>
      <c r="AY50">
        <v>-6.9358505583227905E-4</v>
      </c>
      <c r="AZ50">
        <v>-2.0242561026949799E-2</v>
      </c>
      <c r="BA50">
        <v>-0.16641467914261501</v>
      </c>
      <c r="BB50">
        <v>-2.8917944324214099E-3</v>
      </c>
      <c r="BC50">
        <v>-3.8635464199167498E-4</v>
      </c>
      <c r="BD50">
        <v>-6.1463295534493499E-2</v>
      </c>
      <c r="BE50">
        <v>-7.9603965000010102E-2</v>
      </c>
      <c r="BF50" t="e">
        <f>-inf</f>
        <v>#NAME?</v>
      </c>
      <c r="BG50" t="e">
        <f t="shared" si="7"/>
        <v>#NAME?</v>
      </c>
      <c r="BH50" t="e">
        <f t="shared" si="5"/>
        <v>#NAME?</v>
      </c>
      <c r="BI50" t="e">
        <f>-inf</f>
        <v>#NAME?</v>
      </c>
      <c r="BJ50" t="e">
        <f>-inf</f>
        <v>#NAME?</v>
      </c>
      <c r="BK50" t="e">
        <f t="shared" si="6"/>
        <v>#NAME?</v>
      </c>
      <c r="BO50" t="e">
        <f>-inf</f>
        <v>#NAME?</v>
      </c>
      <c r="BP50" t="e">
        <f>-inf</f>
        <v>#NAME?</v>
      </c>
    </row>
    <row r="51" spans="1:70" x14ac:dyDescent="0.2">
      <c r="A51">
        <v>49</v>
      </c>
      <c r="B51" s="83">
        <v>44811.208333333336</v>
      </c>
      <c r="C51">
        <v>0</v>
      </c>
      <c r="D51">
        <v>0</v>
      </c>
      <c r="E51">
        <v>0</v>
      </c>
      <c r="F51">
        <v>0</v>
      </c>
      <c r="G51">
        <v>7</v>
      </c>
      <c r="H51">
        <v>8.5559999999999992</v>
      </c>
      <c r="I51">
        <v>0.24</v>
      </c>
      <c r="J51">
        <v>29.203548387096699</v>
      </c>
      <c r="K51">
        <v>3.6575000000000002</v>
      </c>
      <c r="L51">
        <v>38.008918918918901</v>
      </c>
      <c r="M51">
        <v>14.858823529411699</v>
      </c>
      <c r="N51">
        <v>1600.2413793103401</v>
      </c>
      <c r="O51">
        <v>85.413513513513493</v>
      </c>
      <c r="P51">
        <v>1.11577142857142</v>
      </c>
      <c r="Q51">
        <v>30.0625</v>
      </c>
      <c r="R51">
        <v>7.0635999999999903</v>
      </c>
      <c r="S51">
        <v>2.18818181818181</v>
      </c>
      <c r="T51">
        <v>1</v>
      </c>
      <c r="U51">
        <v>1.7003200000000001</v>
      </c>
      <c r="V51">
        <v>0</v>
      </c>
      <c r="W51">
        <v>14.891959999999999</v>
      </c>
      <c r="X51">
        <v>4.4423199999999996</v>
      </c>
      <c r="Y51">
        <v>74.244819999999905</v>
      </c>
      <c r="Z51">
        <v>0.50426000000000004</v>
      </c>
      <c r="AA51">
        <v>0</v>
      </c>
      <c r="AB51">
        <v>4.6600000000000001E-3</v>
      </c>
      <c r="AC51">
        <v>0</v>
      </c>
      <c r="AD51">
        <v>0</v>
      </c>
      <c r="AE51">
        <v>35.884415427096698</v>
      </c>
      <c r="AF51">
        <v>1.79213976</v>
      </c>
      <c r="AG51">
        <v>0.24352507199999901</v>
      </c>
      <c r="AH51">
        <v>7.9913040000000005E-2</v>
      </c>
      <c r="AI51">
        <v>44.999548387096702</v>
      </c>
      <c r="AJ51">
        <v>0.48332550913446598</v>
      </c>
      <c r="AK51">
        <v>0.79743945691211204</v>
      </c>
      <c r="AL51">
        <v>3.9825727684722201E-2</v>
      </c>
      <c r="AM51">
        <v>5.4117225778609898E-3</v>
      </c>
      <c r="AN51">
        <v>0.15555711670224601</v>
      </c>
      <c r="AO51">
        <v>1.7758631556158901E-3</v>
      </c>
      <c r="AP51">
        <v>35.884415427096698</v>
      </c>
      <c r="AQ51">
        <v>1.80782864660916</v>
      </c>
      <c r="AR51">
        <v>7.01049788630002</v>
      </c>
      <c r="AS51">
        <v>0.23587012845453401</v>
      </c>
      <c r="AT51">
        <v>0.82180802969151501</v>
      </c>
      <c r="AU51">
        <v>95.783679999999904</v>
      </c>
      <c r="AV51">
        <v>44.938612088460403</v>
      </c>
      <c r="AW51">
        <v>6.0936298636285302E-2</v>
      </c>
      <c r="AX51">
        <v>7.6549435454650499E-3</v>
      </c>
      <c r="AY51">
        <v>-1.5688886609160398E-2</v>
      </c>
      <c r="AZ51">
        <v>-1.0497886300023501E-2</v>
      </c>
      <c r="BA51">
        <v>3.1433903222355099E-2</v>
      </c>
      <c r="BB51">
        <v>-1.4996980428605099E-3</v>
      </c>
      <c r="BC51">
        <v>-8.7542762899029992E-3</v>
      </c>
      <c r="BD51">
        <v>-1.8531829363718898E-2</v>
      </c>
      <c r="BE51">
        <v>-7.9468128000004301E-2</v>
      </c>
      <c r="BF51" t="s">
        <v>131</v>
      </c>
      <c r="BG51" t="e">
        <f t="shared" si="7"/>
        <v>#NAME?</v>
      </c>
      <c r="BH51" t="e">
        <f t="shared" si="5"/>
        <v>#NAME?</v>
      </c>
      <c r="BI51" t="s">
        <v>131</v>
      </c>
      <c r="BK51" t="e">
        <f t="shared" si="6"/>
        <v>#NAME?</v>
      </c>
      <c r="BP51" t="s">
        <v>131</v>
      </c>
      <c r="BR51" t="e">
        <f>-inf</f>
        <v>#NAME?</v>
      </c>
    </row>
    <row r="52" spans="1:70" x14ac:dyDescent="0.2">
      <c r="A52">
        <v>50</v>
      </c>
      <c r="B52" s="83">
        <v>44811.222222222219</v>
      </c>
      <c r="C52">
        <v>0</v>
      </c>
      <c r="D52">
        <v>0</v>
      </c>
      <c r="E52">
        <v>0</v>
      </c>
      <c r="F52">
        <v>0</v>
      </c>
      <c r="G52">
        <v>7</v>
      </c>
      <c r="H52">
        <v>8.5873333333333299</v>
      </c>
      <c r="I52">
        <v>0.24</v>
      </c>
      <c r="J52">
        <v>29.197894736842098</v>
      </c>
      <c r="K52">
        <v>3.7050000000000001</v>
      </c>
      <c r="L52">
        <v>38.027692307692298</v>
      </c>
      <c r="M52">
        <v>14.921052631578901</v>
      </c>
      <c r="N52">
        <v>1600.0769230769199</v>
      </c>
      <c r="O52">
        <v>84.907499999999899</v>
      </c>
      <c r="P52">
        <v>1.1137222222222201</v>
      </c>
      <c r="Q52">
        <v>30.02975</v>
      </c>
      <c r="R52">
        <v>7.0826086956521701</v>
      </c>
      <c r="S52">
        <v>2.19</v>
      </c>
      <c r="T52">
        <v>1</v>
      </c>
      <c r="U52">
        <v>1.7102599999999999</v>
      </c>
      <c r="V52">
        <v>0</v>
      </c>
      <c r="W52">
        <v>14.8977</v>
      </c>
      <c r="X52">
        <v>4.4242599999999896</v>
      </c>
      <c r="Y52">
        <v>74.166420000000002</v>
      </c>
      <c r="Z52">
        <v>0.61661999999999995</v>
      </c>
      <c r="AA52">
        <v>5.4000000000000001E-4</v>
      </c>
      <c r="AB52">
        <v>1.48E-3</v>
      </c>
      <c r="AC52">
        <v>0</v>
      </c>
      <c r="AD52">
        <v>0</v>
      </c>
      <c r="AE52">
        <v>35.903228096842099</v>
      </c>
      <c r="AF52">
        <v>1.79870284</v>
      </c>
      <c r="AG52">
        <v>0.24353798133333299</v>
      </c>
      <c r="AH52">
        <v>8.02056933333333E-2</v>
      </c>
      <c r="AI52">
        <v>45.025228070175402</v>
      </c>
      <c r="AJ52">
        <v>0.48409007872891902</v>
      </c>
      <c r="AK52">
        <v>0.79740247047464197</v>
      </c>
      <c r="AL52">
        <v>3.9948777987233598E-2</v>
      </c>
      <c r="AM52">
        <v>5.4089227700026199E-3</v>
      </c>
      <c r="AN52">
        <v>0.15546839627530401</v>
      </c>
      <c r="AO52">
        <v>1.78135007352603E-3</v>
      </c>
      <c r="AP52">
        <v>35.903228096842099</v>
      </c>
      <c r="AQ52">
        <v>1.80047902178299</v>
      </c>
      <c r="AR52">
        <v>7.0132000328185002</v>
      </c>
      <c r="AS52">
        <v>0.28842707850639598</v>
      </c>
      <c r="AT52">
        <v>0.82791989804692201</v>
      </c>
      <c r="AU52">
        <v>95.815259999999995</v>
      </c>
      <c r="AV52">
        <v>45.005334229950002</v>
      </c>
      <c r="AW52">
        <v>1.98938402254356E-2</v>
      </c>
      <c r="AX52">
        <v>-4.4889097173062699E-2</v>
      </c>
      <c r="AY52">
        <v>-1.77618178299687E-3</v>
      </c>
      <c r="AZ52">
        <v>-1.32000328185046E-2</v>
      </c>
      <c r="BA52">
        <v>-0.18432072454284801</v>
      </c>
      <c r="BB52">
        <v>-1.8857189740720899E-3</v>
      </c>
      <c r="BC52">
        <v>-9.8747927867666907E-4</v>
      </c>
      <c r="BD52">
        <v>-5.9865311774564299E-2</v>
      </c>
      <c r="BE52">
        <v>-7.9759151999999903E-2</v>
      </c>
      <c r="BF52" t="e">
        <f>-inf</f>
        <v>#NAME?</v>
      </c>
      <c r="BG52" t="e">
        <f t="shared" si="7"/>
        <v>#NAME?</v>
      </c>
      <c r="BH52" t="e">
        <f t="shared" si="5"/>
        <v>#NAME?</v>
      </c>
      <c r="BI52" t="e">
        <f>-inf</f>
        <v>#NAME?</v>
      </c>
      <c r="BJ52" t="e">
        <f>-inf</f>
        <v>#NAME?</v>
      </c>
      <c r="BK52" t="e">
        <f t="shared" si="6"/>
        <v>#NAME?</v>
      </c>
      <c r="BO52" t="e">
        <f>-inf</f>
        <v>#NAME?</v>
      </c>
      <c r="BP52" t="e">
        <f>-inf</f>
        <v>#NAME?</v>
      </c>
    </row>
    <row r="53" spans="1:70" x14ac:dyDescent="0.2">
      <c r="A53">
        <v>51</v>
      </c>
      <c r="B53" s="83">
        <v>44811.236111111109</v>
      </c>
      <c r="C53">
        <v>0</v>
      </c>
      <c r="D53">
        <v>0</v>
      </c>
      <c r="E53">
        <v>0</v>
      </c>
      <c r="F53">
        <v>0</v>
      </c>
      <c r="G53">
        <v>7</v>
      </c>
      <c r="H53">
        <v>8.5449999999999999</v>
      </c>
      <c r="I53">
        <v>0.24</v>
      </c>
      <c r="J53">
        <v>29.161388888888801</v>
      </c>
      <c r="K53">
        <v>3.6819999999999902</v>
      </c>
      <c r="L53">
        <v>37.990263157894702</v>
      </c>
      <c r="M53">
        <v>14.505263157894699</v>
      </c>
      <c r="N53">
        <v>1600.19444444444</v>
      </c>
      <c r="O53">
        <v>85.792307692307602</v>
      </c>
      <c r="P53">
        <v>1.11351515151515</v>
      </c>
      <c r="Q53">
        <v>30.055249999999901</v>
      </c>
      <c r="R53">
        <v>7.0575999999999999</v>
      </c>
      <c r="S53">
        <v>2.2127272727272702</v>
      </c>
      <c r="T53">
        <v>1</v>
      </c>
      <c r="U53">
        <v>1.7060999999999999</v>
      </c>
      <c r="V53">
        <v>0</v>
      </c>
      <c r="W53">
        <v>14.8995199999999</v>
      </c>
      <c r="X53">
        <v>4.4188000000000001</v>
      </c>
      <c r="Y53">
        <v>74.159639999999996</v>
      </c>
      <c r="Z53">
        <v>0.57377999999999996</v>
      </c>
      <c r="AA53">
        <v>0</v>
      </c>
      <c r="AB53">
        <v>4.5399999999999998E-3</v>
      </c>
      <c r="AC53">
        <v>0</v>
      </c>
      <c r="AD53">
        <v>0</v>
      </c>
      <c r="AE53">
        <v>35.833666688888798</v>
      </c>
      <c r="AF53">
        <v>1.7898357</v>
      </c>
      <c r="AG53">
        <v>0.24352053999999901</v>
      </c>
      <c r="AH53">
        <v>7.9810299999999904E-2</v>
      </c>
      <c r="AI53">
        <v>44.946388888888798</v>
      </c>
      <c r="AJ53">
        <v>0.48319634087879698</v>
      </c>
      <c r="AK53">
        <v>0.79725351857459703</v>
      </c>
      <c r="AL53">
        <v>3.9821568411749803E-2</v>
      </c>
      <c r="AM53">
        <v>5.4180223599720597E-3</v>
      </c>
      <c r="AN53">
        <v>0.15574109896357999</v>
      </c>
      <c r="AO53">
        <v>1.77567769008757E-3</v>
      </c>
      <c r="AP53">
        <v>35.833666688888798</v>
      </c>
      <c r="AQ53">
        <v>1.79825704218438</v>
      </c>
      <c r="AR53">
        <v>7.0140568109828996</v>
      </c>
      <c r="AS53">
        <v>0.26838845497291602</v>
      </c>
      <c r="AT53">
        <v>0.824381277173315</v>
      </c>
      <c r="AU53">
        <v>95.757840000000002</v>
      </c>
      <c r="AV53">
        <v>44.914368997029001</v>
      </c>
      <c r="AW53">
        <v>3.2019891859803799E-2</v>
      </c>
      <c r="AX53">
        <v>-2.4867914972916801E-2</v>
      </c>
      <c r="AY53">
        <v>-8.4213421843897206E-3</v>
      </c>
      <c r="AZ53">
        <v>-1.4056810982900399E-2</v>
      </c>
      <c r="BA53">
        <v>-0.102118346866826</v>
      </c>
      <c r="BB53">
        <v>-2.0081158547000598E-3</v>
      </c>
      <c r="BC53">
        <v>-4.7050923078524598E-3</v>
      </c>
      <c r="BD53">
        <v>-4.7346068140206997E-2</v>
      </c>
      <c r="BE53">
        <v>-7.9365960000010796E-2</v>
      </c>
      <c r="BF53" t="e">
        <f>-inf</f>
        <v>#NAME?</v>
      </c>
      <c r="BG53" t="e">
        <f t="shared" si="7"/>
        <v>#NAME?</v>
      </c>
      <c r="BH53" t="e">
        <f t="shared" si="5"/>
        <v>#NAME?</v>
      </c>
      <c r="BI53" t="e">
        <f>-inf</f>
        <v>#NAME?</v>
      </c>
      <c r="BJ53" t="e">
        <f>-inf</f>
        <v>#NAME?</v>
      </c>
      <c r="BK53" t="e">
        <f t="shared" si="6"/>
        <v>#NAME?</v>
      </c>
      <c r="BO53" t="e">
        <f>-inf</f>
        <v>#NAME?</v>
      </c>
      <c r="BP53" t="e">
        <f>-inf</f>
        <v>#NAME?</v>
      </c>
    </row>
    <row r="54" spans="1:70" x14ac:dyDescent="0.2">
      <c r="A54">
        <v>52</v>
      </c>
      <c r="B54" s="83">
        <v>44811.25</v>
      </c>
      <c r="C54">
        <v>0</v>
      </c>
      <c r="D54">
        <v>0</v>
      </c>
      <c r="E54">
        <v>0</v>
      </c>
      <c r="F54">
        <v>0</v>
      </c>
      <c r="G54">
        <v>7</v>
      </c>
      <c r="H54">
        <v>8.6039999999999992</v>
      </c>
      <c r="I54">
        <v>0.24</v>
      </c>
      <c r="J54">
        <v>29.221071428571399</v>
      </c>
      <c r="K54">
        <v>3.61717948717948</v>
      </c>
      <c r="L54">
        <v>38.020606060605999</v>
      </c>
      <c r="M54">
        <v>14.888461538461501</v>
      </c>
      <c r="N54">
        <v>1600.3333333333301</v>
      </c>
      <c r="O54">
        <v>86.391891891891802</v>
      </c>
      <c r="P54">
        <v>1.11454054054054</v>
      </c>
      <c r="Q54">
        <v>30.061282051281999</v>
      </c>
      <c r="R54">
        <v>7.0715384615384602</v>
      </c>
      <c r="S54">
        <v>2.2333333333333298</v>
      </c>
      <c r="T54">
        <v>1</v>
      </c>
      <c r="U54">
        <v>1.73393999999999</v>
      </c>
      <c r="V54">
        <v>0</v>
      </c>
      <c r="W54">
        <v>14.904820000000001</v>
      </c>
      <c r="X54">
        <v>4.3922600000000003</v>
      </c>
      <c r="Y54">
        <v>73.989459999999994</v>
      </c>
      <c r="Z54">
        <v>0.65925999999999996</v>
      </c>
      <c r="AA54">
        <v>1E-3</v>
      </c>
      <c r="AB54">
        <v>4.4200000000000003E-3</v>
      </c>
      <c r="AC54">
        <v>0</v>
      </c>
      <c r="AD54">
        <v>0</v>
      </c>
      <c r="AE54">
        <v>35.939418788571402</v>
      </c>
      <c r="AF54">
        <v>1.8021938399999999</v>
      </c>
      <c r="AG54">
        <v>0.24354484799999901</v>
      </c>
      <c r="AH54">
        <v>8.0361360000000007E-2</v>
      </c>
      <c r="AI54">
        <v>45.0650714285714</v>
      </c>
      <c r="AJ54">
        <v>0.48573700617049198</v>
      </c>
      <c r="AK54">
        <v>0.79750053975917301</v>
      </c>
      <c r="AL54">
        <v>3.99909238545531E-2</v>
      </c>
      <c r="AM54">
        <v>5.4042929541567603E-3</v>
      </c>
      <c r="AN54">
        <v>0.155330942082163</v>
      </c>
      <c r="AO54">
        <v>1.7832293936862701E-3</v>
      </c>
      <c r="AP54">
        <v>35.939418788571402</v>
      </c>
      <c r="AQ54">
        <v>1.7874564307288801</v>
      </c>
      <c r="AR54">
        <v>7.0165518243187801</v>
      </c>
      <c r="AS54">
        <v>0.30837215104298699</v>
      </c>
      <c r="AT54">
        <v>0.84223882447926401</v>
      </c>
      <c r="AU54">
        <v>95.679739999999995</v>
      </c>
      <c r="AV54">
        <v>45.051799194662003</v>
      </c>
      <c r="AW54">
        <v>1.32722339093476E-2</v>
      </c>
      <c r="AX54">
        <v>-6.4827303042987103E-2</v>
      </c>
      <c r="AY54">
        <v>1.47374092711132E-2</v>
      </c>
      <c r="AZ54">
        <v>-1.6551824318780901E-2</v>
      </c>
      <c r="BA54">
        <v>-0.26618219837270801</v>
      </c>
      <c r="BB54">
        <v>-2.3645463312544201E-3</v>
      </c>
      <c r="BC54">
        <v>8.1774828789300501E-3</v>
      </c>
      <c r="BD54">
        <v>-6.6641718090654903E-2</v>
      </c>
      <c r="BE54">
        <v>-7.9913952000002494E-2</v>
      </c>
      <c r="BF54" t="e">
        <f>-inf</f>
        <v>#NAME?</v>
      </c>
      <c r="BG54" t="s">
        <v>131</v>
      </c>
      <c r="BH54" t="e">
        <f t="shared" si="5"/>
        <v>#NAME?</v>
      </c>
      <c r="BI54" t="e">
        <f>-inf</f>
        <v>#NAME?</v>
      </c>
      <c r="BK54" t="e">
        <f t="shared" si="6"/>
        <v>#NAME?</v>
      </c>
      <c r="BP54" t="e">
        <f>-inf</f>
        <v>#NAME?</v>
      </c>
    </row>
    <row r="55" spans="1:70" x14ac:dyDescent="0.2">
      <c r="A55">
        <v>53</v>
      </c>
      <c r="B55" s="83">
        <v>44811.263888888891</v>
      </c>
      <c r="C55">
        <v>0</v>
      </c>
      <c r="D55">
        <v>0</v>
      </c>
      <c r="E55">
        <v>0</v>
      </c>
      <c r="F55">
        <v>0</v>
      </c>
      <c r="G55">
        <v>7</v>
      </c>
      <c r="H55">
        <v>8.57</v>
      </c>
      <c r="I55">
        <v>0.24</v>
      </c>
      <c r="J55">
        <v>29.1548571428571</v>
      </c>
      <c r="K55">
        <v>3.6385000000000001</v>
      </c>
      <c r="L55">
        <v>37.989459459459397</v>
      </c>
      <c r="M55">
        <v>15.033333333333299</v>
      </c>
      <c r="N55">
        <v>1599.9583333333301</v>
      </c>
      <c r="O55">
        <v>86.647368421052605</v>
      </c>
      <c r="P55">
        <v>1.1133888888888801</v>
      </c>
      <c r="Q55">
        <v>30.040249999999901</v>
      </c>
      <c r="R55">
        <v>7.0591304347826096</v>
      </c>
      <c r="S55">
        <v>2.18799999999999</v>
      </c>
      <c r="T55">
        <v>1</v>
      </c>
      <c r="U55">
        <v>1.7385999999999999</v>
      </c>
      <c r="V55">
        <v>0</v>
      </c>
      <c r="W55">
        <v>14.872260000000001</v>
      </c>
      <c r="X55">
        <v>4.4310600000000004</v>
      </c>
      <c r="Y55">
        <v>74.229039999999998</v>
      </c>
      <c r="Z55">
        <v>0.51126000000000005</v>
      </c>
      <c r="AA55">
        <v>0</v>
      </c>
      <c r="AB55">
        <v>5.3400000000000001E-3</v>
      </c>
      <c r="AC55">
        <v>0</v>
      </c>
      <c r="AD55">
        <v>0</v>
      </c>
      <c r="AE55">
        <v>35.846655942857097</v>
      </c>
      <c r="AF55">
        <v>1.7950721999999999</v>
      </c>
      <c r="AG55">
        <v>0.24353084</v>
      </c>
      <c r="AH55">
        <v>8.0043799999999998E-2</v>
      </c>
      <c r="AI55">
        <v>44.964857142857099</v>
      </c>
      <c r="AJ55">
        <v>0.48291956817516601</v>
      </c>
      <c r="AK55">
        <v>0.79721494119216896</v>
      </c>
      <c r="AL55">
        <v>3.9921670256771902E-2</v>
      </c>
      <c r="AM55">
        <v>5.4160261029248197E-3</v>
      </c>
      <c r="AN55">
        <v>0.15567713198243699</v>
      </c>
      <c r="AO55">
        <v>1.78014131671082E-3</v>
      </c>
      <c r="AP55">
        <v>35.846655942857097</v>
      </c>
      <c r="AQ55">
        <v>1.8032463223819899</v>
      </c>
      <c r="AR55">
        <v>7.0012239688062801</v>
      </c>
      <c r="AS55">
        <v>0.239144413345626</v>
      </c>
      <c r="AT55">
        <v>0.839603961229344</v>
      </c>
      <c r="AU55">
        <v>95.782219999999995</v>
      </c>
      <c r="AV55">
        <v>44.890270647390999</v>
      </c>
      <c r="AW55">
        <v>7.4586495466100106E-2</v>
      </c>
      <c r="AX55">
        <v>4.38642665437366E-3</v>
      </c>
      <c r="AY55">
        <v>-8.1741223819955505E-3</v>
      </c>
      <c r="AZ55">
        <v>-1.22396880628095E-3</v>
      </c>
      <c r="BA55">
        <v>1.80117912555702E-2</v>
      </c>
      <c r="BB55">
        <v>-1.7485268661156399E-4</v>
      </c>
      <c r="BC55">
        <v>-4.5536454645086401E-3</v>
      </c>
      <c r="BD55">
        <v>-5.0116645339028298E-3</v>
      </c>
      <c r="BE55">
        <v>-7.9598160000002999E-2</v>
      </c>
      <c r="BF55" t="s">
        <v>131</v>
      </c>
      <c r="BG55" t="e">
        <f>-inf</f>
        <v>#NAME?</v>
      </c>
      <c r="BH55" t="e">
        <f t="shared" si="5"/>
        <v>#NAME?</v>
      </c>
      <c r="BI55" t="s">
        <v>131</v>
      </c>
      <c r="BK55" t="e">
        <f t="shared" si="6"/>
        <v>#NAME?</v>
      </c>
      <c r="BP55" t="s">
        <v>131</v>
      </c>
      <c r="BR55" t="e">
        <f>-inf</f>
        <v>#NAME?</v>
      </c>
    </row>
    <row r="56" spans="1:70" x14ac:dyDescent="0.2">
      <c r="A56">
        <v>54</v>
      </c>
      <c r="B56" s="83">
        <v>44811.277777777781</v>
      </c>
      <c r="C56">
        <v>0</v>
      </c>
      <c r="D56">
        <v>0</v>
      </c>
      <c r="E56">
        <v>0</v>
      </c>
      <c r="F56">
        <v>0</v>
      </c>
      <c r="G56">
        <v>7</v>
      </c>
      <c r="H56">
        <v>8.5459999999999994</v>
      </c>
      <c r="I56">
        <v>0.24</v>
      </c>
      <c r="J56">
        <v>29.2024242424242</v>
      </c>
      <c r="K56">
        <v>3.65625</v>
      </c>
      <c r="L56">
        <v>38.022105263157798</v>
      </c>
      <c r="M56">
        <v>14.594736842105201</v>
      </c>
      <c r="N56">
        <v>1599.8157894736801</v>
      </c>
      <c r="O56">
        <v>87.187179487179407</v>
      </c>
      <c r="P56">
        <v>1.119275</v>
      </c>
      <c r="Q56">
        <v>30.224999999999898</v>
      </c>
      <c r="R56">
        <v>7.0674999999999999</v>
      </c>
      <c r="S56">
        <v>2.1671428571428502</v>
      </c>
      <c r="T56">
        <v>1</v>
      </c>
      <c r="U56">
        <v>1.7193799999999999</v>
      </c>
      <c r="V56">
        <v>0</v>
      </c>
      <c r="W56">
        <v>14.92726</v>
      </c>
      <c r="X56">
        <v>4.4140999999999897</v>
      </c>
      <c r="Y56">
        <v>74.184960000000004</v>
      </c>
      <c r="Z56">
        <v>0.62431999999999999</v>
      </c>
      <c r="AA56">
        <v>0</v>
      </c>
      <c r="AB56">
        <v>4.7000000000000002E-3</v>
      </c>
      <c r="AC56">
        <v>0</v>
      </c>
      <c r="AD56">
        <v>0</v>
      </c>
      <c r="AE56">
        <v>35.875482882424201</v>
      </c>
      <c r="AF56">
        <v>1.79004516</v>
      </c>
      <c r="AG56">
        <v>0.24352095199999901</v>
      </c>
      <c r="AH56">
        <v>7.9819639999999997E-2</v>
      </c>
      <c r="AI56">
        <v>44.988424242424202</v>
      </c>
      <c r="AJ56">
        <v>0.48359509639722398</v>
      </c>
      <c r="AK56">
        <v>0.79743808516399395</v>
      </c>
      <c r="AL56">
        <v>3.97890166224577E-2</v>
      </c>
      <c r="AM56">
        <v>5.4129691381890801E-3</v>
      </c>
      <c r="AN56">
        <v>0.155595580816075</v>
      </c>
      <c r="AO56">
        <v>1.77422617804714E-3</v>
      </c>
      <c r="AP56">
        <v>35.875482882424201</v>
      </c>
      <c r="AQ56">
        <v>1.79634434912331</v>
      </c>
      <c r="AR56">
        <v>7.0271156166314404</v>
      </c>
      <c r="AS56">
        <v>0.29202879188659597</v>
      </c>
      <c r="AT56">
        <v>0.831483736843459</v>
      </c>
      <c r="AU56">
        <v>95.870019999999997</v>
      </c>
      <c r="AV56">
        <v>44.990971640065503</v>
      </c>
      <c r="AW56">
        <v>-2.54739764135081E-3</v>
      </c>
      <c r="AX56">
        <v>-4.8507839886596599E-2</v>
      </c>
      <c r="AY56">
        <v>-6.29918912331683E-3</v>
      </c>
      <c r="AZ56">
        <v>-2.7115616631449201E-2</v>
      </c>
      <c r="BA56">
        <v>-0.19919370176655901</v>
      </c>
      <c r="BB56">
        <v>-3.8736595187784601E-3</v>
      </c>
      <c r="BC56">
        <v>-3.5190112875793799E-3</v>
      </c>
      <c r="BD56">
        <v>-8.1922645641362701E-2</v>
      </c>
      <c r="BE56">
        <v>-7.9375248000011903E-2</v>
      </c>
      <c r="BF56" t="e">
        <f t="shared" ref="BF56:BF76" si="8">-inf</f>
        <v>#NAME?</v>
      </c>
      <c r="BG56" t="e">
        <f>-inf</f>
        <v>#NAME?</v>
      </c>
      <c r="BH56" t="e">
        <f t="shared" si="5"/>
        <v>#NAME?</v>
      </c>
      <c r="BI56" t="e">
        <f>-inf</f>
        <v>#NAME?</v>
      </c>
      <c r="BJ56" t="e">
        <f>-inf</f>
        <v>#NAME?</v>
      </c>
      <c r="BK56" t="e">
        <f t="shared" si="6"/>
        <v>#NAME?</v>
      </c>
      <c r="BO56" t="e">
        <f>-inf</f>
        <v>#NAME?</v>
      </c>
      <c r="BP56" t="e">
        <f>-inf</f>
        <v>#NAME?</v>
      </c>
    </row>
    <row r="57" spans="1:70" x14ac:dyDescent="0.2">
      <c r="A57">
        <v>55</v>
      </c>
      <c r="B57" s="83">
        <v>44811.291666666664</v>
      </c>
      <c r="C57">
        <v>0</v>
      </c>
      <c r="D57">
        <v>0</v>
      </c>
      <c r="E57">
        <v>0</v>
      </c>
      <c r="F57">
        <v>0</v>
      </c>
      <c r="G57">
        <v>7</v>
      </c>
      <c r="H57">
        <v>8.58466666666666</v>
      </c>
      <c r="I57">
        <v>0.24</v>
      </c>
      <c r="J57">
        <v>29.2120588235294</v>
      </c>
      <c r="K57">
        <v>3.63574999999999</v>
      </c>
      <c r="L57">
        <v>37.975135135135098</v>
      </c>
      <c r="M57">
        <v>14.791304347825999</v>
      </c>
      <c r="N57">
        <v>1600.5</v>
      </c>
      <c r="O57">
        <v>87.437837837837804</v>
      </c>
      <c r="P57">
        <v>1.1009487179487101</v>
      </c>
      <c r="Q57">
        <v>29.72925</v>
      </c>
      <c r="R57">
        <v>7.0636000000000001</v>
      </c>
      <c r="S57">
        <v>1.9946428571428501</v>
      </c>
      <c r="T57">
        <v>1</v>
      </c>
      <c r="U57">
        <v>1.7283200000000001</v>
      </c>
      <c r="V57">
        <v>0</v>
      </c>
      <c r="W57">
        <v>14.91236</v>
      </c>
      <c r="X57">
        <v>4.4036999999999997</v>
      </c>
      <c r="Y57">
        <v>74.238219999999998</v>
      </c>
      <c r="Z57">
        <v>0.58391999999999999</v>
      </c>
      <c r="AA57">
        <v>0</v>
      </c>
      <c r="AB57">
        <v>9.4000000000000004E-3</v>
      </c>
      <c r="AC57">
        <v>0</v>
      </c>
      <c r="AD57">
        <v>0</v>
      </c>
      <c r="AE57">
        <v>35.915309943529401</v>
      </c>
      <c r="AF57">
        <v>1.79814428</v>
      </c>
      <c r="AG57">
        <v>0.24353688266666601</v>
      </c>
      <c r="AH57">
        <v>8.0180786666666601E-2</v>
      </c>
      <c r="AI57">
        <v>45.036725490195998</v>
      </c>
      <c r="AJ57">
        <v>0.483784632006659</v>
      </c>
      <c r="AK57">
        <v>0.79746716824134301</v>
      </c>
      <c r="AL57">
        <v>3.9926177146058998E-2</v>
      </c>
      <c r="AM57">
        <v>5.4075175318792097E-3</v>
      </c>
      <c r="AN57">
        <v>0.155428706767853</v>
      </c>
      <c r="AO57">
        <v>1.7803422827470201E-3</v>
      </c>
      <c r="AP57">
        <v>35.915309943529401</v>
      </c>
      <c r="AQ57">
        <v>1.7921120070307299</v>
      </c>
      <c r="AR57">
        <v>7.0201013338569904</v>
      </c>
      <c r="AS57">
        <v>0.27313149051515401</v>
      </c>
      <c r="AT57">
        <v>0.83613465518974905</v>
      </c>
      <c r="AU57">
        <v>95.866519999999994</v>
      </c>
      <c r="AV57">
        <v>45.000654774932201</v>
      </c>
      <c r="AW57">
        <v>3.607071526379E-2</v>
      </c>
      <c r="AX57">
        <v>-2.9594607848488299E-2</v>
      </c>
      <c r="AY57">
        <v>6.0322729692683296E-3</v>
      </c>
      <c r="AZ57">
        <v>-2.0101333856994801E-2</v>
      </c>
      <c r="BA57">
        <v>-0.12152002409012901</v>
      </c>
      <c r="BB57">
        <v>-2.8716191224278302E-3</v>
      </c>
      <c r="BC57">
        <v>3.3547213292964102E-3</v>
      </c>
      <c r="BD57">
        <v>-4.36636687362148E-2</v>
      </c>
      <c r="BE57">
        <v>-7.9734384000004793E-2</v>
      </c>
      <c r="BF57" t="e">
        <f t="shared" si="8"/>
        <v>#NAME?</v>
      </c>
      <c r="BG57" t="s">
        <v>131</v>
      </c>
      <c r="BH57" t="e">
        <f t="shared" si="5"/>
        <v>#NAME?</v>
      </c>
      <c r="BI57" t="e">
        <f t="shared" ref="BI57:BI76" si="9">-inf</f>
        <v>#NAME?</v>
      </c>
      <c r="BK57" t="e">
        <f t="shared" si="6"/>
        <v>#NAME?</v>
      </c>
      <c r="BP57" t="e">
        <f t="shared" ref="BP57:BP76" si="10">-inf</f>
        <v>#NAME?</v>
      </c>
    </row>
    <row r="58" spans="1:70" x14ac:dyDescent="0.2">
      <c r="A58">
        <v>56</v>
      </c>
      <c r="B58" s="83">
        <v>44811.305555555555</v>
      </c>
      <c r="C58">
        <v>0</v>
      </c>
      <c r="D58">
        <v>0</v>
      </c>
      <c r="E58">
        <v>0</v>
      </c>
      <c r="F58">
        <v>0</v>
      </c>
      <c r="G58">
        <v>7</v>
      </c>
      <c r="H58">
        <v>8.5685714285714205</v>
      </c>
      <c r="I58">
        <v>0.24</v>
      </c>
      <c r="J58">
        <v>29.2034285714285</v>
      </c>
      <c r="K58">
        <v>3.6699999999999902</v>
      </c>
      <c r="L58">
        <v>37.997999999999998</v>
      </c>
      <c r="M58">
        <v>14.635294117647</v>
      </c>
      <c r="N58">
        <v>1600.21052631578</v>
      </c>
      <c r="O58">
        <v>87.394999999999996</v>
      </c>
      <c r="P58">
        <v>1.1048108108108099</v>
      </c>
      <c r="Q58">
        <v>29.878249999999898</v>
      </c>
      <c r="R58">
        <v>7.0819230769230703</v>
      </c>
      <c r="S58">
        <v>1.8947368421052599</v>
      </c>
      <c r="T58">
        <v>1</v>
      </c>
      <c r="U58">
        <v>1.72272</v>
      </c>
      <c r="V58">
        <v>0</v>
      </c>
      <c r="W58">
        <v>14.9055</v>
      </c>
      <c r="X58">
        <v>4.4021999999999899</v>
      </c>
      <c r="Y58">
        <v>74.165019999999998</v>
      </c>
      <c r="Z58">
        <v>0.61355999999999999</v>
      </c>
      <c r="AA58">
        <v>0</v>
      </c>
      <c r="AB58">
        <v>1.2919999999999999E-2</v>
      </c>
      <c r="AC58">
        <v>0</v>
      </c>
      <c r="AD58">
        <v>0</v>
      </c>
      <c r="AE58">
        <v>35.894111885714203</v>
      </c>
      <c r="AF58">
        <v>1.7947729714285701</v>
      </c>
      <c r="AG58">
        <v>0.24353025142857099</v>
      </c>
      <c r="AH58">
        <v>8.00304571428571E-2</v>
      </c>
      <c r="AI58">
        <v>45.012</v>
      </c>
      <c r="AJ58">
        <v>0.48397629887667099</v>
      </c>
      <c r="AK58">
        <v>0.79743428165187602</v>
      </c>
      <c r="AL58">
        <v>3.9873210953269601E-2</v>
      </c>
      <c r="AM58">
        <v>5.4103406075840096E-3</v>
      </c>
      <c r="AN58">
        <v>0.155514085132853</v>
      </c>
      <c r="AO58">
        <v>1.77798047504792E-3</v>
      </c>
      <c r="AP58">
        <v>35.894111885714203</v>
      </c>
      <c r="AQ58">
        <v>1.7915015730750601</v>
      </c>
      <c r="AR58">
        <v>7.0168719392373404</v>
      </c>
      <c r="AS58">
        <v>0.28699574825400398</v>
      </c>
      <c r="AT58">
        <v>0.83375564960081805</v>
      </c>
      <c r="AU58">
        <v>95.808999999999997</v>
      </c>
      <c r="AV58">
        <v>44.989481146280703</v>
      </c>
      <c r="AW58">
        <v>2.25188537192977E-2</v>
      </c>
      <c r="AX58">
        <v>-4.3465496825433297E-2</v>
      </c>
      <c r="AY58">
        <v>3.27139835350176E-3</v>
      </c>
      <c r="AZ58">
        <v>-1.68719392373466E-2</v>
      </c>
      <c r="BA58">
        <v>-0.178480893320072</v>
      </c>
      <c r="BB58">
        <v>-2.4102770339066602E-3</v>
      </c>
      <c r="BC58">
        <v>1.8227365831667501E-3</v>
      </c>
      <c r="BD58">
        <v>-5.7066037709278199E-2</v>
      </c>
      <c r="BE58">
        <v>-7.9584891428575902E-2</v>
      </c>
      <c r="BF58" t="e">
        <f t="shared" si="8"/>
        <v>#NAME?</v>
      </c>
      <c r="BG58" t="s">
        <v>131</v>
      </c>
      <c r="BH58" t="e">
        <f t="shared" si="5"/>
        <v>#NAME?</v>
      </c>
      <c r="BI58" t="e">
        <f t="shared" si="9"/>
        <v>#NAME?</v>
      </c>
      <c r="BK58" t="e">
        <f t="shared" si="6"/>
        <v>#NAME?</v>
      </c>
      <c r="BP58" t="e">
        <f t="shared" si="10"/>
        <v>#NAME?</v>
      </c>
    </row>
    <row r="59" spans="1:70" x14ac:dyDescent="0.2">
      <c r="A59">
        <v>57</v>
      </c>
      <c r="B59" s="83">
        <v>44811.319444444445</v>
      </c>
      <c r="C59">
        <v>0</v>
      </c>
      <c r="D59">
        <v>0</v>
      </c>
      <c r="E59">
        <v>0</v>
      </c>
      <c r="F59">
        <v>0</v>
      </c>
      <c r="G59">
        <v>7</v>
      </c>
      <c r="H59">
        <v>8.5837500000000002</v>
      </c>
      <c r="I59">
        <v>0.24</v>
      </c>
      <c r="J59">
        <v>29.180571428571401</v>
      </c>
      <c r="K59">
        <v>3.6589999999999998</v>
      </c>
      <c r="L59">
        <v>37.998157894736799</v>
      </c>
      <c r="M59">
        <v>14.8421052631578</v>
      </c>
      <c r="N59">
        <v>1599.6875</v>
      </c>
      <c r="O59">
        <v>87.405263157894694</v>
      </c>
      <c r="P59">
        <v>1.11171052631578</v>
      </c>
      <c r="Q59">
        <v>30.0275</v>
      </c>
      <c r="R59">
        <v>7.0504166666666599</v>
      </c>
      <c r="S59">
        <v>1.94117647058823</v>
      </c>
      <c r="T59">
        <v>1</v>
      </c>
      <c r="U59">
        <v>1.73186</v>
      </c>
      <c r="V59">
        <v>0</v>
      </c>
      <c r="W59">
        <v>14.90204</v>
      </c>
      <c r="X59">
        <v>4.4092799999999999</v>
      </c>
      <c r="Y59">
        <v>74.229419999999905</v>
      </c>
      <c r="Z59">
        <v>0.53169999999999995</v>
      </c>
      <c r="AA59">
        <v>0</v>
      </c>
      <c r="AB59">
        <v>1.09799999999999E-2</v>
      </c>
      <c r="AC59">
        <v>0</v>
      </c>
      <c r="AD59">
        <v>0</v>
      </c>
      <c r="AE59">
        <v>35.883106778571403</v>
      </c>
      <c r="AF59">
        <v>1.7979522750000001</v>
      </c>
      <c r="AG59">
        <v>0.24353650499999999</v>
      </c>
      <c r="AH59">
        <v>8.0172225E-2</v>
      </c>
      <c r="AI59">
        <v>45.004321428571401</v>
      </c>
      <c r="AJ59">
        <v>0.48340815243566998</v>
      </c>
      <c r="AK59">
        <v>0.79732580426800204</v>
      </c>
      <c r="AL59">
        <v>3.9950658468512097E-2</v>
      </c>
      <c r="AM59">
        <v>5.4114026668867499E-3</v>
      </c>
      <c r="AN59">
        <v>0.155540618718361</v>
      </c>
      <c r="AO59">
        <v>1.78143392578966E-3</v>
      </c>
      <c r="AP59">
        <v>35.883106778571403</v>
      </c>
      <c r="AQ59">
        <v>1.79438282134579</v>
      </c>
      <c r="AR59">
        <v>7.0152431192105196</v>
      </c>
      <c r="AS59">
        <v>0.24870532522761299</v>
      </c>
      <c r="AT59">
        <v>0.83719524287724001</v>
      </c>
      <c r="AU59">
        <v>95.804299999999898</v>
      </c>
      <c r="AV59">
        <v>44.941438044355301</v>
      </c>
      <c r="AW59">
        <v>6.2883384216071606E-2</v>
      </c>
      <c r="AX59">
        <v>-5.1688202276131898E-3</v>
      </c>
      <c r="AY59">
        <v>3.5694536542079098E-3</v>
      </c>
      <c r="AZ59">
        <v>-1.5243119210526601E-2</v>
      </c>
      <c r="BA59">
        <v>-2.1224005935427202E-2</v>
      </c>
      <c r="BB59">
        <v>-2.17758845864666E-3</v>
      </c>
      <c r="BC59">
        <v>1.9852883215200502E-3</v>
      </c>
      <c r="BD59">
        <v>-1.6842485783931899E-2</v>
      </c>
      <c r="BE59">
        <v>-7.9725870000003599E-2</v>
      </c>
      <c r="BF59" t="e">
        <f t="shared" si="8"/>
        <v>#NAME?</v>
      </c>
      <c r="BG59" t="s">
        <v>131</v>
      </c>
      <c r="BH59" t="e">
        <f t="shared" si="5"/>
        <v>#NAME?</v>
      </c>
      <c r="BI59" t="e">
        <f t="shared" si="9"/>
        <v>#NAME?</v>
      </c>
      <c r="BK59" t="e">
        <f t="shared" si="6"/>
        <v>#NAME?</v>
      </c>
      <c r="BP59" t="e">
        <f t="shared" si="10"/>
        <v>#NAME?</v>
      </c>
    </row>
    <row r="60" spans="1:70" x14ac:dyDescent="0.2">
      <c r="A60">
        <v>58</v>
      </c>
      <c r="B60" s="83">
        <v>44811.333333333336</v>
      </c>
      <c r="C60">
        <v>0</v>
      </c>
      <c r="D60">
        <v>0</v>
      </c>
      <c r="E60">
        <v>0</v>
      </c>
      <c r="F60">
        <v>0</v>
      </c>
      <c r="G60">
        <v>7</v>
      </c>
      <c r="H60">
        <v>8.57</v>
      </c>
      <c r="I60">
        <v>0.24</v>
      </c>
      <c r="J60">
        <v>29.2137142857142</v>
      </c>
      <c r="K60">
        <v>3.7124999999999999</v>
      </c>
      <c r="L60">
        <v>38.042121212121202</v>
      </c>
      <c r="M60">
        <v>14.649999999999901</v>
      </c>
      <c r="N60">
        <v>1600.21052631578</v>
      </c>
      <c r="O60">
        <v>86.828947368420998</v>
      </c>
      <c r="P60">
        <v>1.1108717948717901</v>
      </c>
      <c r="Q60">
        <v>29.993749999999999</v>
      </c>
      <c r="R60">
        <v>7.0439999999999996</v>
      </c>
      <c r="S60">
        <v>1.8581818181818099</v>
      </c>
      <c r="T60">
        <v>1</v>
      </c>
      <c r="U60">
        <v>1.72629999999999</v>
      </c>
      <c r="V60">
        <v>0</v>
      </c>
      <c r="W60">
        <v>14.91178</v>
      </c>
      <c r="X60">
        <v>4.3883199999999896</v>
      </c>
      <c r="Y60">
        <v>74.2543399999999</v>
      </c>
      <c r="Z60">
        <v>0.58755999999999997</v>
      </c>
      <c r="AA60">
        <v>0</v>
      </c>
      <c r="AB60">
        <v>6.8799999999999998E-3</v>
      </c>
      <c r="AC60">
        <v>0</v>
      </c>
      <c r="AD60">
        <v>0</v>
      </c>
      <c r="AE60">
        <v>35.905513085714198</v>
      </c>
      <c r="AF60">
        <v>1.7950721999999999</v>
      </c>
      <c r="AG60">
        <v>0.24353084</v>
      </c>
      <c r="AH60">
        <v>8.0043799999999998E-2</v>
      </c>
      <c r="AI60">
        <v>45.023714285714199</v>
      </c>
      <c r="AJ60">
        <v>0.48354766988319198</v>
      </c>
      <c r="AK60">
        <v>0.79748003147547597</v>
      </c>
      <c r="AL60">
        <v>3.9869482748773603E-2</v>
      </c>
      <c r="AM60">
        <v>5.4089460157504196E-3</v>
      </c>
      <c r="AN60">
        <v>0.15547362342384599</v>
      </c>
      <c r="AO60">
        <v>1.7778142312305199E-3</v>
      </c>
      <c r="AP60">
        <v>35.905513085714198</v>
      </c>
      <c r="AQ60">
        <v>1.7858530242053401</v>
      </c>
      <c r="AR60">
        <v>7.0198282946617399</v>
      </c>
      <c r="AS60">
        <v>0.27483411865852198</v>
      </c>
      <c r="AT60">
        <v>0.83474834251935404</v>
      </c>
      <c r="AU60">
        <v>95.868299999999905</v>
      </c>
      <c r="AV60">
        <v>44.986028523239902</v>
      </c>
      <c r="AW60">
        <v>3.7685762474374898E-2</v>
      </c>
      <c r="AX60">
        <v>-3.13032786585224E-2</v>
      </c>
      <c r="AY60">
        <v>9.2191757946507007E-3</v>
      </c>
      <c r="AZ60">
        <v>-1.9828294661748701E-2</v>
      </c>
      <c r="BA60">
        <v>-0.12853927929014</v>
      </c>
      <c r="BB60">
        <v>-2.83261352310696E-3</v>
      </c>
      <c r="BC60">
        <v>5.1358245059171899E-3</v>
      </c>
      <c r="BD60">
        <v>-4.1912397525620503E-2</v>
      </c>
      <c r="BE60">
        <v>-7.9598159999995394E-2</v>
      </c>
      <c r="BF60" t="e">
        <f t="shared" si="8"/>
        <v>#NAME?</v>
      </c>
      <c r="BG60" t="s">
        <v>131</v>
      </c>
      <c r="BH60" t="e">
        <f t="shared" si="5"/>
        <v>#NAME?</v>
      </c>
      <c r="BI60" t="e">
        <f t="shared" si="9"/>
        <v>#NAME?</v>
      </c>
      <c r="BK60" t="e">
        <f t="shared" si="6"/>
        <v>#NAME?</v>
      </c>
      <c r="BP60" t="e">
        <f t="shared" si="10"/>
        <v>#NAME?</v>
      </c>
    </row>
    <row r="61" spans="1:70" x14ac:dyDescent="0.2">
      <c r="A61">
        <v>59</v>
      </c>
      <c r="B61" s="83">
        <v>44811.347222222219</v>
      </c>
      <c r="C61">
        <v>0</v>
      </c>
      <c r="D61">
        <v>0</v>
      </c>
      <c r="E61">
        <v>0</v>
      </c>
      <c r="F61">
        <v>0</v>
      </c>
      <c r="G61">
        <v>7</v>
      </c>
      <c r="H61">
        <v>8.54428571428571</v>
      </c>
      <c r="I61">
        <v>0.24</v>
      </c>
      <c r="J61">
        <v>29.112903225806399</v>
      </c>
      <c r="K61">
        <v>3.6712499999999899</v>
      </c>
      <c r="L61">
        <v>37.936756756756701</v>
      </c>
      <c r="M61">
        <v>14.6090909090909</v>
      </c>
      <c r="N61">
        <v>1599.7241379310301</v>
      </c>
      <c r="O61">
        <v>86.694871794871702</v>
      </c>
      <c r="P61">
        <v>1.1198250000000001</v>
      </c>
      <c r="Q61">
        <v>30.2432499999999</v>
      </c>
      <c r="R61">
        <v>7.0159090909090898</v>
      </c>
      <c r="S61">
        <v>1.8258333333333301</v>
      </c>
      <c r="T61">
        <v>1</v>
      </c>
      <c r="U61">
        <v>1.7119599999999999</v>
      </c>
      <c r="V61">
        <v>0</v>
      </c>
      <c r="W61">
        <v>14.924779999999901</v>
      </c>
      <c r="X61">
        <v>4.3861999999999997</v>
      </c>
      <c r="Y61">
        <v>74.304379999999995</v>
      </c>
      <c r="Z61">
        <v>0.60007999999999995</v>
      </c>
      <c r="AA61">
        <v>0</v>
      </c>
      <c r="AB61">
        <v>6.2399999999999999E-3</v>
      </c>
      <c r="AC61">
        <v>0</v>
      </c>
      <c r="AD61">
        <v>0</v>
      </c>
      <c r="AE61">
        <v>35.784623282949298</v>
      </c>
      <c r="AF61">
        <v>1.78968608571428</v>
      </c>
      <c r="AG61">
        <v>0.24352024571428499</v>
      </c>
      <c r="AH61">
        <v>7.9803628571428503E-2</v>
      </c>
      <c r="AI61">
        <v>44.8971889400921</v>
      </c>
      <c r="AJ61">
        <v>0.48159507263164397</v>
      </c>
      <c r="AK61">
        <v>0.79703482840981199</v>
      </c>
      <c r="AL61">
        <v>3.9861873938306501E-2</v>
      </c>
      <c r="AM61">
        <v>5.4239530684030701E-3</v>
      </c>
      <c r="AN61">
        <v>0.15591176564172701</v>
      </c>
      <c r="AO61">
        <v>1.777474947884E-3</v>
      </c>
      <c r="AP61">
        <v>35.784623282949298</v>
      </c>
      <c r="AQ61">
        <v>1.78499027754801</v>
      </c>
      <c r="AR61">
        <v>7.0259481386931499</v>
      </c>
      <c r="AS61">
        <v>0.28069041106373099</v>
      </c>
      <c r="AT61">
        <v>0.82447150054246998</v>
      </c>
      <c r="AU61">
        <v>95.927400000000006</v>
      </c>
      <c r="AV61">
        <v>44.8762521102542</v>
      </c>
      <c r="AW61">
        <v>2.09368298379644E-2</v>
      </c>
      <c r="AX61">
        <v>-3.7170165349445797E-2</v>
      </c>
      <c r="AY61">
        <v>4.6958081662708999E-3</v>
      </c>
      <c r="AZ61">
        <v>-2.5948138693149901E-2</v>
      </c>
      <c r="BA61">
        <v>-0.152636858756525</v>
      </c>
      <c r="BB61">
        <v>-3.7068769561642702E-3</v>
      </c>
      <c r="BC61">
        <v>2.6238166591079802E-3</v>
      </c>
      <c r="BD61">
        <v>-5.8422495876324899E-2</v>
      </c>
      <c r="BE61">
        <v>-7.9359325714289303E-2</v>
      </c>
      <c r="BF61" t="e">
        <f t="shared" si="8"/>
        <v>#NAME?</v>
      </c>
      <c r="BG61" t="s">
        <v>131</v>
      </c>
      <c r="BH61" t="e">
        <f t="shared" si="5"/>
        <v>#NAME?</v>
      </c>
      <c r="BI61" t="e">
        <f t="shared" si="9"/>
        <v>#NAME?</v>
      </c>
      <c r="BK61" t="e">
        <f t="shared" si="6"/>
        <v>#NAME?</v>
      </c>
      <c r="BP61" t="e">
        <f t="shared" si="10"/>
        <v>#NAME?</v>
      </c>
    </row>
    <row r="62" spans="1:70" x14ac:dyDescent="0.2">
      <c r="A62">
        <v>60</v>
      </c>
      <c r="B62" s="83">
        <v>44811.361111111109</v>
      </c>
      <c r="C62">
        <v>0</v>
      </c>
      <c r="D62">
        <v>0</v>
      </c>
      <c r="E62">
        <v>0</v>
      </c>
      <c r="F62">
        <v>0</v>
      </c>
      <c r="G62">
        <v>7</v>
      </c>
      <c r="H62">
        <v>8.6054545454545401</v>
      </c>
      <c r="I62">
        <v>0.24</v>
      </c>
      <c r="J62">
        <v>29.212499999999899</v>
      </c>
      <c r="K62">
        <v>3.6815000000000002</v>
      </c>
      <c r="L62">
        <v>38.057777777777702</v>
      </c>
      <c r="M62">
        <v>14.9583333333333</v>
      </c>
      <c r="N62">
        <v>1600.19444444444</v>
      </c>
      <c r="O62">
        <v>86.346153846153797</v>
      </c>
      <c r="P62">
        <v>1.1143157894736799</v>
      </c>
      <c r="Q62">
        <v>30.0899999999999</v>
      </c>
      <c r="R62">
        <v>7.0495238095238104</v>
      </c>
      <c r="S62">
        <v>1.7891304347826</v>
      </c>
      <c r="T62">
        <v>1</v>
      </c>
      <c r="U62">
        <v>1.7109399999999999</v>
      </c>
      <c r="V62">
        <v>0</v>
      </c>
      <c r="W62">
        <v>14.93008</v>
      </c>
      <c r="X62">
        <v>4.3935000000000004</v>
      </c>
      <c r="Y62">
        <v>74.356160000000003</v>
      </c>
      <c r="Z62">
        <v>0.62390000000000001</v>
      </c>
      <c r="AA62">
        <v>1.7999999999999901E-4</v>
      </c>
      <c r="AB62">
        <v>4.8799999999999998E-3</v>
      </c>
      <c r="AC62">
        <v>0</v>
      </c>
      <c r="AD62">
        <v>0</v>
      </c>
      <c r="AE62">
        <v>35.931983127272701</v>
      </c>
      <c r="AF62">
        <v>1.8024985090909</v>
      </c>
      <c r="AG62">
        <v>0.24354544727272701</v>
      </c>
      <c r="AH62">
        <v>8.0374945454545405E-2</v>
      </c>
      <c r="AI62">
        <v>45.0579545454545</v>
      </c>
      <c r="AJ62">
        <v>0.48324151122479497</v>
      </c>
      <c r="AK62">
        <v>0.79746148021487395</v>
      </c>
      <c r="AL62">
        <v>4.0004002118483699E-2</v>
      </c>
      <c r="AM62">
        <v>5.40515985977655E-3</v>
      </c>
      <c r="AN62">
        <v>0.155355476532748</v>
      </c>
      <c r="AO62">
        <v>1.7838125646263601E-3</v>
      </c>
      <c r="AP62">
        <v>35.931983127272701</v>
      </c>
      <c r="AQ62">
        <v>1.7879610561322301</v>
      </c>
      <c r="AR62">
        <v>7.0284431520290296</v>
      </c>
      <c r="AS62">
        <v>0.29183233479313098</v>
      </c>
      <c r="AT62">
        <v>0.82679723121495197</v>
      </c>
      <c r="AU62">
        <v>96.014579999999995</v>
      </c>
      <c r="AV62">
        <v>45.040219670227103</v>
      </c>
      <c r="AW62">
        <v>1.7734875227425499E-2</v>
      </c>
      <c r="AX62">
        <v>-4.8286887520403901E-2</v>
      </c>
      <c r="AY62">
        <v>1.45374529586748E-2</v>
      </c>
      <c r="AZ62">
        <v>-2.8443152029031301E-2</v>
      </c>
      <c r="BA62">
        <v>-0.198266434709129</v>
      </c>
      <c r="BB62">
        <v>-4.0633074327187596E-3</v>
      </c>
      <c r="BC62">
        <v>8.0651678130967096E-3</v>
      </c>
      <c r="BD62">
        <v>-6.21925865907604E-2</v>
      </c>
      <c r="BE62">
        <v>-7.9927461818185996E-2</v>
      </c>
      <c r="BF62" t="e">
        <f t="shared" si="8"/>
        <v>#NAME?</v>
      </c>
      <c r="BG62" t="s">
        <v>131</v>
      </c>
      <c r="BH62" t="e">
        <f t="shared" si="5"/>
        <v>#NAME?</v>
      </c>
      <c r="BI62" t="e">
        <f t="shared" si="9"/>
        <v>#NAME?</v>
      </c>
      <c r="BK62" t="e">
        <f t="shared" si="6"/>
        <v>#NAME?</v>
      </c>
      <c r="BP62" t="e">
        <f t="shared" si="10"/>
        <v>#NAME?</v>
      </c>
    </row>
    <row r="63" spans="1:70" x14ac:dyDescent="0.2">
      <c r="A63">
        <v>61</v>
      </c>
      <c r="B63" s="83">
        <v>44811.375</v>
      </c>
      <c r="C63">
        <v>0</v>
      </c>
      <c r="D63">
        <v>0</v>
      </c>
      <c r="E63">
        <v>0</v>
      </c>
      <c r="F63">
        <v>0</v>
      </c>
      <c r="G63">
        <v>7</v>
      </c>
      <c r="H63">
        <v>8.6026666666666607</v>
      </c>
      <c r="I63">
        <v>0.24</v>
      </c>
      <c r="J63">
        <v>29.256250000000001</v>
      </c>
      <c r="K63">
        <v>3.6795</v>
      </c>
      <c r="L63">
        <v>38.081470588235298</v>
      </c>
      <c r="M63">
        <v>14.691666666666601</v>
      </c>
      <c r="N63">
        <v>1599.625</v>
      </c>
      <c r="O63">
        <v>86.941025641025604</v>
      </c>
      <c r="P63">
        <v>1.10248717948717</v>
      </c>
      <c r="Q63">
        <v>29.767749999999999</v>
      </c>
      <c r="R63">
        <v>7.0491999999999999</v>
      </c>
      <c r="S63">
        <v>1.8081818181818099</v>
      </c>
      <c r="T63">
        <v>1</v>
      </c>
      <c r="U63">
        <v>1.70044</v>
      </c>
      <c r="V63">
        <v>0</v>
      </c>
      <c r="W63">
        <v>14.9254199999999</v>
      </c>
      <c r="X63">
        <v>4.3876399999999904</v>
      </c>
      <c r="Y63">
        <v>74.249480000000005</v>
      </c>
      <c r="Z63">
        <v>0.62378</v>
      </c>
      <c r="AA63">
        <v>0</v>
      </c>
      <c r="AB63">
        <v>5.9399999999999904E-3</v>
      </c>
      <c r="AC63">
        <v>0</v>
      </c>
      <c r="AD63">
        <v>0</v>
      </c>
      <c r="AE63">
        <v>35.973556240000001</v>
      </c>
      <c r="AF63">
        <v>1.8019145599999999</v>
      </c>
      <c r="AG63">
        <v>0.24354429866666599</v>
      </c>
      <c r="AH63">
        <v>8.0348906666666595E-2</v>
      </c>
      <c r="AI63">
        <v>45.098916666666597</v>
      </c>
      <c r="AJ63">
        <v>0.48449573303408899</v>
      </c>
      <c r="AK63">
        <v>0.79765898826098902</v>
      </c>
      <c r="AL63">
        <v>3.9954719385351001E-2</v>
      </c>
      <c r="AM63">
        <v>5.4002250312738401E-3</v>
      </c>
      <c r="AN63">
        <v>0.155214371372556</v>
      </c>
      <c r="AO63">
        <v>1.7816150055341301E-3</v>
      </c>
      <c r="AP63">
        <v>35.973556240000001</v>
      </c>
      <c r="AQ63">
        <v>1.7855762941454401</v>
      </c>
      <c r="AR63">
        <v>7.0262494233223798</v>
      </c>
      <c r="AS63">
        <v>0.291776204194998</v>
      </c>
      <c r="AT63">
        <v>0.82385592428048704</v>
      </c>
      <c r="AU63">
        <v>95.886759999999995</v>
      </c>
      <c r="AV63">
        <v>45.077158161662801</v>
      </c>
      <c r="AW63">
        <v>2.1758505003830898E-2</v>
      </c>
      <c r="AX63">
        <v>-4.8231905528331502E-2</v>
      </c>
      <c r="AY63">
        <v>1.6338265854550098E-2</v>
      </c>
      <c r="AZ63">
        <v>-2.6249423322388599E-2</v>
      </c>
      <c r="BA63">
        <v>-0.19804161211076099</v>
      </c>
      <c r="BB63">
        <v>-3.7499176174840901E-3</v>
      </c>
      <c r="BC63">
        <v>9.0671701185155596E-3</v>
      </c>
      <c r="BD63">
        <v>-5.8143062996170003E-2</v>
      </c>
      <c r="BE63">
        <v>-7.9901568000000894E-2</v>
      </c>
      <c r="BF63" t="e">
        <f t="shared" si="8"/>
        <v>#NAME?</v>
      </c>
      <c r="BG63" t="s">
        <v>131</v>
      </c>
      <c r="BH63" t="e">
        <f t="shared" si="5"/>
        <v>#NAME?</v>
      </c>
      <c r="BI63" t="e">
        <f t="shared" si="9"/>
        <v>#NAME?</v>
      </c>
      <c r="BK63" t="e">
        <f t="shared" si="6"/>
        <v>#NAME?</v>
      </c>
      <c r="BP63" t="e">
        <f t="shared" si="10"/>
        <v>#NAME?</v>
      </c>
    </row>
    <row r="64" spans="1:70" x14ac:dyDescent="0.2">
      <c r="A64">
        <v>62</v>
      </c>
      <c r="B64" s="83">
        <v>44811.388888888891</v>
      </c>
      <c r="C64">
        <v>0</v>
      </c>
      <c r="D64">
        <v>0</v>
      </c>
      <c r="E64">
        <v>0</v>
      </c>
      <c r="F64">
        <v>0</v>
      </c>
      <c r="G64">
        <v>7</v>
      </c>
      <c r="H64">
        <v>8.5716666666666601</v>
      </c>
      <c r="I64">
        <v>0.24</v>
      </c>
      <c r="J64">
        <v>29.170277777777699</v>
      </c>
      <c r="K64">
        <v>3.6937500000000001</v>
      </c>
      <c r="L64">
        <v>38.002249999999897</v>
      </c>
      <c r="M64">
        <v>14.7928571428571</v>
      </c>
      <c r="N64">
        <v>1599.9032258064501</v>
      </c>
      <c r="O64">
        <v>86.052631578947299</v>
      </c>
      <c r="P64">
        <v>1.1083243243243199</v>
      </c>
      <c r="Q64">
        <v>29.878249999999898</v>
      </c>
      <c r="R64">
        <v>7.0407407407407403</v>
      </c>
      <c r="S64">
        <v>1.6613636363636299</v>
      </c>
      <c r="T64">
        <v>1</v>
      </c>
      <c r="U64">
        <v>1.7184200000000001</v>
      </c>
      <c r="V64">
        <v>0</v>
      </c>
      <c r="W64">
        <v>14.905539999999901</v>
      </c>
      <c r="X64">
        <v>4.3752800000000001</v>
      </c>
      <c r="Y64">
        <v>74.182559999999995</v>
      </c>
      <c r="Z64">
        <v>0.53093999999999997</v>
      </c>
      <c r="AA64">
        <v>0</v>
      </c>
      <c r="AB64">
        <v>5.9800000000000001E-3</v>
      </c>
      <c r="AC64">
        <v>0</v>
      </c>
      <c r="AD64">
        <v>0</v>
      </c>
      <c r="AE64">
        <v>35.863377977777702</v>
      </c>
      <c r="AF64">
        <v>1.7954213000000001</v>
      </c>
      <c r="AG64">
        <v>0.243531526666666</v>
      </c>
      <c r="AH64">
        <v>8.0059366666666604E-2</v>
      </c>
      <c r="AI64">
        <v>44.981944444444402</v>
      </c>
      <c r="AJ64">
        <v>0.48344756473459199</v>
      </c>
      <c r="AK64">
        <v>0.79728385290394199</v>
      </c>
      <c r="AL64">
        <v>3.99142660944206E-2</v>
      </c>
      <c r="AM64">
        <v>5.41398398122703E-3</v>
      </c>
      <c r="AN64">
        <v>0.15561799487448599</v>
      </c>
      <c r="AO64">
        <v>1.7798111587982799E-3</v>
      </c>
      <c r="AP64">
        <v>35.863377977777702</v>
      </c>
      <c r="AQ64">
        <v>1.7805463183507999</v>
      </c>
      <c r="AR64">
        <v>7.01689076952667</v>
      </c>
      <c r="AS64">
        <v>0.24834983143943701</v>
      </c>
      <c r="AT64">
        <v>0.83076596419121695</v>
      </c>
      <c r="AU64">
        <v>95.712739999999997</v>
      </c>
      <c r="AV64">
        <v>44.909164897094598</v>
      </c>
      <c r="AW64">
        <v>7.2779547349753601E-2</v>
      </c>
      <c r="AX64">
        <v>-4.8183047727708402E-3</v>
      </c>
      <c r="AY64">
        <v>1.48749816491995E-2</v>
      </c>
      <c r="AZ64">
        <v>-1.6890769526672601E-2</v>
      </c>
      <c r="BA64">
        <v>-1.9785137631752599E-2</v>
      </c>
      <c r="BB64">
        <v>-2.4129670752389499E-3</v>
      </c>
      <c r="BC64">
        <v>8.2849533138542597E-3</v>
      </c>
      <c r="BD64">
        <v>-6.8340926502439801E-3</v>
      </c>
      <c r="BE64">
        <v>-7.9613639999997599E-2</v>
      </c>
      <c r="BF64" t="e">
        <f t="shared" si="8"/>
        <v>#NAME?</v>
      </c>
      <c r="BG64" t="s">
        <v>131</v>
      </c>
      <c r="BH64" t="e">
        <f t="shared" si="5"/>
        <v>#NAME?</v>
      </c>
      <c r="BI64" t="e">
        <f t="shared" si="9"/>
        <v>#NAME?</v>
      </c>
      <c r="BK64" t="e">
        <f t="shared" si="6"/>
        <v>#NAME?</v>
      </c>
      <c r="BP64" t="e">
        <f t="shared" si="10"/>
        <v>#NAME?</v>
      </c>
    </row>
    <row r="65" spans="1:70" x14ac:dyDescent="0.2">
      <c r="A65">
        <v>63</v>
      </c>
      <c r="B65" s="83">
        <v>44811.402777777781</v>
      </c>
      <c r="C65">
        <v>0</v>
      </c>
      <c r="D65">
        <v>0</v>
      </c>
      <c r="E65">
        <v>0</v>
      </c>
      <c r="F65">
        <v>0</v>
      </c>
      <c r="G65">
        <v>7</v>
      </c>
      <c r="H65">
        <v>8.5871428571428492</v>
      </c>
      <c r="I65">
        <v>0.24</v>
      </c>
      <c r="J65">
        <v>29.196666666666601</v>
      </c>
      <c r="K65">
        <v>3.7307499999999898</v>
      </c>
      <c r="L65">
        <v>38.025833333333303</v>
      </c>
      <c r="M65">
        <v>14.641176470588199</v>
      </c>
      <c r="N65">
        <v>1600.12121212121</v>
      </c>
      <c r="O65">
        <v>86.458974358974302</v>
      </c>
      <c r="P65">
        <v>1.1092702702702699</v>
      </c>
      <c r="Q65">
        <v>29.946750000000002</v>
      </c>
      <c r="R65">
        <v>7.0437500000000002</v>
      </c>
      <c r="S65">
        <v>1.65736842105263</v>
      </c>
      <c r="T65">
        <v>1</v>
      </c>
      <c r="U65">
        <v>1.73404</v>
      </c>
      <c r="V65">
        <v>0</v>
      </c>
      <c r="W65">
        <v>14.875739999999899</v>
      </c>
      <c r="X65">
        <v>4.3855199999999996</v>
      </c>
      <c r="Y65">
        <v>74.204239999999999</v>
      </c>
      <c r="Z65">
        <v>0.59651999999999905</v>
      </c>
      <c r="AA65">
        <v>1.3799999999999999E-3</v>
      </c>
      <c r="AB65">
        <v>2.9399999999999899E-3</v>
      </c>
      <c r="AC65">
        <v>0</v>
      </c>
      <c r="AD65">
        <v>0</v>
      </c>
      <c r="AE65">
        <v>35.901851295237996</v>
      </c>
      <c r="AF65">
        <v>1.7986629428571399</v>
      </c>
      <c r="AG65">
        <v>0.243537902857142</v>
      </c>
      <c r="AH65">
        <v>8.0203914285714203E-2</v>
      </c>
      <c r="AI65">
        <v>45.023809523809497</v>
      </c>
      <c r="AJ65">
        <v>0.48382479620083801</v>
      </c>
      <c r="AK65">
        <v>0.79739701448968803</v>
      </c>
      <c r="AL65">
        <v>3.9949150502379599E-2</v>
      </c>
      <c r="AM65">
        <v>5.4090914436805901E-3</v>
      </c>
      <c r="AN65">
        <v>0.15547329455314601</v>
      </c>
      <c r="AO65">
        <v>1.78136668429402E-3</v>
      </c>
      <c r="AP65">
        <v>35.901851295237996</v>
      </c>
      <c r="AQ65">
        <v>1.78471354748811</v>
      </c>
      <c r="AR65">
        <v>7.0028622039777604</v>
      </c>
      <c r="AS65">
        <v>0.27902520331911901</v>
      </c>
      <c r="AT65">
        <v>0.83897154960410103</v>
      </c>
      <c r="AU65">
        <v>95.796059999999898</v>
      </c>
      <c r="AV65">
        <v>44.968452250023098</v>
      </c>
      <c r="AW65">
        <v>5.5357273786427103E-2</v>
      </c>
      <c r="AX65">
        <v>-3.5487300461976498E-2</v>
      </c>
      <c r="AY65">
        <v>1.3949395369027E-2</v>
      </c>
      <c r="AZ65">
        <v>-2.86220397776304E-3</v>
      </c>
      <c r="BA65">
        <v>-0.14571571835696101</v>
      </c>
      <c r="BB65">
        <v>-4.0888628253757701E-4</v>
      </c>
      <c r="BC65">
        <v>7.7554248973788799E-3</v>
      </c>
      <c r="BD65">
        <v>-2.4400109070712502E-2</v>
      </c>
      <c r="BE65">
        <v>-7.9757382857139694E-2</v>
      </c>
      <c r="BF65" t="e">
        <f t="shared" si="8"/>
        <v>#NAME?</v>
      </c>
      <c r="BG65" t="s">
        <v>131</v>
      </c>
      <c r="BH65" t="e">
        <f t="shared" si="5"/>
        <v>#NAME?</v>
      </c>
      <c r="BI65" t="e">
        <f t="shared" si="9"/>
        <v>#NAME?</v>
      </c>
      <c r="BK65" t="e">
        <f t="shared" si="6"/>
        <v>#NAME?</v>
      </c>
      <c r="BP65" t="e">
        <f t="shared" si="10"/>
        <v>#NAME?</v>
      </c>
    </row>
    <row r="66" spans="1:70" x14ac:dyDescent="0.2">
      <c r="A66">
        <v>64</v>
      </c>
      <c r="B66" s="83">
        <v>44811.416666666664</v>
      </c>
      <c r="C66">
        <v>0</v>
      </c>
      <c r="D66">
        <v>0</v>
      </c>
      <c r="E66">
        <v>0</v>
      </c>
      <c r="F66">
        <v>0</v>
      </c>
      <c r="G66">
        <v>7</v>
      </c>
      <c r="H66">
        <v>8.5830769230769199</v>
      </c>
      <c r="I66">
        <v>0.24</v>
      </c>
      <c r="J66">
        <v>29.16525</v>
      </c>
      <c r="K66">
        <v>3.7417500000000001</v>
      </c>
      <c r="L66">
        <v>37.979999999999997</v>
      </c>
      <c r="M66">
        <v>14.852</v>
      </c>
      <c r="N66">
        <v>1600.3783783783699</v>
      </c>
      <c r="O66">
        <v>86.417500000000004</v>
      </c>
      <c r="P66">
        <v>1.1044</v>
      </c>
      <c r="Q66">
        <v>29.821749999999899</v>
      </c>
      <c r="R66">
        <v>7.0495652173912999</v>
      </c>
      <c r="S66">
        <v>1.0370370370370301</v>
      </c>
      <c r="T66">
        <v>1</v>
      </c>
      <c r="U66">
        <v>1.74695</v>
      </c>
      <c r="V66">
        <v>0</v>
      </c>
      <c r="W66">
        <v>14.912125</v>
      </c>
      <c r="X66">
        <v>4.3662000000000001</v>
      </c>
      <c r="Y66">
        <v>74.255274999999997</v>
      </c>
      <c r="Z66">
        <v>0.67157500000000003</v>
      </c>
      <c r="AA66">
        <v>3.22499999999999E-3</v>
      </c>
      <c r="AB66">
        <v>2.0500000000000002E-3</v>
      </c>
      <c r="AC66">
        <v>0</v>
      </c>
      <c r="AD66">
        <v>0</v>
      </c>
      <c r="AE66">
        <v>35.8672597846153</v>
      </c>
      <c r="AF66">
        <v>1.7978112923076901</v>
      </c>
      <c r="AG66">
        <v>0.24353622769230701</v>
      </c>
      <c r="AH66">
        <v>8.0165938461538397E-2</v>
      </c>
      <c r="AI66">
        <v>44.988326923076897</v>
      </c>
      <c r="AJ66">
        <v>0.48302642182141697</v>
      </c>
      <c r="AK66">
        <v>0.79725702727160397</v>
      </c>
      <c r="AL66">
        <v>3.99617281918856E-2</v>
      </c>
      <c r="AM66">
        <v>5.4133203955043004E-3</v>
      </c>
      <c r="AN66">
        <v>0.155595917402505</v>
      </c>
      <c r="AO66">
        <v>1.7819275341936899E-3</v>
      </c>
      <c r="AP66">
        <v>35.8672597846153</v>
      </c>
      <c r="AQ66">
        <v>1.7768511581391899</v>
      </c>
      <c r="AR66">
        <v>7.0199907059071904</v>
      </c>
      <c r="AS66">
        <v>0.31413255367638498</v>
      </c>
      <c r="AT66">
        <v>0.84382300760092499</v>
      </c>
      <c r="AU66">
        <v>95.952124999999995</v>
      </c>
      <c r="AV66">
        <v>44.978234202338101</v>
      </c>
      <c r="AW66">
        <v>1.00927207387684E-2</v>
      </c>
      <c r="AX66">
        <v>-7.0596325984078001E-2</v>
      </c>
      <c r="AY66">
        <v>2.09601341684959E-2</v>
      </c>
      <c r="AZ66">
        <v>-1.9990705907195701E-2</v>
      </c>
      <c r="BA66">
        <v>-0.28988018190571602</v>
      </c>
      <c r="BB66">
        <v>-2.8558151295993901E-3</v>
      </c>
      <c r="BC66">
        <v>1.1658695358171401E-2</v>
      </c>
      <c r="BD66">
        <v>-6.9626897722777803E-2</v>
      </c>
      <c r="BE66">
        <v>-7.9719618461546293E-2</v>
      </c>
      <c r="BF66" t="e">
        <f t="shared" si="8"/>
        <v>#NAME?</v>
      </c>
      <c r="BG66" t="s">
        <v>131</v>
      </c>
      <c r="BH66" t="e">
        <f t="shared" si="5"/>
        <v>#NAME?</v>
      </c>
      <c r="BI66" t="e">
        <f t="shared" si="9"/>
        <v>#NAME?</v>
      </c>
      <c r="BK66" t="e">
        <f t="shared" si="6"/>
        <v>#NAME?</v>
      </c>
      <c r="BP66" t="e">
        <f t="shared" si="10"/>
        <v>#NAME?</v>
      </c>
    </row>
    <row r="67" spans="1:70" x14ac:dyDescent="0.2">
      <c r="A67">
        <v>65</v>
      </c>
      <c r="B67" s="83">
        <v>44811.430555555555</v>
      </c>
      <c r="C67">
        <v>0</v>
      </c>
      <c r="D67">
        <v>0</v>
      </c>
      <c r="E67">
        <v>0</v>
      </c>
      <c r="F67">
        <v>0</v>
      </c>
      <c r="G67">
        <v>7</v>
      </c>
      <c r="H67">
        <v>8.5549999999999997</v>
      </c>
      <c r="I67">
        <v>0.24</v>
      </c>
      <c r="J67">
        <v>29.142571428571401</v>
      </c>
      <c r="K67">
        <v>3.7147499999999898</v>
      </c>
      <c r="L67">
        <v>37.958285714285701</v>
      </c>
      <c r="M67">
        <v>14.719999999999899</v>
      </c>
      <c r="N67">
        <v>1599.68571428571</v>
      </c>
      <c r="O67">
        <v>86.2128205128205</v>
      </c>
      <c r="P67">
        <v>1.1110512820512799</v>
      </c>
      <c r="Q67">
        <v>30.002500000000001</v>
      </c>
      <c r="R67">
        <v>7.0327999999999999</v>
      </c>
      <c r="S67">
        <v>0.71857142857142797</v>
      </c>
      <c r="T67">
        <v>1</v>
      </c>
      <c r="U67">
        <v>1.739225</v>
      </c>
      <c r="V67">
        <v>0</v>
      </c>
      <c r="W67">
        <v>14.905624999999899</v>
      </c>
      <c r="X67">
        <v>4.3846749999999997</v>
      </c>
      <c r="Y67">
        <v>74.241675000000001</v>
      </c>
      <c r="Z67">
        <v>0.60524999999999995</v>
      </c>
      <c r="AA67">
        <v>1.6750000000000001E-3</v>
      </c>
      <c r="AB67">
        <v>6.4749999999999999E-3</v>
      </c>
      <c r="AC67">
        <v>0</v>
      </c>
      <c r="AD67">
        <v>0</v>
      </c>
      <c r="AE67">
        <v>35.822657628571399</v>
      </c>
      <c r="AF67">
        <v>1.7919303</v>
      </c>
      <c r="AG67">
        <v>0.24352466</v>
      </c>
      <c r="AH67">
        <v>7.9903699999999994E-2</v>
      </c>
      <c r="AI67">
        <v>44.937571428571403</v>
      </c>
      <c r="AJ67">
        <v>0.48251413547136901</v>
      </c>
      <c r="AK67">
        <v>0.79716496663625402</v>
      </c>
      <c r="AL67">
        <v>3.9875993362219898E-2</v>
      </c>
      <c r="AM67">
        <v>5.4191771441650799E-3</v>
      </c>
      <c r="AN67">
        <v>0.155771657823711</v>
      </c>
      <c r="AO67">
        <v>1.77810454503549E-3</v>
      </c>
      <c r="AP67">
        <v>35.822657628571399</v>
      </c>
      <c r="AQ67">
        <v>1.78436966969309</v>
      </c>
      <c r="AR67">
        <v>7.0169307838914898</v>
      </c>
      <c r="AS67">
        <v>0.28310870433329399</v>
      </c>
      <c r="AT67">
        <v>0.83920064726519294</v>
      </c>
      <c r="AU67">
        <v>95.876450000000006</v>
      </c>
      <c r="AV67">
        <v>44.907066786489303</v>
      </c>
      <c r="AW67">
        <v>3.0504642082121301E-2</v>
      </c>
      <c r="AX67">
        <v>-3.95840443332948E-2</v>
      </c>
      <c r="AY67">
        <v>7.5606303069073403E-3</v>
      </c>
      <c r="AZ67">
        <v>-1.6930783891494199E-2</v>
      </c>
      <c r="BA67">
        <v>-0.162546348830934</v>
      </c>
      <c r="BB67">
        <v>-2.4186834130706099E-3</v>
      </c>
      <c r="BC67">
        <v>4.2192658424869203E-3</v>
      </c>
      <c r="BD67">
        <v>-4.8954197917881699E-2</v>
      </c>
      <c r="BE67">
        <v>-7.9458840000003E-2</v>
      </c>
      <c r="BF67" t="e">
        <f t="shared" si="8"/>
        <v>#NAME?</v>
      </c>
      <c r="BG67" t="s">
        <v>131</v>
      </c>
      <c r="BH67" t="e">
        <f t="shared" si="5"/>
        <v>#NAME?</v>
      </c>
      <c r="BI67" t="e">
        <f t="shared" si="9"/>
        <v>#NAME?</v>
      </c>
      <c r="BK67" t="e">
        <f t="shared" si="6"/>
        <v>#NAME?</v>
      </c>
      <c r="BP67" t="e">
        <f t="shared" si="10"/>
        <v>#NAME?</v>
      </c>
    </row>
    <row r="68" spans="1:70" x14ac:dyDescent="0.2">
      <c r="A68">
        <v>66</v>
      </c>
      <c r="B68" s="83">
        <v>44811.444444444445</v>
      </c>
      <c r="C68">
        <v>0</v>
      </c>
      <c r="D68">
        <v>0</v>
      </c>
      <c r="E68">
        <v>0</v>
      </c>
      <c r="F68">
        <v>0</v>
      </c>
      <c r="G68">
        <v>7</v>
      </c>
      <c r="H68">
        <v>8.5833333333333304</v>
      </c>
      <c r="I68">
        <v>0.24</v>
      </c>
      <c r="J68">
        <v>29.178235294117599</v>
      </c>
      <c r="K68">
        <v>3.7235</v>
      </c>
      <c r="L68">
        <v>38.021794871794803</v>
      </c>
      <c r="M68">
        <v>14.692592592592501</v>
      </c>
      <c r="N68">
        <v>1600.0810810810799</v>
      </c>
      <c r="O68">
        <v>87.34</v>
      </c>
      <c r="P68">
        <v>1.1063513513513501</v>
      </c>
      <c r="Q68">
        <v>29.922249999999998</v>
      </c>
      <c r="R68">
        <v>7.0490909090909097</v>
      </c>
      <c r="S68">
        <v>0.47314285714285698</v>
      </c>
      <c r="T68">
        <v>1</v>
      </c>
      <c r="U68">
        <v>1.7149399999999999</v>
      </c>
      <c r="V68">
        <v>0</v>
      </c>
      <c r="W68">
        <v>14.880459999999999</v>
      </c>
      <c r="X68">
        <v>4.3710199999999997</v>
      </c>
      <c r="Y68">
        <v>74.391639999999995</v>
      </c>
      <c r="Z68">
        <v>0.57694000000000001</v>
      </c>
      <c r="AA68">
        <v>7.7999999999999999E-4</v>
      </c>
      <c r="AB68">
        <v>2.98E-3</v>
      </c>
      <c r="AC68">
        <v>0</v>
      </c>
      <c r="AD68">
        <v>0</v>
      </c>
      <c r="AE68">
        <v>35.8804452941176</v>
      </c>
      <c r="AF68">
        <v>1.7978649999999901</v>
      </c>
      <c r="AG68">
        <v>0.24353633333333299</v>
      </c>
      <c r="AH68">
        <v>8.01683333333333E-2</v>
      </c>
      <c r="AI68">
        <v>45.001568627450901</v>
      </c>
      <c r="AJ68">
        <v>0.48231824562703002</v>
      </c>
      <c r="AK68">
        <v>0.79731543562751594</v>
      </c>
      <c r="AL68">
        <v>3.9951162922425301E-2</v>
      </c>
      <c r="AM68">
        <v>5.4117298743398901E-3</v>
      </c>
      <c r="AN68">
        <v>0.155550133328685</v>
      </c>
      <c r="AO68">
        <v>1.7814564198197799E-3</v>
      </c>
      <c r="AP68">
        <v>35.8804452941176</v>
      </c>
      <c r="AQ68">
        <v>1.7788126859167199</v>
      </c>
      <c r="AR68">
        <v>7.0050841781183903</v>
      </c>
      <c r="AS68">
        <v>0.26986656072375198</v>
      </c>
      <c r="AT68">
        <v>0.82714685215562</v>
      </c>
      <c r="AU68">
        <v>95.935000000000002</v>
      </c>
      <c r="AV68">
        <v>44.934208718876498</v>
      </c>
      <c r="AW68">
        <v>6.7359908574466901E-2</v>
      </c>
      <c r="AX68">
        <v>-2.6330227390419E-2</v>
      </c>
      <c r="AY68">
        <v>1.90523140832781E-2</v>
      </c>
      <c r="AZ68">
        <v>-5.0841781183965599E-3</v>
      </c>
      <c r="BA68">
        <v>-0.108116218348332</v>
      </c>
      <c r="BB68">
        <v>-7.2631115977093703E-4</v>
      </c>
      <c r="BC68">
        <v>1.05971883780362E-2</v>
      </c>
      <c r="BD68">
        <v>-1.2362091425537401E-2</v>
      </c>
      <c r="BE68">
        <v>-7.97220000000044E-2</v>
      </c>
      <c r="BF68" t="e">
        <f t="shared" si="8"/>
        <v>#NAME?</v>
      </c>
      <c r="BG68" t="s">
        <v>131</v>
      </c>
      <c r="BH68" t="e">
        <f t="shared" si="5"/>
        <v>#NAME?</v>
      </c>
      <c r="BI68" t="e">
        <f t="shared" si="9"/>
        <v>#NAME?</v>
      </c>
      <c r="BK68" t="e">
        <f t="shared" si="6"/>
        <v>#NAME?</v>
      </c>
      <c r="BP68" t="e">
        <f t="shared" si="10"/>
        <v>#NAME?</v>
      </c>
    </row>
    <row r="69" spans="1:70" x14ac:dyDescent="0.2">
      <c r="A69">
        <v>67</v>
      </c>
      <c r="B69" s="83">
        <v>44811.458333333336</v>
      </c>
      <c r="C69">
        <v>0</v>
      </c>
      <c r="D69">
        <v>0</v>
      </c>
      <c r="E69">
        <v>0</v>
      </c>
      <c r="F69">
        <v>0</v>
      </c>
      <c r="G69">
        <v>7</v>
      </c>
      <c r="H69">
        <v>8.5709090909090904</v>
      </c>
      <c r="I69">
        <v>0.24</v>
      </c>
      <c r="J69">
        <v>29.212647058823499</v>
      </c>
      <c r="K69">
        <v>3.7189999999999999</v>
      </c>
      <c r="L69">
        <v>38.022972972972902</v>
      </c>
      <c r="M69">
        <v>14.58</v>
      </c>
      <c r="N69">
        <v>1600.5641025641</v>
      </c>
      <c r="O69">
        <v>86.95</v>
      </c>
      <c r="P69">
        <v>1.1045499999999899</v>
      </c>
      <c r="Q69">
        <v>29.819749999999999</v>
      </c>
      <c r="R69">
        <v>7.0216000000000003</v>
      </c>
      <c r="S69">
        <v>0.39774193548387099</v>
      </c>
      <c r="T69">
        <v>1</v>
      </c>
      <c r="U69">
        <v>1.6716249999999999</v>
      </c>
      <c r="V69">
        <v>0</v>
      </c>
      <c r="W69">
        <v>14.8888</v>
      </c>
      <c r="X69">
        <v>4.3791000000000002</v>
      </c>
      <c r="Y69">
        <v>74.087625000000003</v>
      </c>
      <c r="Z69">
        <v>0.65579999999999905</v>
      </c>
      <c r="AA69">
        <v>0</v>
      </c>
      <c r="AB69">
        <v>2.075E-3</v>
      </c>
      <c r="AC69">
        <v>0</v>
      </c>
      <c r="AD69">
        <v>0</v>
      </c>
      <c r="AE69">
        <v>35.905155713368899</v>
      </c>
      <c r="AF69">
        <v>1.7952626181818101</v>
      </c>
      <c r="AG69">
        <v>0.24353121454545401</v>
      </c>
      <c r="AH69">
        <v>8.0052290909090898E-2</v>
      </c>
      <c r="AI69">
        <v>45.023556149732599</v>
      </c>
      <c r="AJ69">
        <v>0.484630944956988</v>
      </c>
      <c r="AK69">
        <v>0.79747489500742597</v>
      </c>
      <c r="AL69">
        <v>3.9873852083371603E-2</v>
      </c>
      <c r="AM69">
        <v>5.4089733324385698E-3</v>
      </c>
      <c r="AN69">
        <v>0.15547416949297399</v>
      </c>
      <c r="AO69">
        <v>1.77800906358584E-3</v>
      </c>
      <c r="AP69">
        <v>35.905155713368899</v>
      </c>
      <c r="AQ69">
        <v>1.7821008901578801</v>
      </c>
      <c r="AR69">
        <v>7.0090102934431497</v>
      </c>
      <c r="AS69">
        <v>0.30675371879681901</v>
      </c>
      <c r="AT69">
        <v>0.81012120336372495</v>
      </c>
      <c r="AU69">
        <v>95.682950000000005</v>
      </c>
      <c r="AV69">
        <v>45.0030206157668</v>
      </c>
      <c r="AW69">
        <v>2.053553396577E-2</v>
      </c>
      <c r="AX69">
        <v>-6.3222504251364497E-2</v>
      </c>
      <c r="AY69">
        <v>1.3161728023933301E-2</v>
      </c>
      <c r="AZ69">
        <v>-9.01029344315862E-3</v>
      </c>
      <c r="BA69">
        <v>-0.25960739517259701</v>
      </c>
      <c r="BB69">
        <v>-1.2871847775940801E-3</v>
      </c>
      <c r="BC69">
        <v>7.33136639210094E-3</v>
      </c>
      <c r="BD69">
        <v>-5.9071069670589803E-2</v>
      </c>
      <c r="BE69">
        <v>-7.9606603636359796E-2</v>
      </c>
      <c r="BF69" t="e">
        <f t="shared" si="8"/>
        <v>#NAME?</v>
      </c>
      <c r="BG69" t="s">
        <v>131</v>
      </c>
      <c r="BH69" t="e">
        <f t="shared" si="5"/>
        <v>#NAME?</v>
      </c>
      <c r="BI69" t="e">
        <f t="shared" si="9"/>
        <v>#NAME?</v>
      </c>
      <c r="BK69" t="e">
        <f t="shared" si="6"/>
        <v>#NAME?</v>
      </c>
      <c r="BP69" t="e">
        <f t="shared" si="10"/>
        <v>#NAME?</v>
      </c>
    </row>
    <row r="70" spans="1:70" x14ac:dyDescent="0.2">
      <c r="A70">
        <v>68</v>
      </c>
      <c r="B70" s="83">
        <v>44811.472222222219</v>
      </c>
      <c r="C70">
        <v>0</v>
      </c>
      <c r="D70">
        <v>0</v>
      </c>
      <c r="E70">
        <v>0</v>
      </c>
      <c r="F70">
        <v>0</v>
      </c>
      <c r="G70">
        <v>7</v>
      </c>
      <c r="H70">
        <v>8.5707692307692298</v>
      </c>
      <c r="I70">
        <v>0.24</v>
      </c>
      <c r="J70">
        <v>29.177575757575699</v>
      </c>
      <c r="K70">
        <v>3.7684615384615299</v>
      </c>
      <c r="L70">
        <v>37.971176470588198</v>
      </c>
      <c r="M70">
        <v>14.830769230769199</v>
      </c>
      <c r="N70">
        <v>1599.8235294117601</v>
      </c>
      <c r="O70">
        <v>86.44</v>
      </c>
      <c r="P70">
        <v>1.1100789473684201</v>
      </c>
      <c r="Q70">
        <v>29.988249999999901</v>
      </c>
      <c r="R70">
        <v>7.0434615384615302</v>
      </c>
      <c r="S70">
        <v>0.44047619047619002</v>
      </c>
      <c r="T70">
        <v>1</v>
      </c>
      <c r="U70">
        <v>1.654825</v>
      </c>
      <c r="V70">
        <v>0</v>
      </c>
      <c r="W70">
        <v>14.891500000000001</v>
      </c>
      <c r="X70">
        <v>4.3870500000000003</v>
      </c>
      <c r="Y70">
        <v>74.378200000000007</v>
      </c>
      <c r="Z70">
        <v>0.63229999999999997</v>
      </c>
      <c r="AA70">
        <v>3.15E-3</v>
      </c>
      <c r="AB70">
        <v>1.5249999999999899E-3</v>
      </c>
      <c r="AC70">
        <v>0</v>
      </c>
      <c r="AD70">
        <v>0</v>
      </c>
      <c r="AE70">
        <v>35.869975203729602</v>
      </c>
      <c r="AF70">
        <v>1.79523332307692</v>
      </c>
      <c r="AG70">
        <v>0.243531156923076</v>
      </c>
      <c r="AH70">
        <v>8.0050984615384596E-2</v>
      </c>
      <c r="AI70">
        <v>44.988344988344899</v>
      </c>
      <c r="AJ70">
        <v>0.48226463135340097</v>
      </c>
      <c r="AK70">
        <v>0.79731706540932601</v>
      </c>
      <c r="AL70">
        <v>3.9904409098445497E-2</v>
      </c>
      <c r="AM70">
        <v>5.4132055088082897E-3</v>
      </c>
      <c r="AN70">
        <v>0.15559585492227901</v>
      </c>
      <c r="AO70">
        <v>1.779371626943E-3</v>
      </c>
      <c r="AP70">
        <v>35.869975203729602</v>
      </c>
      <c r="AQ70">
        <v>1.7853361901228899</v>
      </c>
      <c r="AR70">
        <v>7.0102813379727502</v>
      </c>
      <c r="AS70">
        <v>0.29576147666244001</v>
      </c>
      <c r="AT70">
        <v>0.79806356857939298</v>
      </c>
      <c r="AU70">
        <v>95.943875000000006</v>
      </c>
      <c r="AV70">
        <v>44.961354208487599</v>
      </c>
      <c r="AW70">
        <v>2.6990779857300098E-2</v>
      </c>
      <c r="AX70">
        <v>-5.2230319739363901E-2</v>
      </c>
      <c r="AY70">
        <v>9.8971329540327099E-3</v>
      </c>
      <c r="AZ70">
        <v>-1.02813379727582E-2</v>
      </c>
      <c r="BA70">
        <v>-0.214470790511054</v>
      </c>
      <c r="BB70">
        <v>-1.4687625675368801E-3</v>
      </c>
      <c r="BC70">
        <v>5.5130064860146504E-3</v>
      </c>
      <c r="BD70">
        <v>-5.26145247580894E-2</v>
      </c>
      <c r="BE70">
        <v>-7.9605304615389505E-2</v>
      </c>
      <c r="BF70" t="e">
        <f t="shared" si="8"/>
        <v>#NAME?</v>
      </c>
      <c r="BG70" t="s">
        <v>131</v>
      </c>
      <c r="BH70" t="e">
        <f t="shared" si="5"/>
        <v>#NAME?</v>
      </c>
      <c r="BI70" t="e">
        <f t="shared" si="9"/>
        <v>#NAME?</v>
      </c>
      <c r="BK70" t="e">
        <f t="shared" si="6"/>
        <v>#NAME?</v>
      </c>
      <c r="BP70" t="e">
        <f t="shared" si="10"/>
        <v>#NAME?</v>
      </c>
    </row>
    <row r="71" spans="1:70" x14ac:dyDescent="0.2">
      <c r="A71">
        <v>69</v>
      </c>
      <c r="B71" s="83">
        <v>44811.486111111109</v>
      </c>
      <c r="C71">
        <v>0</v>
      </c>
      <c r="D71">
        <v>0</v>
      </c>
      <c r="E71">
        <v>0</v>
      </c>
      <c r="F71">
        <v>0</v>
      </c>
      <c r="G71">
        <v>7</v>
      </c>
      <c r="H71">
        <v>8.5594444444444395</v>
      </c>
      <c r="I71">
        <v>0.24</v>
      </c>
      <c r="J71">
        <v>29.175526315789401</v>
      </c>
      <c r="K71">
        <v>3.72874999999999</v>
      </c>
      <c r="L71">
        <v>37.995757575757501</v>
      </c>
      <c r="M71">
        <v>14.463636363636301</v>
      </c>
      <c r="N71">
        <v>1599.71052631578</v>
      </c>
      <c r="O71">
        <v>86.357894736842098</v>
      </c>
      <c r="P71">
        <v>1.10987179487179</v>
      </c>
      <c r="Q71">
        <v>29.955249999999999</v>
      </c>
      <c r="R71">
        <v>7.0296000000000003</v>
      </c>
      <c r="S71">
        <v>0.57999999999999996</v>
      </c>
      <c r="T71">
        <v>1</v>
      </c>
      <c r="U71">
        <v>1.68345999999999</v>
      </c>
      <c r="V71">
        <v>0</v>
      </c>
      <c r="W71">
        <v>14.91226</v>
      </c>
      <c r="X71">
        <v>4.4265799999999897</v>
      </c>
      <c r="Y71">
        <v>74.369879999999995</v>
      </c>
      <c r="Z71">
        <v>0.57876000000000005</v>
      </c>
      <c r="AA71">
        <v>4.8799999999999998E-3</v>
      </c>
      <c r="AB71">
        <v>0</v>
      </c>
      <c r="AC71">
        <v>0</v>
      </c>
      <c r="AD71">
        <v>0</v>
      </c>
      <c r="AE71">
        <v>35.859082915789401</v>
      </c>
      <c r="AF71">
        <v>1.79286123333333</v>
      </c>
      <c r="AG71">
        <v>0.24352649111111099</v>
      </c>
      <c r="AH71">
        <v>7.9945211111111095E-2</v>
      </c>
      <c r="AI71">
        <v>44.974970760233902</v>
      </c>
      <c r="AJ71">
        <v>0.48217212285120598</v>
      </c>
      <c r="AK71">
        <v>0.79731197841034296</v>
      </c>
      <c r="AL71">
        <v>3.98635330502215E-2</v>
      </c>
      <c r="AM71">
        <v>5.4147114938523297E-3</v>
      </c>
      <c r="AN71">
        <v>0.15564212453450299</v>
      </c>
      <c r="AO71">
        <v>1.77754892909896E-3</v>
      </c>
      <c r="AP71">
        <v>35.859082915789401</v>
      </c>
      <c r="AQ71">
        <v>1.8014231596344199</v>
      </c>
      <c r="AR71">
        <v>7.02005425813367</v>
      </c>
      <c r="AS71">
        <v>0.27071787479543602</v>
      </c>
      <c r="AT71">
        <v>0.81171748193509097</v>
      </c>
      <c r="AU71">
        <v>95.970939999999999</v>
      </c>
      <c r="AV71">
        <v>44.951278208353003</v>
      </c>
      <c r="AW71">
        <v>2.3692551880913001E-2</v>
      </c>
      <c r="AX71">
        <v>-2.7191383684324999E-2</v>
      </c>
      <c r="AY71">
        <v>-8.56192630108632E-3</v>
      </c>
      <c r="AZ71">
        <v>-2.00542581336762E-2</v>
      </c>
      <c r="BA71">
        <v>-0.111656779351856</v>
      </c>
      <c r="BB71">
        <v>-2.8648940190965999E-3</v>
      </c>
      <c r="BC71">
        <v>-4.7755655272704797E-3</v>
      </c>
      <c r="BD71">
        <v>-5.5807568119087603E-2</v>
      </c>
      <c r="BE71">
        <v>-7.9500120000000604E-2</v>
      </c>
      <c r="BF71" t="e">
        <f t="shared" si="8"/>
        <v>#NAME?</v>
      </c>
      <c r="BG71" t="e">
        <f>-inf</f>
        <v>#NAME?</v>
      </c>
      <c r="BH71" t="e">
        <f t="shared" si="5"/>
        <v>#NAME?</v>
      </c>
      <c r="BI71" t="e">
        <f t="shared" si="9"/>
        <v>#NAME?</v>
      </c>
      <c r="BJ71" t="e">
        <f>-inf</f>
        <v>#NAME?</v>
      </c>
      <c r="BK71" t="e">
        <f t="shared" si="6"/>
        <v>#NAME?</v>
      </c>
      <c r="BO71" t="e">
        <f>-inf</f>
        <v>#NAME?</v>
      </c>
      <c r="BP71" t="e">
        <f t="shared" si="10"/>
        <v>#NAME?</v>
      </c>
    </row>
    <row r="72" spans="1:70" x14ac:dyDescent="0.2">
      <c r="A72">
        <v>70</v>
      </c>
      <c r="B72" s="83">
        <v>44811.5</v>
      </c>
      <c r="C72">
        <v>0</v>
      </c>
      <c r="D72">
        <v>0</v>
      </c>
      <c r="E72">
        <v>0</v>
      </c>
      <c r="F72">
        <v>0</v>
      </c>
      <c r="G72">
        <v>7</v>
      </c>
      <c r="H72">
        <v>8.5675000000000008</v>
      </c>
      <c r="I72">
        <v>0.24</v>
      </c>
      <c r="J72">
        <v>29.1442105263157</v>
      </c>
      <c r="K72">
        <v>3.7657499999999899</v>
      </c>
      <c r="L72">
        <v>37.9578947368421</v>
      </c>
      <c r="M72">
        <v>14.920689655172399</v>
      </c>
      <c r="N72">
        <v>1599.7575757575701</v>
      </c>
      <c r="O72">
        <v>86.089743589743506</v>
      </c>
      <c r="P72">
        <v>1.1084473684210501</v>
      </c>
      <c r="Q72">
        <v>29.921500000000002</v>
      </c>
      <c r="R72">
        <v>7.0481818181818099</v>
      </c>
      <c r="S72">
        <v>0.57749999999999901</v>
      </c>
      <c r="T72">
        <v>1</v>
      </c>
      <c r="U72">
        <v>1.6916249999999999</v>
      </c>
      <c r="V72">
        <v>0</v>
      </c>
      <c r="W72">
        <v>14.893625</v>
      </c>
      <c r="X72">
        <v>4.3830749999999998</v>
      </c>
      <c r="Y72">
        <v>74.404875000000004</v>
      </c>
      <c r="Z72">
        <v>0.6</v>
      </c>
      <c r="AA72">
        <v>5.1000000000000004E-3</v>
      </c>
      <c r="AB72">
        <v>0</v>
      </c>
      <c r="AC72">
        <v>0</v>
      </c>
      <c r="AD72">
        <v>0</v>
      </c>
      <c r="AE72">
        <v>35.8340572263157</v>
      </c>
      <c r="AF72">
        <v>1.79454855</v>
      </c>
      <c r="AG72">
        <v>0.24352980999999899</v>
      </c>
      <c r="AH72">
        <v>8.0020450000000007E-2</v>
      </c>
      <c r="AI72">
        <v>44.951710526315701</v>
      </c>
      <c r="AJ72">
        <v>0.48160899707600802</v>
      </c>
      <c r="AK72">
        <v>0.79716782313183998</v>
      </c>
      <c r="AL72">
        <v>3.99216966159592E-2</v>
      </c>
      <c r="AM72">
        <v>5.4175871651743202E-3</v>
      </c>
      <c r="AN72">
        <v>0.155722661452494</v>
      </c>
      <c r="AO72">
        <v>1.7801424920894601E-3</v>
      </c>
      <c r="AP72">
        <v>35.8340572263157</v>
      </c>
      <c r="AQ72">
        <v>1.7837185401403799</v>
      </c>
      <c r="AR72">
        <v>7.0112816970932696</v>
      </c>
      <c r="AS72">
        <v>0.28065299066497601</v>
      </c>
      <c r="AT72">
        <v>0.81470181967870303</v>
      </c>
      <c r="AU72">
        <v>95.973200000000006</v>
      </c>
      <c r="AV72">
        <v>44.909710454214398</v>
      </c>
      <c r="AW72">
        <v>4.2000072101366401E-2</v>
      </c>
      <c r="AX72">
        <v>-3.7123180664976302E-2</v>
      </c>
      <c r="AY72">
        <v>1.0830009859613E-2</v>
      </c>
      <c r="AZ72">
        <v>-1.1281697093275801E-2</v>
      </c>
      <c r="BA72">
        <v>-0.15243793219801799</v>
      </c>
      <c r="BB72">
        <v>-1.6116710133251199E-3</v>
      </c>
      <c r="BC72">
        <v>6.03494949167745E-3</v>
      </c>
      <c r="BD72">
        <v>-3.7574867898639099E-2</v>
      </c>
      <c r="BE72">
        <v>-7.9574940000005603E-2</v>
      </c>
      <c r="BF72" t="e">
        <f t="shared" si="8"/>
        <v>#NAME?</v>
      </c>
      <c r="BG72" t="s">
        <v>131</v>
      </c>
      <c r="BH72" t="e">
        <f t="shared" si="5"/>
        <v>#NAME?</v>
      </c>
      <c r="BI72" t="e">
        <f t="shared" si="9"/>
        <v>#NAME?</v>
      </c>
      <c r="BK72" t="e">
        <f t="shared" si="6"/>
        <v>#NAME?</v>
      </c>
      <c r="BP72" t="e">
        <f t="shared" si="10"/>
        <v>#NAME?</v>
      </c>
    </row>
    <row r="73" spans="1:70" x14ac:dyDescent="0.2">
      <c r="A73">
        <v>71</v>
      </c>
      <c r="B73" s="83">
        <v>44811.513888888891</v>
      </c>
      <c r="C73">
        <v>0</v>
      </c>
      <c r="D73">
        <v>0</v>
      </c>
      <c r="E73">
        <v>0</v>
      </c>
      <c r="F73">
        <v>0</v>
      </c>
      <c r="G73">
        <v>7</v>
      </c>
      <c r="H73">
        <v>8.58</v>
      </c>
      <c r="I73">
        <v>0.24</v>
      </c>
      <c r="J73">
        <v>29.19</v>
      </c>
      <c r="K73">
        <v>3.7682500000000001</v>
      </c>
      <c r="L73">
        <v>37.9836363636363</v>
      </c>
      <c r="M73">
        <v>14.7555555555555</v>
      </c>
      <c r="N73">
        <v>1600.3225806451601</v>
      </c>
      <c r="O73">
        <v>85.324324324324294</v>
      </c>
      <c r="P73">
        <v>1.10225</v>
      </c>
      <c r="Q73">
        <v>29.739249999999899</v>
      </c>
      <c r="R73">
        <v>7.0273076923076898</v>
      </c>
      <c r="S73">
        <v>0.419545454545454</v>
      </c>
      <c r="T73">
        <v>1</v>
      </c>
      <c r="U73">
        <v>1.75115</v>
      </c>
      <c r="V73">
        <v>0</v>
      </c>
      <c r="W73">
        <v>14.880025</v>
      </c>
      <c r="X73">
        <v>4.3964749999999997</v>
      </c>
      <c r="Y73">
        <v>74.199399999999997</v>
      </c>
      <c r="Z73">
        <v>0.62064999999999904</v>
      </c>
      <c r="AA73">
        <v>4.0999999999999899E-3</v>
      </c>
      <c r="AB73">
        <v>0</v>
      </c>
      <c r="AC73">
        <v>0</v>
      </c>
      <c r="AD73">
        <v>0</v>
      </c>
      <c r="AE73">
        <v>35.8896072</v>
      </c>
      <c r="AF73">
        <v>1.7971668000000001</v>
      </c>
      <c r="AG73">
        <v>0.24353495999999999</v>
      </c>
      <c r="AH73">
        <v>8.0137199999999895E-2</v>
      </c>
      <c r="AI73">
        <v>45.01</v>
      </c>
      <c r="AJ73">
        <v>0.48369133982215501</v>
      </c>
      <c r="AK73">
        <v>0.79736963341479605</v>
      </c>
      <c r="AL73">
        <v>3.99281670739835E-2</v>
      </c>
      <c r="AM73">
        <v>5.4106856254165702E-3</v>
      </c>
      <c r="AN73">
        <v>0.15552099533437</v>
      </c>
      <c r="AO73">
        <v>1.7804310153299199E-3</v>
      </c>
      <c r="AP73">
        <v>35.8896072</v>
      </c>
      <c r="AQ73">
        <v>1.7891717501442901</v>
      </c>
      <c r="AR73">
        <v>7.0048793987219602</v>
      </c>
      <c r="AS73">
        <v>0.29031213109369503</v>
      </c>
      <c r="AT73">
        <v>0.84701608972956599</v>
      </c>
      <c r="AU73">
        <v>95.847699999999904</v>
      </c>
      <c r="AV73">
        <v>44.973970479959902</v>
      </c>
      <c r="AW73">
        <v>3.6029520040045698E-2</v>
      </c>
      <c r="AX73">
        <v>-4.67771710936958E-2</v>
      </c>
      <c r="AY73">
        <v>7.9950498557044194E-3</v>
      </c>
      <c r="AZ73">
        <v>-4.8793987219610804E-3</v>
      </c>
      <c r="BA73">
        <v>-0.192075795170007</v>
      </c>
      <c r="BB73">
        <v>-6.9705696028015405E-4</v>
      </c>
      <c r="BC73">
        <v>4.4486966127487001E-3</v>
      </c>
      <c r="BD73">
        <v>-4.3661519959952502E-2</v>
      </c>
      <c r="BE73">
        <v>-7.9691039999998298E-2</v>
      </c>
      <c r="BF73" t="e">
        <f t="shared" si="8"/>
        <v>#NAME?</v>
      </c>
      <c r="BG73" t="s">
        <v>131</v>
      </c>
      <c r="BH73" t="e">
        <f t="shared" si="5"/>
        <v>#NAME?</v>
      </c>
      <c r="BI73" t="e">
        <f t="shared" si="9"/>
        <v>#NAME?</v>
      </c>
      <c r="BK73" t="e">
        <f t="shared" si="6"/>
        <v>#NAME?</v>
      </c>
      <c r="BP73" t="e">
        <f t="shared" si="10"/>
        <v>#NAME?</v>
      </c>
    </row>
    <row r="74" spans="1:70" x14ac:dyDescent="0.2">
      <c r="A74">
        <v>72</v>
      </c>
      <c r="B74" s="83">
        <v>44811.527777777781</v>
      </c>
      <c r="C74">
        <v>0</v>
      </c>
      <c r="D74">
        <v>0</v>
      </c>
      <c r="E74">
        <v>0</v>
      </c>
      <c r="F74">
        <v>0</v>
      </c>
      <c r="G74">
        <v>7</v>
      </c>
      <c r="H74">
        <v>8.5649999999999995</v>
      </c>
      <c r="I74">
        <v>0.24</v>
      </c>
      <c r="J74">
        <v>29.184374999999999</v>
      </c>
      <c r="K74">
        <v>3.7789999999999999</v>
      </c>
      <c r="L74">
        <v>37.966764705882298</v>
      </c>
      <c r="M74">
        <v>14.823076923076901</v>
      </c>
      <c r="N74">
        <v>1599.5833333333301</v>
      </c>
      <c r="O74">
        <v>87.071052631578894</v>
      </c>
      <c r="P74">
        <v>1.1126756756756699</v>
      </c>
      <c r="Q74">
        <v>30.015499999999999</v>
      </c>
      <c r="R74">
        <v>7.0245833333333296</v>
      </c>
      <c r="S74">
        <v>0.238461538461538</v>
      </c>
      <c r="T74">
        <v>1</v>
      </c>
      <c r="U74">
        <v>1.71584</v>
      </c>
      <c r="V74">
        <v>0</v>
      </c>
      <c r="W74">
        <v>14.897659999999901</v>
      </c>
      <c r="X74">
        <v>4.3810000000000002</v>
      </c>
      <c r="Y74">
        <v>74.210880000000003</v>
      </c>
      <c r="Z74">
        <v>0.64947999999999995</v>
      </c>
      <c r="AA74">
        <v>6.1799999999999997E-3</v>
      </c>
      <c r="AB74">
        <v>2.0000000000000001E-4</v>
      </c>
      <c r="AC74">
        <v>0</v>
      </c>
      <c r="AD74">
        <v>0</v>
      </c>
      <c r="AE74">
        <v>35.872269600000003</v>
      </c>
      <c r="AF74">
        <v>1.7940248999999999</v>
      </c>
      <c r="AG74">
        <v>0.24352878</v>
      </c>
      <c r="AH74">
        <v>7.9997100000000002E-2</v>
      </c>
      <c r="AI74">
        <v>44.989375000000003</v>
      </c>
      <c r="AJ74">
        <v>0.48338288940920698</v>
      </c>
      <c r="AK74">
        <v>0.79734980981620596</v>
      </c>
      <c r="AL74">
        <v>3.9876635316671898E-2</v>
      </c>
      <c r="AM74">
        <v>5.4130287428976196E-3</v>
      </c>
      <c r="AN74">
        <v>0.15559229262464699</v>
      </c>
      <c r="AO74">
        <v>1.77813317033188E-3</v>
      </c>
      <c r="AP74">
        <v>35.872269600000003</v>
      </c>
      <c r="AQ74">
        <v>1.78287410650172</v>
      </c>
      <c r="AR74">
        <v>7.0131812025291698</v>
      </c>
      <c r="AS74">
        <v>0.30379750729514798</v>
      </c>
      <c r="AT74">
        <v>0.82940769696389505</v>
      </c>
      <c r="AU74">
        <v>95.854860000000002</v>
      </c>
      <c r="AV74">
        <v>44.972122416326002</v>
      </c>
      <c r="AW74">
        <v>1.72525836739509E-2</v>
      </c>
      <c r="AX74">
        <v>-6.0268727295147997E-2</v>
      </c>
      <c r="AY74">
        <v>1.1150793498277699E-2</v>
      </c>
      <c r="AZ74">
        <v>-1.3181202529175901E-2</v>
      </c>
      <c r="BA74">
        <v>-0.247480923179379</v>
      </c>
      <c r="BB74">
        <v>-1.8830289327394199E-3</v>
      </c>
      <c r="BC74">
        <v>6.2155176877855701E-3</v>
      </c>
      <c r="BD74">
        <v>-6.2299136326046202E-2</v>
      </c>
      <c r="BE74">
        <v>-7.9551719999997203E-2</v>
      </c>
      <c r="BF74" t="e">
        <f t="shared" si="8"/>
        <v>#NAME?</v>
      </c>
      <c r="BG74" t="s">
        <v>131</v>
      </c>
      <c r="BH74" t="e">
        <f t="shared" si="5"/>
        <v>#NAME?</v>
      </c>
      <c r="BI74" t="e">
        <f t="shared" si="9"/>
        <v>#NAME?</v>
      </c>
      <c r="BK74" t="e">
        <f t="shared" si="6"/>
        <v>#NAME?</v>
      </c>
      <c r="BP74" t="e">
        <f t="shared" si="10"/>
        <v>#NAME?</v>
      </c>
    </row>
    <row r="75" spans="1:70" x14ac:dyDescent="0.2">
      <c r="A75">
        <v>73</v>
      </c>
      <c r="B75" s="83">
        <v>44811.541666666664</v>
      </c>
      <c r="C75">
        <v>0</v>
      </c>
      <c r="D75">
        <v>0</v>
      </c>
      <c r="E75">
        <v>0</v>
      </c>
      <c r="F75">
        <v>0</v>
      </c>
      <c r="G75">
        <v>7</v>
      </c>
      <c r="H75">
        <v>8.5487500000000001</v>
      </c>
      <c r="I75">
        <v>0.24</v>
      </c>
      <c r="J75">
        <v>29.158055555555499</v>
      </c>
      <c r="K75">
        <v>3.8464999999999998</v>
      </c>
      <c r="L75">
        <v>38.021891891891798</v>
      </c>
      <c r="M75">
        <v>14.5999999999999</v>
      </c>
      <c r="N75">
        <v>1599.6486486486399</v>
      </c>
      <c r="O75">
        <v>86.112820512820505</v>
      </c>
      <c r="P75">
        <v>1.1147750000000001</v>
      </c>
      <c r="Q75">
        <v>30.097249999999999</v>
      </c>
      <c r="R75">
        <v>7.0311111111111098</v>
      </c>
      <c r="S75">
        <v>-0.19611111111111099</v>
      </c>
      <c r="T75">
        <v>1</v>
      </c>
      <c r="U75">
        <v>1.752375</v>
      </c>
      <c r="V75">
        <v>-5.4749999999999998E-3</v>
      </c>
      <c r="W75">
        <v>14.854725</v>
      </c>
      <c r="X75">
        <v>4.3404249999999998</v>
      </c>
      <c r="Y75">
        <v>74.109274999999997</v>
      </c>
      <c r="Z75">
        <v>0.60047499999999998</v>
      </c>
      <c r="AA75">
        <v>1.6000000000000001E-3</v>
      </c>
      <c r="AB75">
        <v>2.875E-3</v>
      </c>
      <c r="AC75">
        <v>0</v>
      </c>
      <c r="AD75">
        <v>0</v>
      </c>
      <c r="AE75">
        <v>35.833261505555498</v>
      </c>
      <c r="AF75">
        <v>1.7906211750000001</v>
      </c>
      <c r="AG75">
        <v>0.243522085</v>
      </c>
      <c r="AH75">
        <v>7.9845324999999995E-2</v>
      </c>
      <c r="AI75">
        <v>44.9468055555555</v>
      </c>
      <c r="AJ75">
        <v>0.48351925593059097</v>
      </c>
      <c r="AK75">
        <v>0.79723711313064505</v>
      </c>
      <c r="AL75">
        <v>3.9838674915100201E-2</v>
      </c>
      <c r="AM75">
        <v>5.4180065076927303E-3</v>
      </c>
      <c r="AN75">
        <v>0.15573965520970701</v>
      </c>
      <c r="AO75">
        <v>1.77644048365815E-3</v>
      </c>
      <c r="AP75">
        <v>35.833261505555498</v>
      </c>
      <c r="AQ75">
        <v>1.76636186800108</v>
      </c>
      <c r="AR75">
        <v>6.9929692407223802</v>
      </c>
      <c r="AS75">
        <v>0.28087517428258602</v>
      </c>
      <c r="AT75">
        <v>0.84730705611136903</v>
      </c>
      <c r="AU75">
        <v>95.657274999999998</v>
      </c>
      <c r="AV75">
        <v>44.873467788561598</v>
      </c>
      <c r="AW75">
        <v>7.3337766993951406E-2</v>
      </c>
      <c r="AX75">
        <v>-3.7353089282586099E-2</v>
      </c>
      <c r="AY75">
        <v>2.4259306998918501E-2</v>
      </c>
      <c r="AZ75">
        <v>7.0307592776162001E-3</v>
      </c>
      <c r="BA75">
        <v>-0.15338686543598701</v>
      </c>
      <c r="BB75">
        <v>1.0043941825166E-3</v>
      </c>
      <c r="BC75">
        <v>1.3547983983222199E-2</v>
      </c>
      <c r="BD75">
        <v>-6.0630230060513797E-3</v>
      </c>
      <c r="BE75">
        <v>-7.9400790000002802E-2</v>
      </c>
      <c r="BF75" t="e">
        <f t="shared" si="8"/>
        <v>#NAME?</v>
      </c>
      <c r="BG75" t="s">
        <v>131</v>
      </c>
      <c r="BH75" t="s">
        <v>131</v>
      </c>
      <c r="BI75" t="e">
        <f t="shared" si="9"/>
        <v>#NAME?</v>
      </c>
      <c r="BK75" t="s">
        <v>131</v>
      </c>
      <c r="BP75" t="e">
        <f t="shared" si="10"/>
        <v>#NAME?</v>
      </c>
      <c r="BR75" t="s">
        <v>131</v>
      </c>
    </row>
    <row r="76" spans="1:70" x14ac:dyDescent="0.2">
      <c r="A76">
        <v>74</v>
      </c>
      <c r="B76" s="83">
        <v>44811.555555555555</v>
      </c>
      <c r="C76">
        <v>0</v>
      </c>
      <c r="D76">
        <v>0</v>
      </c>
      <c r="E76">
        <v>0</v>
      </c>
      <c r="F76">
        <v>0</v>
      </c>
      <c r="G76">
        <v>7</v>
      </c>
      <c r="H76">
        <v>8.57</v>
      </c>
      <c r="I76">
        <v>0.24</v>
      </c>
      <c r="J76">
        <v>29.193636363636301</v>
      </c>
      <c r="K76">
        <v>3.8675000000000002</v>
      </c>
      <c r="L76">
        <v>37.992820512820501</v>
      </c>
      <c r="M76">
        <v>14.741379310344801</v>
      </c>
      <c r="N76">
        <v>1600.21052631578</v>
      </c>
      <c r="O76">
        <v>86.284999999999997</v>
      </c>
      <c r="P76">
        <v>1.11394871794871</v>
      </c>
      <c r="Q76">
        <v>30.0734999999999</v>
      </c>
      <c r="R76">
        <v>7.0216666666666603</v>
      </c>
      <c r="S76">
        <v>8.5714285714285701E-2</v>
      </c>
      <c r="T76">
        <v>1</v>
      </c>
      <c r="U76">
        <v>1.722</v>
      </c>
      <c r="V76">
        <v>0</v>
      </c>
      <c r="W76">
        <v>14.885475</v>
      </c>
      <c r="X76">
        <v>4.333825</v>
      </c>
      <c r="Y76">
        <v>74.057899999999904</v>
      </c>
      <c r="Z76">
        <v>0.68577500000000002</v>
      </c>
      <c r="AA76">
        <v>0</v>
      </c>
      <c r="AB76">
        <v>5.7000000000000002E-3</v>
      </c>
      <c r="AC76">
        <v>0</v>
      </c>
      <c r="AD76">
        <v>0</v>
      </c>
      <c r="AE76">
        <v>35.885435163636302</v>
      </c>
      <c r="AF76">
        <v>1.7950721999999999</v>
      </c>
      <c r="AG76">
        <v>0.24353084</v>
      </c>
      <c r="AH76">
        <v>8.0043799999999998E-2</v>
      </c>
      <c r="AI76">
        <v>45.003636363636303</v>
      </c>
      <c r="AJ76">
        <v>0.48455917820565197</v>
      </c>
      <c r="AK76">
        <v>0.79738967921783999</v>
      </c>
      <c r="AL76">
        <v>3.9887270119586198E-2</v>
      </c>
      <c r="AM76">
        <v>5.41135916289592E-3</v>
      </c>
      <c r="AN76">
        <v>0.15554298642533901</v>
      </c>
      <c r="AO76">
        <v>1.7786073852617899E-3</v>
      </c>
      <c r="AP76">
        <v>35.885435163636302</v>
      </c>
      <c r="AQ76">
        <v>1.7636759585961701</v>
      </c>
      <c r="AR76">
        <v>7.0074450256428102</v>
      </c>
      <c r="AS76">
        <v>0.32077467445545599</v>
      </c>
      <c r="AT76">
        <v>0.83441090487013303</v>
      </c>
      <c r="AU76">
        <v>95.684974999999994</v>
      </c>
      <c r="AV76">
        <v>44.977330822330799</v>
      </c>
      <c r="AW76">
        <v>2.6305541305560998E-2</v>
      </c>
      <c r="AX76">
        <v>-7.7243834455456795E-2</v>
      </c>
      <c r="AY76">
        <v>3.1396241403828601E-2</v>
      </c>
      <c r="AZ76">
        <v>-7.4450256428191201E-3</v>
      </c>
      <c r="BA76">
        <v>-0.31718296728027001</v>
      </c>
      <c r="BB76">
        <v>-1.0635750918312999E-3</v>
      </c>
      <c r="BC76">
        <v>1.7490238779158101E-2</v>
      </c>
      <c r="BD76">
        <v>-5.3292618694447298E-2</v>
      </c>
      <c r="BE76">
        <v>-7.95981600000083E-2</v>
      </c>
      <c r="BF76" t="e">
        <f t="shared" si="8"/>
        <v>#NAME?</v>
      </c>
      <c r="BG76" t="s">
        <v>131</v>
      </c>
      <c r="BH76" t="e">
        <f>-inf</f>
        <v>#NAME?</v>
      </c>
      <c r="BI76" t="e">
        <f t="shared" si="9"/>
        <v>#NAME?</v>
      </c>
      <c r="BK76" t="e">
        <f>-inf</f>
        <v>#NAME?</v>
      </c>
      <c r="BP76" t="e">
        <f t="shared" si="10"/>
        <v>#NAME?</v>
      </c>
    </row>
    <row r="77" spans="1:70" x14ac:dyDescent="0.2">
      <c r="A77">
        <v>75</v>
      </c>
      <c r="B77" s="83">
        <v>44811.569444444445</v>
      </c>
      <c r="C77">
        <v>0</v>
      </c>
      <c r="D77">
        <v>0</v>
      </c>
      <c r="E77">
        <v>0</v>
      </c>
      <c r="F77">
        <v>0</v>
      </c>
      <c r="G77">
        <v>7</v>
      </c>
      <c r="H77">
        <v>8.5444444444444407</v>
      </c>
      <c r="I77">
        <v>0.24</v>
      </c>
      <c r="J77">
        <v>29.158571428571399</v>
      </c>
      <c r="K77">
        <v>3.8947500000000002</v>
      </c>
      <c r="L77">
        <v>37.979500000000002</v>
      </c>
      <c r="M77">
        <v>14.491304347826</v>
      </c>
      <c r="N77">
        <v>1599.9736842105201</v>
      </c>
      <c r="O77">
        <v>85.932432432432407</v>
      </c>
      <c r="P77">
        <v>1.11892307692307</v>
      </c>
      <c r="Q77">
        <v>30.21</v>
      </c>
      <c r="R77">
        <v>7.0215384615384604</v>
      </c>
      <c r="S77">
        <v>-0.26214285714285701</v>
      </c>
      <c r="T77">
        <v>1</v>
      </c>
      <c r="U77">
        <v>1.7051499999999999</v>
      </c>
      <c r="V77">
        <v>0</v>
      </c>
      <c r="W77">
        <v>14.839074999999999</v>
      </c>
      <c r="X77">
        <v>4.3624999999999998</v>
      </c>
      <c r="Y77">
        <v>74.212050000000005</v>
      </c>
      <c r="Z77">
        <v>0.50762499999999999</v>
      </c>
      <c r="AA77">
        <v>0</v>
      </c>
      <c r="AB77">
        <v>5.5500000000000002E-3</v>
      </c>
      <c r="AC77">
        <v>0</v>
      </c>
      <c r="AD77">
        <v>0</v>
      </c>
      <c r="AE77">
        <v>35.830415428571399</v>
      </c>
      <c r="AF77">
        <v>1.7897193333333301</v>
      </c>
      <c r="AG77">
        <v>0.243520311111111</v>
      </c>
      <c r="AH77">
        <v>7.9805111111111104E-2</v>
      </c>
      <c r="AI77">
        <v>44.943015873015803</v>
      </c>
      <c r="AJ77">
        <v>0.482811287770266</v>
      </c>
      <c r="AK77">
        <v>0.79724101136889303</v>
      </c>
      <c r="AL77">
        <v>3.98219678534723E-2</v>
      </c>
      <c r="AM77">
        <v>5.4184238948085904E-3</v>
      </c>
      <c r="AN77">
        <v>0.155752787480442</v>
      </c>
      <c r="AO77">
        <v>1.77569550153457E-3</v>
      </c>
      <c r="AP77">
        <v>35.830415428571399</v>
      </c>
      <c r="AQ77">
        <v>1.77534542104856</v>
      </c>
      <c r="AR77">
        <v>6.9856018900230401</v>
      </c>
      <c r="AS77">
        <v>0.23744412397718001</v>
      </c>
      <c r="AT77">
        <v>0.82326566734147</v>
      </c>
      <c r="AU77">
        <v>95.626400000000004</v>
      </c>
      <c r="AV77">
        <v>44.828806863620201</v>
      </c>
      <c r="AW77">
        <v>0.11420900939565801</v>
      </c>
      <c r="AX77">
        <v>6.0761871339301199E-3</v>
      </c>
      <c r="AY77">
        <v>1.43739122847683E-2</v>
      </c>
      <c r="AZ77">
        <v>1.43981099769598E-2</v>
      </c>
      <c r="BA77">
        <v>2.4951459310339499E-2</v>
      </c>
      <c r="BB77">
        <v>2.0568728538514101E-3</v>
      </c>
      <c r="BC77">
        <v>8.0313778909663399E-3</v>
      </c>
      <c r="BD77">
        <v>3.4848209395658303E-2</v>
      </c>
      <c r="BE77">
        <v>-7.9360799999999801E-2</v>
      </c>
      <c r="BF77" t="s">
        <v>131</v>
      </c>
      <c r="BG77" t="s">
        <v>131</v>
      </c>
      <c r="BH77" t="s">
        <v>131</v>
      </c>
      <c r="BI77" t="s">
        <v>131</v>
      </c>
      <c r="BJ77" t="s">
        <v>131</v>
      </c>
      <c r="BK77" t="s">
        <v>131</v>
      </c>
      <c r="BO77" t="s">
        <v>131</v>
      </c>
      <c r="BP77" t="s">
        <v>131</v>
      </c>
    </row>
    <row r="78" spans="1:70" x14ac:dyDescent="0.2">
      <c r="A78">
        <v>76</v>
      </c>
      <c r="B78" s="83">
        <v>44811.583333333336</v>
      </c>
      <c r="C78">
        <v>0</v>
      </c>
      <c r="D78">
        <v>0</v>
      </c>
      <c r="E78">
        <v>0</v>
      </c>
      <c r="F78">
        <v>0</v>
      </c>
      <c r="G78">
        <v>7</v>
      </c>
      <c r="H78">
        <v>8.55555555555555</v>
      </c>
      <c r="I78">
        <v>0.24</v>
      </c>
      <c r="J78">
        <v>29.169166666666602</v>
      </c>
      <c r="K78">
        <v>3.94999999999999</v>
      </c>
      <c r="L78">
        <v>37.978108108108103</v>
      </c>
      <c r="M78">
        <v>14.646153846153799</v>
      </c>
      <c r="N78">
        <v>1599.9459459459399</v>
      </c>
      <c r="O78">
        <v>85.497435897435906</v>
      </c>
      <c r="P78">
        <v>1.1054871794871699</v>
      </c>
      <c r="Q78">
        <v>29.835999999999899</v>
      </c>
      <c r="R78">
        <v>7.0103999999999997</v>
      </c>
      <c r="S78">
        <v>-0.30416666666666597</v>
      </c>
      <c r="T78">
        <v>1</v>
      </c>
      <c r="U78">
        <v>1.73106</v>
      </c>
      <c r="V78">
        <v>0</v>
      </c>
      <c r="W78">
        <v>14.820639999999999</v>
      </c>
      <c r="X78">
        <v>4.3713999999999897</v>
      </c>
      <c r="Y78">
        <v>74.1569199999999</v>
      </c>
      <c r="Z78">
        <v>0.51719999999999999</v>
      </c>
      <c r="AA78">
        <v>0</v>
      </c>
      <c r="AB78">
        <v>4.0600000000000002E-3</v>
      </c>
      <c r="AC78">
        <v>0</v>
      </c>
      <c r="AD78">
        <v>0</v>
      </c>
      <c r="AE78">
        <v>35.849686666666599</v>
      </c>
      <c r="AF78">
        <v>1.7920466666666599</v>
      </c>
      <c r="AG78">
        <v>0.24352488888888801</v>
      </c>
      <c r="AH78">
        <v>7.9908888888888793E-2</v>
      </c>
      <c r="AI78">
        <v>44.9647222222222</v>
      </c>
      <c r="AJ78">
        <v>0.483430092116375</v>
      </c>
      <c r="AK78">
        <v>0.79728473556430002</v>
      </c>
      <c r="AL78">
        <v>3.9854503221661397E-2</v>
      </c>
      <c r="AM78">
        <v>5.4159100035212704E-3</v>
      </c>
      <c r="AN78">
        <v>0.15567759910547099</v>
      </c>
      <c r="AO78">
        <v>1.77714628134401E-3</v>
      </c>
      <c r="AP78">
        <v>35.849686666666599</v>
      </c>
      <c r="AQ78">
        <v>1.77896732918548</v>
      </c>
      <c r="AR78">
        <v>6.9769234804292699</v>
      </c>
      <c r="AS78">
        <v>0.24192287795320899</v>
      </c>
      <c r="AT78">
        <v>0.83684649525897203</v>
      </c>
      <c r="AU78">
        <v>95.597219999999894</v>
      </c>
      <c r="AV78">
        <v>44.847500354234597</v>
      </c>
      <c r="AW78">
        <v>0.117221867987581</v>
      </c>
      <c r="AX78">
        <v>1.60201093567929E-3</v>
      </c>
      <c r="AY78">
        <v>1.3079337481176999E-2</v>
      </c>
      <c r="AZ78">
        <v>2.30765195707229E-2</v>
      </c>
      <c r="BA78">
        <v>6.57842795037773E-3</v>
      </c>
      <c r="BB78">
        <v>3.2966456529604201E-3</v>
      </c>
      <c r="BC78">
        <v>7.2985473673548599E-3</v>
      </c>
      <c r="BD78">
        <v>3.7757867987579297E-2</v>
      </c>
      <c r="BE78">
        <v>-7.9464000000001797E-2</v>
      </c>
      <c r="BF78" t="s">
        <v>131</v>
      </c>
      <c r="BG78" t="s">
        <v>131</v>
      </c>
      <c r="BH78" t="s">
        <v>131</v>
      </c>
      <c r="BI78" t="s">
        <v>131</v>
      </c>
      <c r="BJ78" t="s">
        <v>131</v>
      </c>
      <c r="BK78" t="s">
        <v>131</v>
      </c>
      <c r="BO78" t="s">
        <v>131</v>
      </c>
      <c r="BP78" t="s">
        <v>131</v>
      </c>
    </row>
    <row r="79" spans="1:70" x14ac:dyDescent="0.2">
      <c r="A79">
        <v>77</v>
      </c>
      <c r="B79" s="83">
        <v>44811.597222222219</v>
      </c>
      <c r="C79">
        <v>0</v>
      </c>
      <c r="D79">
        <v>0</v>
      </c>
      <c r="E79">
        <v>0</v>
      </c>
      <c r="F79">
        <v>0</v>
      </c>
      <c r="G79">
        <v>7</v>
      </c>
      <c r="H79">
        <v>8.5657142857142805</v>
      </c>
      <c r="I79">
        <v>0.24</v>
      </c>
      <c r="J79">
        <v>29.1655555555555</v>
      </c>
      <c r="K79">
        <v>3.97525</v>
      </c>
      <c r="L79">
        <v>38.017777777777702</v>
      </c>
      <c r="M79">
        <v>14.3473684210526</v>
      </c>
      <c r="N79">
        <v>1599.9117647058799</v>
      </c>
      <c r="O79">
        <v>85.902500000000003</v>
      </c>
      <c r="P79">
        <v>1.1114871794871699</v>
      </c>
      <c r="Q79">
        <v>30.0207499999999</v>
      </c>
      <c r="R79">
        <v>7.02</v>
      </c>
      <c r="S79">
        <v>-0.16600000000000001</v>
      </c>
      <c r="T79">
        <v>1</v>
      </c>
      <c r="U79">
        <v>1.73665</v>
      </c>
      <c r="V79">
        <v>0</v>
      </c>
      <c r="W79">
        <v>14.822925</v>
      </c>
      <c r="X79">
        <v>4.3827749999999996</v>
      </c>
      <c r="Y79">
        <v>74.086124999999996</v>
      </c>
      <c r="Z79">
        <v>0.5252</v>
      </c>
      <c r="AA79">
        <v>5.2499999999999997E-4</v>
      </c>
      <c r="AB79">
        <v>1.0999999999999901E-3</v>
      </c>
      <c r="AC79">
        <v>0</v>
      </c>
      <c r="AD79">
        <v>0</v>
      </c>
      <c r="AE79">
        <v>35.854007898412597</v>
      </c>
      <c r="AF79">
        <v>1.79417451428571</v>
      </c>
      <c r="AG79">
        <v>0.24352907428571399</v>
      </c>
      <c r="AH79">
        <v>8.0003771428571402E-2</v>
      </c>
      <c r="AI79">
        <v>44.971269841269802</v>
      </c>
      <c r="AJ79">
        <v>0.48395037395210899</v>
      </c>
      <c r="AK79">
        <v>0.79726474313406404</v>
      </c>
      <c r="AL79">
        <v>3.9896016292588897E-2</v>
      </c>
      <c r="AM79">
        <v>5.4152145390884403E-3</v>
      </c>
      <c r="AN79">
        <v>0.15565493313191101</v>
      </c>
      <c r="AO79">
        <v>1.7789973845735701E-3</v>
      </c>
      <c r="AP79">
        <v>35.854007898412597</v>
      </c>
      <c r="AQ79">
        <v>1.7835964533492501</v>
      </c>
      <c r="AR79">
        <v>6.9779991607070997</v>
      </c>
      <c r="AS79">
        <v>0.245664917828742</v>
      </c>
      <c r="AT79">
        <v>0.84045241692393002</v>
      </c>
      <c r="AU79">
        <v>95.553674999999899</v>
      </c>
      <c r="AV79">
        <v>44.861268430297798</v>
      </c>
      <c r="AW79">
        <v>0.11000141097204599</v>
      </c>
      <c r="AX79">
        <v>-2.1358435430283099E-3</v>
      </c>
      <c r="AY79">
        <v>1.05780609364589E-2</v>
      </c>
      <c r="AZ79">
        <v>2.2000839292895799E-2</v>
      </c>
      <c r="BA79">
        <v>-8.7703841904416303E-3</v>
      </c>
      <c r="BB79">
        <v>3.14297704184226E-3</v>
      </c>
      <c r="BC79">
        <v>5.8957815152503304E-3</v>
      </c>
      <c r="BD79">
        <v>3.0443056686326499E-2</v>
      </c>
      <c r="BE79">
        <v>-7.9558354285719599E-2</v>
      </c>
      <c r="BF79" t="e">
        <f>-inf</f>
        <v>#NAME?</v>
      </c>
      <c r="BG79" t="s">
        <v>131</v>
      </c>
      <c r="BH79" t="s">
        <v>131</v>
      </c>
      <c r="BI79" t="e">
        <f>-inf</f>
        <v>#NAME?</v>
      </c>
      <c r="BK79" t="s">
        <v>131</v>
      </c>
      <c r="BP79" t="e">
        <f>-inf</f>
        <v>#NAME?</v>
      </c>
      <c r="BR79" t="s">
        <v>131</v>
      </c>
    </row>
    <row r="80" spans="1:70" x14ac:dyDescent="0.2">
      <c r="A80">
        <v>78</v>
      </c>
      <c r="B80" s="83">
        <v>44811.611111111109</v>
      </c>
      <c r="C80">
        <v>0</v>
      </c>
      <c r="D80">
        <v>0</v>
      </c>
      <c r="E80">
        <v>0</v>
      </c>
      <c r="F80">
        <v>0</v>
      </c>
      <c r="G80">
        <v>7</v>
      </c>
      <c r="H80">
        <v>8.5399999999999991</v>
      </c>
      <c r="I80">
        <v>0.24</v>
      </c>
      <c r="J80">
        <v>29.135294117647</v>
      </c>
      <c r="K80">
        <v>3.9662500000000001</v>
      </c>
      <c r="L80">
        <v>37.967999999999897</v>
      </c>
      <c r="M80">
        <v>14.7624999999999</v>
      </c>
      <c r="N80">
        <v>1600.4117647058799</v>
      </c>
      <c r="O80">
        <v>86.397142857142796</v>
      </c>
      <c r="P80">
        <v>1.1089189189189099</v>
      </c>
      <c r="Q80">
        <v>29.970499999999902</v>
      </c>
      <c r="R80">
        <v>7.0307692307692298</v>
      </c>
      <c r="S80">
        <v>-0.11607142857142801</v>
      </c>
      <c r="T80">
        <v>1</v>
      </c>
      <c r="U80">
        <v>1.7367249999999901</v>
      </c>
      <c r="V80">
        <v>0</v>
      </c>
      <c r="W80">
        <v>14.8452</v>
      </c>
      <c r="X80">
        <v>4.3599999999999897</v>
      </c>
      <c r="Y80">
        <v>74.120925</v>
      </c>
      <c r="Z80">
        <v>0.63114999999999999</v>
      </c>
      <c r="AA80">
        <v>7.4999999999999904E-4</v>
      </c>
      <c r="AB80">
        <v>1.4E-3</v>
      </c>
      <c r="AC80">
        <v>0</v>
      </c>
      <c r="AD80">
        <v>0</v>
      </c>
      <c r="AE80">
        <v>35.803667717647002</v>
      </c>
      <c r="AF80">
        <v>1.7887884000000001</v>
      </c>
      <c r="AG80">
        <v>0.24351847999999901</v>
      </c>
      <c r="AH80">
        <v>7.9763600000000004E-2</v>
      </c>
      <c r="AI80">
        <v>44.915294117647001</v>
      </c>
      <c r="AJ80">
        <v>0.483043994899511</v>
      </c>
      <c r="AK80">
        <v>0.79713755461260405</v>
      </c>
      <c r="AL80">
        <v>3.9825819581958098E-2</v>
      </c>
      <c r="AM80">
        <v>5.4217273822620296E-3</v>
      </c>
      <c r="AN80">
        <v>0.15584891822515501</v>
      </c>
      <c r="AO80">
        <v>1.7758672533920001E-3</v>
      </c>
      <c r="AP80">
        <v>35.803667717647002</v>
      </c>
      <c r="AQ80">
        <v>1.7743280311224601</v>
      </c>
      <c r="AR80">
        <v>6.9884852780762898</v>
      </c>
      <c r="AS80">
        <v>0.29522355843033299</v>
      </c>
      <c r="AT80">
        <v>0.83891458204185299</v>
      </c>
      <c r="AU80">
        <v>95.694000000000003</v>
      </c>
      <c r="AV80">
        <v>44.861704585276101</v>
      </c>
      <c r="AW80">
        <v>5.35895323709141E-2</v>
      </c>
      <c r="AX80">
        <v>-5.1705078430333E-2</v>
      </c>
      <c r="AY80">
        <v>1.44603688775377E-2</v>
      </c>
      <c r="AZ80">
        <v>1.15147219237021E-2</v>
      </c>
      <c r="BA80">
        <v>-0.21232507048472399</v>
      </c>
      <c r="BB80">
        <v>1.6449602748145899E-3</v>
      </c>
      <c r="BC80">
        <v>8.0838901222401501E-3</v>
      </c>
      <c r="BD80">
        <v>-2.5729987629092999E-2</v>
      </c>
      <c r="BE80">
        <v>-7.9319520000007193E-2</v>
      </c>
      <c r="BF80" t="e">
        <f>-inf</f>
        <v>#NAME?</v>
      </c>
      <c r="BG80" t="s">
        <v>131</v>
      </c>
      <c r="BH80" t="s">
        <v>131</v>
      </c>
      <c r="BI80" t="e">
        <f>-inf</f>
        <v>#NAME?</v>
      </c>
      <c r="BK80" t="s">
        <v>131</v>
      </c>
      <c r="BP80" t="e">
        <f>-inf</f>
        <v>#NAME?</v>
      </c>
      <c r="BR80" t="s">
        <v>131</v>
      </c>
    </row>
    <row r="81" spans="1:70" x14ac:dyDescent="0.2">
      <c r="A81">
        <v>79</v>
      </c>
      <c r="B81" s="83">
        <v>44811.625</v>
      </c>
      <c r="C81">
        <v>0</v>
      </c>
      <c r="D81">
        <v>0</v>
      </c>
      <c r="E81">
        <v>0</v>
      </c>
      <c r="F81">
        <v>0</v>
      </c>
      <c r="G81">
        <v>7</v>
      </c>
      <c r="H81">
        <v>8.5612499999999994</v>
      </c>
      <c r="I81">
        <v>0.24</v>
      </c>
      <c r="J81">
        <v>29.162258064516099</v>
      </c>
      <c r="K81">
        <v>3.9815384615384599</v>
      </c>
      <c r="L81">
        <v>37.987499999999898</v>
      </c>
      <c r="M81">
        <v>14.5</v>
      </c>
      <c r="N81">
        <v>1599.6363636363601</v>
      </c>
      <c r="O81">
        <v>85.687179487179506</v>
      </c>
      <c r="P81">
        <v>1.11018421052631</v>
      </c>
      <c r="Q81">
        <v>29.989750000000001</v>
      </c>
      <c r="R81">
        <v>7.0176923076923003</v>
      </c>
      <c r="S81">
        <v>0.48785714285714199</v>
      </c>
      <c r="T81">
        <v>1</v>
      </c>
      <c r="U81">
        <v>1.7143200000000001</v>
      </c>
      <c r="V81">
        <v>0</v>
      </c>
      <c r="W81">
        <v>14.8529</v>
      </c>
      <c r="X81">
        <v>4.3701999999999996</v>
      </c>
      <c r="Y81">
        <v>74.341380000000001</v>
      </c>
      <c r="Z81">
        <v>0.48468</v>
      </c>
      <c r="AA81">
        <v>0</v>
      </c>
      <c r="AB81">
        <v>3.3600000000000001E-3</v>
      </c>
      <c r="AC81">
        <v>0</v>
      </c>
      <c r="AD81">
        <v>0</v>
      </c>
      <c r="AE81">
        <v>35.8472245145161</v>
      </c>
      <c r="AF81">
        <v>1.7932394249999899</v>
      </c>
      <c r="AG81">
        <v>0.24352723499999901</v>
      </c>
      <c r="AH81">
        <v>7.9962074999999994E-2</v>
      </c>
      <c r="AI81">
        <v>44.963508064516098</v>
      </c>
      <c r="AJ81">
        <v>0.48219745873046899</v>
      </c>
      <c r="AK81">
        <v>0.79725150588963201</v>
      </c>
      <c r="AL81">
        <v>3.9882106672525598E-2</v>
      </c>
      <c r="AM81">
        <v>5.4161084284298604E-3</v>
      </c>
      <c r="AN81">
        <v>0.15568180289571701</v>
      </c>
      <c r="AO81">
        <v>1.7783771427546499E-3</v>
      </c>
      <c r="AP81">
        <v>35.8472245145161</v>
      </c>
      <c r="AQ81">
        <v>1.7784789820209601</v>
      </c>
      <c r="AR81">
        <v>6.9921101087718203</v>
      </c>
      <c r="AS81">
        <v>0.22671148585916701</v>
      </c>
      <c r="AT81">
        <v>0.82664074745081795</v>
      </c>
      <c r="AU81">
        <v>95.763480000000001</v>
      </c>
      <c r="AV81">
        <v>44.844525091168002</v>
      </c>
      <c r="AW81">
        <v>0.11898297334805299</v>
      </c>
      <c r="AX81">
        <v>1.6815749140832101E-2</v>
      </c>
      <c r="AY81">
        <v>1.47604429790397E-2</v>
      </c>
      <c r="AZ81">
        <v>7.88989122817884E-3</v>
      </c>
      <c r="BA81">
        <v>6.9050794835461005E-2</v>
      </c>
      <c r="BB81">
        <v>1.1271273183112601E-3</v>
      </c>
      <c r="BC81">
        <v>8.2311613124609797E-3</v>
      </c>
      <c r="BD81">
        <v>3.9466083348050698E-2</v>
      </c>
      <c r="BE81">
        <v>-7.9516890000002893E-2</v>
      </c>
      <c r="BF81" t="s">
        <v>131</v>
      </c>
      <c r="BG81" t="s">
        <v>131</v>
      </c>
      <c r="BH81" t="s">
        <v>131</v>
      </c>
      <c r="BI81" t="s">
        <v>131</v>
      </c>
      <c r="BJ81" t="s">
        <v>131</v>
      </c>
      <c r="BK81" t="s">
        <v>131</v>
      </c>
      <c r="BO81" t="s">
        <v>131</v>
      </c>
      <c r="BP81" t="s">
        <v>131</v>
      </c>
    </row>
    <row r="82" spans="1:70" x14ac:dyDescent="0.2">
      <c r="A82">
        <v>80</v>
      </c>
      <c r="B82" s="83">
        <v>44811.638888888891</v>
      </c>
      <c r="C82">
        <v>0</v>
      </c>
      <c r="D82">
        <v>0</v>
      </c>
      <c r="E82">
        <v>0</v>
      </c>
      <c r="F82">
        <v>0</v>
      </c>
      <c r="G82">
        <v>7</v>
      </c>
      <c r="H82">
        <v>8.5657142857142805</v>
      </c>
      <c r="I82">
        <v>0.24</v>
      </c>
      <c r="J82">
        <v>29.202702702702702</v>
      </c>
      <c r="K82">
        <v>3.9464999999999999</v>
      </c>
      <c r="L82">
        <v>38.004545454545401</v>
      </c>
      <c r="M82">
        <v>14.689285714285701</v>
      </c>
      <c r="N82">
        <v>1600.3611111111099</v>
      </c>
      <c r="O82">
        <v>86.5833333333333</v>
      </c>
      <c r="P82">
        <v>1.11535135135135</v>
      </c>
      <c r="Q82">
        <v>30.104500000000002</v>
      </c>
      <c r="R82">
        <v>7.0052000000000003</v>
      </c>
      <c r="S82">
        <v>-0.29159999999999903</v>
      </c>
      <c r="T82">
        <v>1</v>
      </c>
      <c r="U82">
        <v>1.72245</v>
      </c>
      <c r="V82">
        <v>0</v>
      </c>
      <c r="W82">
        <v>14.9054</v>
      </c>
      <c r="X82">
        <v>4.3716999999999997</v>
      </c>
      <c r="Y82">
        <v>74.292574999999999</v>
      </c>
      <c r="Z82">
        <v>0.66864999999999997</v>
      </c>
      <c r="AA82">
        <v>0</v>
      </c>
      <c r="AB82">
        <v>2.5249999999999999E-3</v>
      </c>
      <c r="AC82">
        <v>0</v>
      </c>
      <c r="AD82">
        <v>0</v>
      </c>
      <c r="AE82">
        <v>35.891155045559799</v>
      </c>
      <c r="AF82">
        <v>1.79417451428571</v>
      </c>
      <c r="AG82">
        <v>0.24352907428571399</v>
      </c>
      <c r="AH82">
        <v>8.0003771428571402E-2</v>
      </c>
      <c r="AI82">
        <v>45.008416988416897</v>
      </c>
      <c r="AJ82">
        <v>0.48310554649047799</v>
      </c>
      <c r="AK82">
        <v>0.79743206820174295</v>
      </c>
      <c r="AL82">
        <v>3.9863088602903898E-2</v>
      </c>
      <c r="AM82">
        <v>5.4107451579198298E-3</v>
      </c>
      <c r="AN82">
        <v>0.155526465234301</v>
      </c>
      <c r="AO82">
        <v>1.7775291108141E-3</v>
      </c>
      <c r="AP82">
        <v>35.891155045559799</v>
      </c>
      <c r="AQ82">
        <v>1.77908941597662</v>
      </c>
      <c r="AR82">
        <v>7.01682486351402</v>
      </c>
      <c r="AS82">
        <v>0.31276437034689297</v>
      </c>
      <c r="AT82">
        <v>0.83212514855252395</v>
      </c>
      <c r="AU82">
        <v>95.960774999999998</v>
      </c>
      <c r="AV82">
        <v>44.999833695397299</v>
      </c>
      <c r="AW82">
        <v>8.5832930195977007E-3</v>
      </c>
      <c r="AX82">
        <v>-6.9235296061179702E-2</v>
      </c>
      <c r="AY82">
        <v>1.50850983090931E-2</v>
      </c>
      <c r="AZ82">
        <v>-1.6824863514028E-2</v>
      </c>
      <c r="BA82">
        <v>-0.28429991886698103</v>
      </c>
      <c r="BB82">
        <v>-2.4035519305754299E-3</v>
      </c>
      <c r="BC82">
        <v>8.4078210837247799E-3</v>
      </c>
      <c r="BD82">
        <v>-7.0975061266114595E-2</v>
      </c>
      <c r="BE82">
        <v>-7.9558354285712299E-2</v>
      </c>
      <c r="BF82" t="e">
        <f t="shared" ref="BF82:BF93" si="11">-inf</f>
        <v>#NAME?</v>
      </c>
      <c r="BG82" t="s">
        <v>131</v>
      </c>
      <c r="BH82" t="e">
        <f t="shared" ref="BH82:BI93" si="12">-inf</f>
        <v>#NAME?</v>
      </c>
      <c r="BI82" t="e">
        <f t="shared" si="12"/>
        <v>#NAME?</v>
      </c>
      <c r="BK82" t="e">
        <f t="shared" ref="BK82:BK113" si="13">-inf</f>
        <v>#NAME?</v>
      </c>
      <c r="BP82" t="e">
        <f t="shared" ref="BP82:BP93" si="14">-inf</f>
        <v>#NAME?</v>
      </c>
    </row>
    <row r="83" spans="1:70" x14ac:dyDescent="0.2">
      <c r="A83">
        <v>81</v>
      </c>
      <c r="B83" s="83">
        <v>44811.652777777781</v>
      </c>
      <c r="C83">
        <v>0</v>
      </c>
      <c r="D83">
        <v>0</v>
      </c>
      <c r="E83">
        <v>0</v>
      </c>
      <c r="F83">
        <v>0</v>
      </c>
      <c r="G83">
        <v>7</v>
      </c>
      <c r="H83">
        <v>8.5688888888888801</v>
      </c>
      <c r="I83">
        <v>0.24</v>
      </c>
      <c r="J83">
        <v>29.1718181818181</v>
      </c>
      <c r="K83">
        <v>3.9742499999999898</v>
      </c>
      <c r="L83">
        <v>37.976500000000001</v>
      </c>
      <c r="M83">
        <v>14.6</v>
      </c>
      <c r="N83">
        <v>1599.12121212121</v>
      </c>
      <c r="O83">
        <v>86.421052631578902</v>
      </c>
      <c r="P83">
        <v>1.107</v>
      </c>
      <c r="Q83">
        <v>29.890499999999999</v>
      </c>
      <c r="R83">
        <v>7.0145833333333298</v>
      </c>
      <c r="S83">
        <v>-0.14142857142857099</v>
      </c>
      <c r="T83">
        <v>1</v>
      </c>
      <c r="U83">
        <v>1.7031750000000001</v>
      </c>
      <c r="V83">
        <v>0</v>
      </c>
      <c r="W83">
        <v>14.887475</v>
      </c>
      <c r="X83">
        <v>4.3903499999999998</v>
      </c>
      <c r="Y83">
        <v>74.277275000000003</v>
      </c>
      <c r="Z83">
        <v>0.59542499999999998</v>
      </c>
      <c r="AA83">
        <v>1.8749999999999999E-3</v>
      </c>
      <c r="AB83">
        <v>1.575E-3</v>
      </c>
      <c r="AC83">
        <v>0</v>
      </c>
      <c r="AD83">
        <v>0</v>
      </c>
      <c r="AE83">
        <v>35.862749381818098</v>
      </c>
      <c r="AF83">
        <v>1.7948394666666601</v>
      </c>
      <c r="AG83">
        <v>0.24353038222222201</v>
      </c>
      <c r="AH83">
        <v>8.0033422222222206E-2</v>
      </c>
      <c r="AI83">
        <v>44.980707070706998</v>
      </c>
      <c r="AJ83">
        <v>0.48282263157632199</v>
      </c>
      <c r="AK83">
        <v>0.79729181058545795</v>
      </c>
      <c r="AL83">
        <v>3.9902428920143E-2</v>
      </c>
      <c r="AM83">
        <v>5.4141074714411704E-3</v>
      </c>
      <c r="AN83">
        <v>0.15562227576806201</v>
      </c>
      <c r="AO83">
        <v>1.77928332910405E-3</v>
      </c>
      <c r="AP83">
        <v>35.862749381818098</v>
      </c>
      <c r="AQ83">
        <v>1.7866791448253401</v>
      </c>
      <c r="AR83">
        <v>7.0083865401091803</v>
      </c>
      <c r="AS83">
        <v>0.27851301161115499</v>
      </c>
      <c r="AT83">
        <v>0.82233143553500299</v>
      </c>
      <c r="AU83">
        <v>95.853700000000003</v>
      </c>
      <c r="AV83">
        <v>44.9363280783638</v>
      </c>
      <c r="AW83">
        <v>4.4378992343212E-2</v>
      </c>
      <c r="AX83">
        <v>-3.4982629388933602E-2</v>
      </c>
      <c r="AY83">
        <v>8.1603218413217604E-3</v>
      </c>
      <c r="AZ83">
        <v>-8.3865401091891504E-3</v>
      </c>
      <c r="BA83">
        <v>-0.14364790573445499</v>
      </c>
      <c r="BB83">
        <v>-1.1980771584555901E-3</v>
      </c>
      <c r="BC83">
        <v>4.5465469156842804E-3</v>
      </c>
      <c r="BD83">
        <v>-3.5208847656800997E-2</v>
      </c>
      <c r="BE83">
        <v>-7.9587840000013094E-2</v>
      </c>
      <c r="BF83" t="e">
        <f t="shared" si="11"/>
        <v>#NAME?</v>
      </c>
      <c r="BG83" t="s">
        <v>131</v>
      </c>
      <c r="BH83" t="e">
        <f t="shared" si="12"/>
        <v>#NAME?</v>
      </c>
      <c r="BI83" t="e">
        <f t="shared" si="12"/>
        <v>#NAME?</v>
      </c>
      <c r="BK83" t="e">
        <f t="shared" si="13"/>
        <v>#NAME?</v>
      </c>
      <c r="BP83" t="e">
        <f t="shared" si="14"/>
        <v>#NAME?</v>
      </c>
    </row>
    <row r="84" spans="1:70" x14ac:dyDescent="0.2">
      <c r="A84">
        <v>82</v>
      </c>
      <c r="B84" s="83">
        <v>44811.666666666664</v>
      </c>
      <c r="C84">
        <v>0</v>
      </c>
      <c r="D84">
        <v>0</v>
      </c>
      <c r="E84">
        <v>0</v>
      </c>
      <c r="F84">
        <v>0</v>
      </c>
      <c r="G84">
        <v>7</v>
      </c>
      <c r="H84">
        <v>8.5672727272727194</v>
      </c>
      <c r="I84">
        <v>0.24</v>
      </c>
      <c r="J84">
        <v>29.192368421052599</v>
      </c>
      <c r="K84">
        <v>3.9430000000000001</v>
      </c>
      <c r="L84">
        <v>38.010833333333302</v>
      </c>
      <c r="M84">
        <v>14.7419354838709</v>
      </c>
      <c r="N84">
        <v>1600</v>
      </c>
      <c r="O84">
        <v>86.35</v>
      </c>
      <c r="P84">
        <v>1.11148571428571</v>
      </c>
      <c r="Q84">
        <v>29.9789999999999</v>
      </c>
      <c r="R84">
        <v>7.0038461538461503</v>
      </c>
      <c r="S84">
        <v>-0.09</v>
      </c>
      <c r="T84">
        <v>1</v>
      </c>
      <c r="U84">
        <v>1.7055750000000001</v>
      </c>
      <c r="V84">
        <v>0</v>
      </c>
      <c r="W84">
        <v>14.8940749999999</v>
      </c>
      <c r="X84">
        <v>4.3999750000000004</v>
      </c>
      <c r="Y84">
        <v>74.374624999999995</v>
      </c>
      <c r="Z84">
        <v>0.55822499999999997</v>
      </c>
      <c r="AA84">
        <v>5.2499999999999997E-4</v>
      </c>
      <c r="AB84">
        <v>1.175E-3</v>
      </c>
      <c r="AC84">
        <v>0</v>
      </c>
      <c r="AD84">
        <v>0</v>
      </c>
      <c r="AE84">
        <v>35.882037657416198</v>
      </c>
      <c r="AF84">
        <v>1.79450094545454</v>
      </c>
      <c r="AG84">
        <v>0.24352971636363599</v>
      </c>
      <c r="AH84">
        <v>8.0018327272727202E-2</v>
      </c>
      <c r="AI84">
        <v>44.999641148325303</v>
      </c>
      <c r="AJ84">
        <v>0.482449997662728</v>
      </c>
      <c r="AK84">
        <v>0.79738497334109504</v>
      </c>
      <c r="AL84">
        <v>3.9878116795189697E-2</v>
      </c>
      <c r="AM84">
        <v>5.41181463116399E-3</v>
      </c>
      <c r="AN84">
        <v>0.15555679604037201</v>
      </c>
      <c r="AO84">
        <v>1.7781992307222001E-3</v>
      </c>
      <c r="AP84">
        <v>35.882037657416198</v>
      </c>
      <c r="AQ84">
        <v>1.79059609604083</v>
      </c>
      <c r="AR84">
        <v>7.0114935378482004</v>
      </c>
      <c r="AS84">
        <v>0.26111252618992697</v>
      </c>
      <c r="AT84">
        <v>0.82285465476360697</v>
      </c>
      <c r="AU84">
        <v>95.932474999999897</v>
      </c>
      <c r="AV84">
        <v>44.945239817495199</v>
      </c>
      <c r="AW84">
        <v>5.4401330830117403E-2</v>
      </c>
      <c r="AX84">
        <v>-1.7582809826290999E-2</v>
      </c>
      <c r="AY84">
        <v>3.9048494137059399E-3</v>
      </c>
      <c r="AZ84">
        <v>-1.14935378482083E-2</v>
      </c>
      <c r="BA84">
        <v>-7.2199853425840302E-2</v>
      </c>
      <c r="BB84">
        <v>-1.64193397831548E-3</v>
      </c>
      <c r="BC84">
        <v>2.17600855747493E-3</v>
      </c>
      <c r="BD84">
        <v>-2.5171498260793401E-2</v>
      </c>
      <c r="BE84">
        <v>-7.9572829090910902E-2</v>
      </c>
      <c r="BF84" t="e">
        <f t="shared" si="11"/>
        <v>#NAME?</v>
      </c>
      <c r="BG84" t="s">
        <v>131</v>
      </c>
      <c r="BH84" t="e">
        <f t="shared" si="12"/>
        <v>#NAME?</v>
      </c>
      <c r="BI84" t="e">
        <f t="shared" si="12"/>
        <v>#NAME?</v>
      </c>
      <c r="BK84" t="e">
        <f t="shared" si="13"/>
        <v>#NAME?</v>
      </c>
      <c r="BP84" t="e">
        <f t="shared" si="14"/>
        <v>#NAME?</v>
      </c>
    </row>
    <row r="85" spans="1:70" x14ac:dyDescent="0.2">
      <c r="A85">
        <v>83</v>
      </c>
      <c r="B85" s="83">
        <v>44811.680555555555</v>
      </c>
      <c r="C85">
        <v>0</v>
      </c>
      <c r="D85">
        <v>0</v>
      </c>
      <c r="E85">
        <v>0</v>
      </c>
      <c r="F85">
        <v>0</v>
      </c>
      <c r="G85">
        <v>7</v>
      </c>
      <c r="H85">
        <v>8.5466666666666598</v>
      </c>
      <c r="I85">
        <v>0.24</v>
      </c>
      <c r="J85">
        <v>29.202647058823501</v>
      </c>
      <c r="K85">
        <v>3.9452499999999899</v>
      </c>
      <c r="L85">
        <v>38.015405405405303</v>
      </c>
      <c r="M85">
        <v>14.44</v>
      </c>
      <c r="N85">
        <v>1600.0285714285701</v>
      </c>
      <c r="O85">
        <v>85.610810810810804</v>
      </c>
      <c r="P85">
        <v>1.10264864864864</v>
      </c>
      <c r="Q85">
        <v>29.787500000000001</v>
      </c>
      <c r="R85">
        <v>7.0007692307692198</v>
      </c>
      <c r="S85">
        <v>-1.62499999999999E-2</v>
      </c>
      <c r="T85">
        <v>1</v>
      </c>
      <c r="U85">
        <v>1.7282599999999999</v>
      </c>
      <c r="V85">
        <v>0</v>
      </c>
      <c r="W85">
        <v>14.912979999999999</v>
      </c>
      <c r="X85">
        <v>4.4299400000000002</v>
      </c>
      <c r="Y85">
        <v>74.230539999999905</v>
      </c>
      <c r="Z85">
        <v>0.64176</v>
      </c>
      <c r="AA85">
        <v>0</v>
      </c>
      <c r="AB85">
        <v>4.5999999999999999E-3</v>
      </c>
      <c r="AC85">
        <v>0</v>
      </c>
      <c r="AD85">
        <v>0</v>
      </c>
      <c r="AE85">
        <v>35.8762262588235</v>
      </c>
      <c r="AF85">
        <v>1.7901848</v>
      </c>
      <c r="AG85">
        <v>0.24352122666666601</v>
      </c>
      <c r="AH85">
        <v>7.9825866666666606E-2</v>
      </c>
      <c r="AI85">
        <v>44.989313725490199</v>
      </c>
      <c r="AJ85">
        <v>0.48330816748501998</v>
      </c>
      <c r="AK85">
        <v>0.79743884242663299</v>
      </c>
      <c r="AL85">
        <v>3.97913338025805E-2</v>
      </c>
      <c r="AM85">
        <v>5.4128682236086502E-3</v>
      </c>
      <c r="AN85">
        <v>0.15559250453811399</v>
      </c>
      <c r="AO85">
        <v>1.77432950308461E-3</v>
      </c>
      <c r="AP85">
        <v>35.8762262588235</v>
      </c>
      <c r="AQ85">
        <v>1.8027905316951001</v>
      </c>
      <c r="AR85">
        <v>7.0203932033415599</v>
      </c>
      <c r="AS85">
        <v>0.30018643881525803</v>
      </c>
      <c r="AT85">
        <v>0.83528217353766199</v>
      </c>
      <c r="AU85">
        <v>95.943479999999994</v>
      </c>
      <c r="AV85">
        <v>44.999596432675403</v>
      </c>
      <c r="AW85">
        <v>-1.0282707185268599E-2</v>
      </c>
      <c r="AX85">
        <v>-5.6665212148591902E-2</v>
      </c>
      <c r="AY85">
        <v>-1.2605731695101499E-2</v>
      </c>
      <c r="AZ85">
        <v>-2.03932033415688E-2</v>
      </c>
      <c r="BA85">
        <v>-0.23269105910901</v>
      </c>
      <c r="BB85">
        <v>-2.9133147630812498E-3</v>
      </c>
      <c r="BC85">
        <v>-7.0415812351337101E-3</v>
      </c>
      <c r="BD85">
        <v>-8.9664147185262305E-2</v>
      </c>
      <c r="BE85">
        <v>-7.9381439999993697E-2</v>
      </c>
      <c r="BF85" t="e">
        <f t="shared" si="11"/>
        <v>#NAME?</v>
      </c>
      <c r="BG85" t="e">
        <f>-inf</f>
        <v>#NAME?</v>
      </c>
      <c r="BH85" t="e">
        <f t="shared" si="12"/>
        <v>#NAME?</v>
      </c>
      <c r="BI85" t="e">
        <f t="shared" si="12"/>
        <v>#NAME?</v>
      </c>
      <c r="BJ85" t="e">
        <f>-inf</f>
        <v>#NAME?</v>
      </c>
      <c r="BK85" t="e">
        <f t="shared" si="13"/>
        <v>#NAME?</v>
      </c>
      <c r="BO85" t="e">
        <f>-inf</f>
        <v>#NAME?</v>
      </c>
      <c r="BP85" t="e">
        <f t="shared" si="14"/>
        <v>#NAME?</v>
      </c>
    </row>
    <row r="86" spans="1:70" x14ac:dyDescent="0.2">
      <c r="A86">
        <v>84</v>
      </c>
      <c r="B86" s="83">
        <v>44811.694444444445</v>
      </c>
      <c r="C86">
        <v>0</v>
      </c>
      <c r="D86">
        <v>0</v>
      </c>
      <c r="E86">
        <v>0</v>
      </c>
      <c r="F86">
        <v>0</v>
      </c>
      <c r="G86">
        <v>7</v>
      </c>
      <c r="H86">
        <v>8.5683333333333298</v>
      </c>
      <c r="I86">
        <v>0.24</v>
      </c>
      <c r="J86">
        <v>29.1351612903225</v>
      </c>
      <c r="K86">
        <v>3.8479999999999999</v>
      </c>
      <c r="L86">
        <v>37.952777777777698</v>
      </c>
      <c r="M86">
        <v>14.659090909090899</v>
      </c>
      <c r="N86">
        <v>1599.73529411764</v>
      </c>
      <c r="O86">
        <v>86.564999999999998</v>
      </c>
      <c r="P86">
        <v>1.1094054054053999</v>
      </c>
      <c r="Q86">
        <v>29.945249999999898</v>
      </c>
      <c r="R86">
        <v>7.0196153846153804</v>
      </c>
      <c r="S86">
        <v>0.40294117647058803</v>
      </c>
      <c r="T86">
        <v>1</v>
      </c>
      <c r="U86">
        <v>1.68519999999999</v>
      </c>
      <c r="V86">
        <v>0</v>
      </c>
      <c r="W86">
        <v>14.900725</v>
      </c>
      <c r="X86">
        <v>4.41852499999999</v>
      </c>
      <c r="Y86">
        <v>74.551074999999997</v>
      </c>
      <c r="Z86">
        <v>0.52887499999999998</v>
      </c>
      <c r="AA86">
        <v>0</v>
      </c>
      <c r="AB86">
        <v>5.5999999999999999E-3</v>
      </c>
      <c r="AC86">
        <v>0</v>
      </c>
      <c r="AD86">
        <v>0</v>
      </c>
      <c r="AE86">
        <v>35.825658690322499</v>
      </c>
      <c r="AF86">
        <v>1.7947230999999999</v>
      </c>
      <c r="AG86">
        <v>0.243530153333333</v>
      </c>
      <c r="AH86">
        <v>8.0028233333333296E-2</v>
      </c>
      <c r="AI86">
        <v>44.943494623655901</v>
      </c>
      <c r="AJ86">
        <v>0.48055187252930298</v>
      </c>
      <c r="AK86">
        <v>0.79712668074248505</v>
      </c>
      <c r="AL86">
        <v>3.9932878273674498E-2</v>
      </c>
      <c r="AM86">
        <v>5.4185851672769502E-3</v>
      </c>
      <c r="AN86">
        <v>0.15575112835830801</v>
      </c>
      <c r="AO86">
        <v>1.7806410917412399E-3</v>
      </c>
      <c r="AP86">
        <v>35.825658690322499</v>
      </c>
      <c r="AQ86">
        <v>1.7981451292925099</v>
      </c>
      <c r="AR86">
        <v>7.0146240734488803</v>
      </c>
      <c r="AS86">
        <v>0.24738391739656501</v>
      </c>
      <c r="AT86">
        <v>0.80982601558638201</v>
      </c>
      <c r="AU86">
        <v>96.084400000000002</v>
      </c>
      <c r="AV86">
        <v>44.885811810460503</v>
      </c>
      <c r="AW86">
        <v>5.7682813195370303E-2</v>
      </c>
      <c r="AX86">
        <v>-3.8537640632322302E-3</v>
      </c>
      <c r="AY86">
        <v>-3.42202929251778E-3</v>
      </c>
      <c r="AZ86">
        <v>-1.4624073448888201E-2</v>
      </c>
      <c r="BA86">
        <v>-1.58245868549894E-2</v>
      </c>
      <c r="BB86">
        <v>-2.0891533498411802E-3</v>
      </c>
      <c r="BC86">
        <v>-1.9067171378792499E-3</v>
      </c>
      <c r="BD86">
        <v>-2.18998668046382E-2</v>
      </c>
      <c r="BE86">
        <v>-7.9582680000008593E-2</v>
      </c>
      <c r="BF86" t="e">
        <f t="shared" si="11"/>
        <v>#NAME?</v>
      </c>
      <c r="BG86" t="e">
        <f>-inf</f>
        <v>#NAME?</v>
      </c>
      <c r="BH86" t="e">
        <f t="shared" si="12"/>
        <v>#NAME?</v>
      </c>
      <c r="BI86" t="e">
        <f t="shared" si="12"/>
        <v>#NAME?</v>
      </c>
      <c r="BJ86" t="e">
        <f>-inf</f>
        <v>#NAME?</v>
      </c>
      <c r="BK86" t="e">
        <f t="shared" si="13"/>
        <v>#NAME?</v>
      </c>
      <c r="BO86" t="e">
        <f>-inf</f>
        <v>#NAME?</v>
      </c>
      <c r="BP86" t="e">
        <f t="shared" si="14"/>
        <v>#NAME?</v>
      </c>
    </row>
    <row r="87" spans="1:70" x14ac:dyDescent="0.2">
      <c r="A87">
        <v>85</v>
      </c>
      <c r="B87" s="83">
        <v>44811.708333333336</v>
      </c>
      <c r="C87">
        <v>0</v>
      </c>
      <c r="D87">
        <v>0</v>
      </c>
      <c r="E87">
        <v>0</v>
      </c>
      <c r="F87">
        <v>0</v>
      </c>
      <c r="G87">
        <v>7</v>
      </c>
      <c r="H87">
        <v>8.6114285714285703</v>
      </c>
      <c r="I87">
        <v>0.24</v>
      </c>
      <c r="J87">
        <v>29.200606060605999</v>
      </c>
      <c r="K87">
        <v>3.8692307692307599</v>
      </c>
      <c r="L87">
        <v>38.0267647058823</v>
      </c>
      <c r="M87">
        <v>14.4923076923076</v>
      </c>
      <c r="N87">
        <v>1599.6571428571399</v>
      </c>
      <c r="O87">
        <v>86.2243243243243</v>
      </c>
      <c r="P87">
        <v>1.1050303030302999</v>
      </c>
      <c r="Q87">
        <v>29.820499999999999</v>
      </c>
      <c r="R87">
        <v>6.9925925925925903</v>
      </c>
      <c r="S87">
        <v>0.356296296296296</v>
      </c>
      <c r="T87">
        <v>1</v>
      </c>
      <c r="U87">
        <v>1.730375</v>
      </c>
      <c r="V87">
        <v>0</v>
      </c>
      <c r="W87">
        <v>14.910600000000001</v>
      </c>
      <c r="X87">
        <v>4.4245000000000001</v>
      </c>
      <c r="Y87">
        <v>74.457875000000001</v>
      </c>
      <c r="Z87">
        <v>0.64439999999999997</v>
      </c>
      <c r="AA87">
        <v>0</v>
      </c>
      <c r="AB87">
        <v>3.6749999999999999E-3</v>
      </c>
      <c r="AC87">
        <v>0</v>
      </c>
      <c r="AD87">
        <v>0</v>
      </c>
      <c r="AE87">
        <v>35.924753946320301</v>
      </c>
      <c r="AF87">
        <v>1.80374982857142</v>
      </c>
      <c r="AG87">
        <v>0.243547908571428</v>
      </c>
      <c r="AH87">
        <v>8.0430742857142801E-2</v>
      </c>
      <c r="AI87">
        <v>45.052034632034598</v>
      </c>
      <c r="AJ87">
        <v>0.48248427646263498</v>
      </c>
      <c r="AK87">
        <v>0.797405805081569</v>
      </c>
      <c r="AL87">
        <v>4.0037033694563802E-2</v>
      </c>
      <c r="AM87">
        <v>5.40592473926253E-3</v>
      </c>
      <c r="AN87">
        <v>0.15537589050467801</v>
      </c>
      <c r="AO87">
        <v>1.7852854707687601E-3</v>
      </c>
      <c r="AP87">
        <v>35.924753946320301</v>
      </c>
      <c r="AQ87">
        <v>1.8005766912159</v>
      </c>
      <c r="AR87">
        <v>7.0192728011265899</v>
      </c>
      <c r="AS87">
        <v>0.30142131197418398</v>
      </c>
      <c r="AT87">
        <v>0.834878729884032</v>
      </c>
      <c r="AU87">
        <v>96.167749999999998</v>
      </c>
      <c r="AV87">
        <v>45.046024750637002</v>
      </c>
      <c r="AW87">
        <v>6.0098813976168196E-3</v>
      </c>
      <c r="AX87">
        <v>-5.7873403402755902E-2</v>
      </c>
      <c r="AY87">
        <v>3.1731373555259298E-3</v>
      </c>
      <c r="AZ87">
        <v>-1.9272801126589901E-2</v>
      </c>
      <c r="BA87">
        <v>-0.23762636165599699</v>
      </c>
      <c r="BB87">
        <v>-2.75325730379855E-3</v>
      </c>
      <c r="BC87">
        <v>1.7591892762862001E-3</v>
      </c>
      <c r="BD87">
        <v>-7.3973067173819906E-2</v>
      </c>
      <c r="BE87">
        <v>-7.9982948571436702E-2</v>
      </c>
      <c r="BF87" t="e">
        <f t="shared" si="11"/>
        <v>#NAME?</v>
      </c>
      <c r="BG87" t="s">
        <v>131</v>
      </c>
      <c r="BH87" t="e">
        <f t="shared" si="12"/>
        <v>#NAME?</v>
      </c>
      <c r="BI87" t="e">
        <f t="shared" si="12"/>
        <v>#NAME?</v>
      </c>
      <c r="BK87" t="e">
        <f t="shared" si="13"/>
        <v>#NAME?</v>
      </c>
      <c r="BP87" t="e">
        <f t="shared" si="14"/>
        <v>#NAME?</v>
      </c>
    </row>
    <row r="88" spans="1:70" x14ac:dyDescent="0.2">
      <c r="A88">
        <v>86</v>
      </c>
      <c r="B88" s="83">
        <v>44811.722222222219</v>
      </c>
      <c r="C88">
        <v>0</v>
      </c>
      <c r="D88">
        <v>0</v>
      </c>
      <c r="E88">
        <v>0</v>
      </c>
      <c r="F88">
        <v>0</v>
      </c>
      <c r="G88">
        <v>7</v>
      </c>
      <c r="H88">
        <v>8.5533333333333292</v>
      </c>
      <c r="I88">
        <v>0.24</v>
      </c>
      <c r="J88">
        <v>29.162258064516099</v>
      </c>
      <c r="K88">
        <v>3.8187500000000001</v>
      </c>
      <c r="L88">
        <v>37.950000000000003</v>
      </c>
      <c r="M88">
        <v>14.8035714285714</v>
      </c>
      <c r="N88">
        <v>1600.0810810810799</v>
      </c>
      <c r="O88">
        <v>86.505128205128202</v>
      </c>
      <c r="P88">
        <v>1.09959459459459</v>
      </c>
      <c r="Q88">
        <v>29.66375</v>
      </c>
      <c r="R88">
        <v>7</v>
      </c>
      <c r="S88">
        <v>0.33300000000000002</v>
      </c>
      <c r="T88">
        <v>1</v>
      </c>
      <c r="U88">
        <v>1.73156</v>
      </c>
      <c r="V88">
        <v>0</v>
      </c>
      <c r="W88">
        <v>14.9286999999999</v>
      </c>
      <c r="X88">
        <v>4.4260999999999999</v>
      </c>
      <c r="Y88">
        <v>74.24776</v>
      </c>
      <c r="Z88">
        <v>0.68233999999999995</v>
      </c>
      <c r="AA88">
        <v>0</v>
      </c>
      <c r="AB88">
        <v>4.7600000000000003E-3</v>
      </c>
      <c r="AC88">
        <v>0</v>
      </c>
      <c r="AD88">
        <v>0</v>
      </c>
      <c r="AE88">
        <v>35.841042864516098</v>
      </c>
      <c r="AF88">
        <v>1.7915812</v>
      </c>
      <c r="AG88">
        <v>0.243523973333333</v>
      </c>
      <c r="AH88">
        <v>7.9888133333333305E-2</v>
      </c>
      <c r="AI88">
        <v>44.955591397849403</v>
      </c>
      <c r="AJ88">
        <v>0.48272221093964401</v>
      </c>
      <c r="AK88">
        <v>0.79725439595108105</v>
      </c>
      <c r="AL88">
        <v>3.9852244054467099E-2</v>
      </c>
      <c r="AM88">
        <v>5.4169896504794399E-3</v>
      </c>
      <c r="AN88">
        <v>0.15570921841626201</v>
      </c>
      <c r="AO88">
        <v>1.7770455431525001E-3</v>
      </c>
      <c r="AP88">
        <v>35.841042864516098</v>
      </c>
      <c r="AQ88">
        <v>1.8012278207686001</v>
      </c>
      <c r="AR88">
        <v>7.0277935070472299</v>
      </c>
      <c r="AS88">
        <v>0.31916793608389898</v>
      </c>
      <c r="AT88">
        <v>0.83586247157465099</v>
      </c>
      <c r="AU88">
        <v>96.016459999999995</v>
      </c>
      <c r="AV88">
        <v>44.9892321284158</v>
      </c>
      <c r="AW88">
        <v>-3.3640730566411002E-2</v>
      </c>
      <c r="AX88">
        <v>-7.5643962750566604E-2</v>
      </c>
      <c r="AY88">
        <v>-9.6466207686083296E-3</v>
      </c>
      <c r="AZ88">
        <v>-2.7793507047234298E-2</v>
      </c>
      <c r="BA88">
        <v>-0.310622242710477</v>
      </c>
      <c r="BB88">
        <v>-3.9705010067477599E-3</v>
      </c>
      <c r="BC88">
        <v>-5.3844172782167698E-3</v>
      </c>
      <c r="BD88">
        <v>-0.113084090566409</v>
      </c>
      <c r="BE88">
        <v>-7.9443359999998298E-2</v>
      </c>
      <c r="BF88" t="e">
        <f t="shared" si="11"/>
        <v>#NAME?</v>
      </c>
      <c r="BG88" t="e">
        <f t="shared" ref="BG88:BG125" si="15">-inf</f>
        <v>#NAME?</v>
      </c>
      <c r="BH88" t="e">
        <f t="shared" si="12"/>
        <v>#NAME?</v>
      </c>
      <c r="BI88" t="e">
        <f t="shared" si="12"/>
        <v>#NAME?</v>
      </c>
      <c r="BJ88" t="e">
        <f t="shared" ref="BJ88:BJ93" si="16">-inf</f>
        <v>#NAME?</v>
      </c>
      <c r="BK88" t="e">
        <f t="shared" si="13"/>
        <v>#NAME?</v>
      </c>
      <c r="BO88" t="e">
        <f t="shared" ref="BO88:BO93" si="17">-inf</f>
        <v>#NAME?</v>
      </c>
      <c r="BP88" t="e">
        <f t="shared" si="14"/>
        <v>#NAME?</v>
      </c>
    </row>
    <row r="89" spans="1:70" x14ac:dyDescent="0.2">
      <c r="A89">
        <v>87</v>
      </c>
      <c r="B89" s="83">
        <v>44811.736111111109</v>
      </c>
      <c r="C89">
        <v>0</v>
      </c>
      <c r="D89">
        <v>0</v>
      </c>
      <c r="E89">
        <v>0</v>
      </c>
      <c r="F89">
        <v>0</v>
      </c>
      <c r="G89">
        <v>7</v>
      </c>
      <c r="H89">
        <v>8.6118181818181796</v>
      </c>
      <c r="I89">
        <v>0.24</v>
      </c>
      <c r="J89">
        <v>29.189729729729699</v>
      </c>
      <c r="K89">
        <v>3.8527499999999901</v>
      </c>
      <c r="L89">
        <v>37.992368421052603</v>
      </c>
      <c r="M89">
        <v>14.241176470588201</v>
      </c>
      <c r="N89">
        <v>1600.38888888888</v>
      </c>
      <c r="O89">
        <v>87.624324324324306</v>
      </c>
      <c r="P89">
        <v>1.1153999999999999</v>
      </c>
      <c r="Q89">
        <v>30.11675</v>
      </c>
      <c r="R89">
        <v>6.9955999999999898</v>
      </c>
      <c r="S89">
        <v>0.46181818181818102</v>
      </c>
      <c r="T89">
        <v>1</v>
      </c>
      <c r="U89">
        <v>1.7590249999999901</v>
      </c>
      <c r="V89">
        <v>0</v>
      </c>
      <c r="W89">
        <v>14.93895</v>
      </c>
      <c r="X89">
        <v>4.43485</v>
      </c>
      <c r="Y89">
        <v>74.395025000000004</v>
      </c>
      <c r="Z89">
        <v>0.65722499999999995</v>
      </c>
      <c r="AA89">
        <v>1.25E-4</v>
      </c>
      <c r="AB89">
        <v>5.0000000000000001E-3</v>
      </c>
      <c r="AC89">
        <v>0</v>
      </c>
      <c r="AD89">
        <v>0</v>
      </c>
      <c r="AE89">
        <v>35.914181838820603</v>
      </c>
      <c r="AF89">
        <v>1.8038314363636301</v>
      </c>
      <c r="AG89">
        <v>0.24354806909090901</v>
      </c>
      <c r="AH89">
        <v>8.0434381818181799E-2</v>
      </c>
      <c r="AI89">
        <v>45.041547911547902</v>
      </c>
      <c r="AJ89">
        <v>0.48274977848076001</v>
      </c>
      <c r="AK89">
        <v>0.79735674069968698</v>
      </c>
      <c r="AL89">
        <v>4.0048167081335198E-2</v>
      </c>
      <c r="AM89">
        <v>5.4071869281487796E-3</v>
      </c>
      <c r="AN89">
        <v>0.15541206562764001</v>
      </c>
      <c r="AO89">
        <v>1.78578191797799E-3</v>
      </c>
      <c r="AP89">
        <v>35.914181838820603</v>
      </c>
      <c r="AQ89">
        <v>1.80478868550996</v>
      </c>
      <c r="AR89">
        <v>7.0326187686873798</v>
      </c>
      <c r="AS89">
        <v>0.30742026964964803</v>
      </c>
      <c r="AT89">
        <v>0.84916892909211905</v>
      </c>
      <c r="AU89">
        <v>96.185074999999998</v>
      </c>
      <c r="AV89">
        <v>45.059009562667597</v>
      </c>
      <c r="AW89">
        <v>-1.74616511197172E-2</v>
      </c>
      <c r="AX89">
        <v>-6.3872200558739295E-2</v>
      </c>
      <c r="AY89">
        <v>-9.5724914633032998E-4</v>
      </c>
      <c r="AZ89">
        <v>-3.2618768687380603E-2</v>
      </c>
      <c r="BA89">
        <v>-0.26225705996009202</v>
      </c>
      <c r="BB89">
        <v>-4.6598240981972298E-3</v>
      </c>
      <c r="BC89">
        <v>-5.3067549829382003E-4</v>
      </c>
      <c r="BD89">
        <v>-9.7448218392450298E-2</v>
      </c>
      <c r="BE89">
        <v>-7.9986567272733095E-2</v>
      </c>
      <c r="BF89" t="e">
        <f t="shared" si="11"/>
        <v>#NAME?</v>
      </c>
      <c r="BG89" t="e">
        <f t="shared" si="15"/>
        <v>#NAME?</v>
      </c>
      <c r="BH89" t="e">
        <f t="shared" si="12"/>
        <v>#NAME?</v>
      </c>
      <c r="BI89" t="e">
        <f t="shared" si="12"/>
        <v>#NAME?</v>
      </c>
      <c r="BJ89" t="e">
        <f t="shared" si="16"/>
        <v>#NAME?</v>
      </c>
      <c r="BK89" t="e">
        <f t="shared" si="13"/>
        <v>#NAME?</v>
      </c>
      <c r="BO89" t="e">
        <f t="shared" si="17"/>
        <v>#NAME?</v>
      </c>
      <c r="BP89" t="e">
        <f t="shared" si="14"/>
        <v>#NAME?</v>
      </c>
    </row>
    <row r="90" spans="1:70" x14ac:dyDescent="0.2">
      <c r="A90">
        <v>88</v>
      </c>
      <c r="B90" s="83">
        <v>44811.75</v>
      </c>
      <c r="C90">
        <v>0</v>
      </c>
      <c r="D90">
        <v>0</v>
      </c>
      <c r="E90">
        <v>0</v>
      </c>
      <c r="F90">
        <v>0</v>
      </c>
      <c r="G90">
        <v>7</v>
      </c>
      <c r="H90">
        <v>8.5625</v>
      </c>
      <c r="I90">
        <v>0.24</v>
      </c>
      <c r="J90">
        <v>29.184000000000001</v>
      </c>
      <c r="K90">
        <v>3.8287499999999999</v>
      </c>
      <c r="L90">
        <v>38.000540540540499</v>
      </c>
      <c r="M90">
        <v>14.8028571428571</v>
      </c>
      <c r="N90">
        <v>1599.8235294117601</v>
      </c>
      <c r="O90">
        <v>86.448717948717899</v>
      </c>
      <c r="P90">
        <v>1.1038974358974301</v>
      </c>
      <c r="Q90">
        <v>29.798499999999901</v>
      </c>
      <c r="R90">
        <v>7.0170833333333302</v>
      </c>
      <c r="S90">
        <v>0.66187499999999999</v>
      </c>
      <c r="T90">
        <v>1</v>
      </c>
      <c r="U90">
        <v>1.7334749999999901</v>
      </c>
      <c r="V90">
        <v>0</v>
      </c>
      <c r="W90">
        <v>14.911424999999999</v>
      </c>
      <c r="X90">
        <v>4.4322749999999997</v>
      </c>
      <c r="Y90">
        <v>74.335650000000001</v>
      </c>
      <c r="Z90">
        <v>0.56012499999999998</v>
      </c>
      <c r="AA90">
        <v>1.325E-3</v>
      </c>
      <c r="AB90">
        <v>0</v>
      </c>
      <c r="AC90">
        <v>0</v>
      </c>
      <c r="AD90">
        <v>0</v>
      </c>
      <c r="AE90">
        <v>35.869942500000001</v>
      </c>
      <c r="AF90">
        <v>1.79350125</v>
      </c>
      <c r="AG90">
        <v>0.24352774999999999</v>
      </c>
      <c r="AH90">
        <v>7.9973749999999996E-2</v>
      </c>
      <c r="AI90">
        <v>44.986499999999999</v>
      </c>
      <c r="AJ90">
        <v>0.482540241458842</v>
      </c>
      <c r="AK90">
        <v>0.79734903804474599</v>
      </c>
      <c r="AL90">
        <v>3.9867543596412203E-2</v>
      </c>
      <c r="AM90">
        <v>5.41335178331277E-3</v>
      </c>
      <c r="AN90">
        <v>0.155602236226423</v>
      </c>
      <c r="AO90">
        <v>1.7777277627732701E-3</v>
      </c>
      <c r="AP90">
        <v>35.869942500000001</v>
      </c>
      <c r="AQ90">
        <v>1.80374077388608</v>
      </c>
      <c r="AR90">
        <v>7.01966117584396</v>
      </c>
      <c r="AS90">
        <v>0.262001260660366</v>
      </c>
      <c r="AT90">
        <v>0.83647144506286697</v>
      </c>
      <c r="AU90">
        <v>95.972949999999997</v>
      </c>
      <c r="AV90">
        <v>44.955345710390397</v>
      </c>
      <c r="AW90">
        <v>3.1154289609581502E-2</v>
      </c>
      <c r="AX90">
        <v>-1.8473510660366399E-2</v>
      </c>
      <c r="AY90">
        <v>-1.02395238860815E-2</v>
      </c>
      <c r="AZ90">
        <v>-1.9661175843967E-2</v>
      </c>
      <c r="BA90">
        <v>-7.5857928553794696E-2</v>
      </c>
      <c r="BB90">
        <v>-2.8087394062810099E-3</v>
      </c>
      <c r="BC90">
        <v>-5.7092371059576904E-3</v>
      </c>
      <c r="BD90">
        <v>-4.8374210390415E-2</v>
      </c>
      <c r="BE90">
        <v>-7.9528499999996505E-2</v>
      </c>
      <c r="BF90" t="e">
        <f t="shared" si="11"/>
        <v>#NAME?</v>
      </c>
      <c r="BG90" t="e">
        <f t="shared" si="15"/>
        <v>#NAME?</v>
      </c>
      <c r="BH90" t="e">
        <f t="shared" si="12"/>
        <v>#NAME?</v>
      </c>
      <c r="BI90" t="e">
        <f t="shared" si="12"/>
        <v>#NAME?</v>
      </c>
      <c r="BJ90" t="e">
        <f t="shared" si="16"/>
        <v>#NAME?</v>
      </c>
      <c r="BK90" t="e">
        <f t="shared" si="13"/>
        <v>#NAME?</v>
      </c>
      <c r="BO90" t="e">
        <f t="shared" si="17"/>
        <v>#NAME?</v>
      </c>
      <c r="BP90" t="e">
        <f t="shared" si="14"/>
        <v>#NAME?</v>
      </c>
    </row>
    <row r="91" spans="1:70" x14ac:dyDescent="0.2">
      <c r="A91">
        <v>89</v>
      </c>
      <c r="B91" s="83">
        <v>44811.763888888891</v>
      </c>
      <c r="C91">
        <v>0</v>
      </c>
      <c r="D91">
        <v>0</v>
      </c>
      <c r="E91">
        <v>0</v>
      </c>
      <c r="F91">
        <v>0</v>
      </c>
      <c r="G91">
        <v>7</v>
      </c>
      <c r="H91">
        <v>8.59375</v>
      </c>
      <c r="I91">
        <v>0.24</v>
      </c>
      <c r="J91">
        <v>29.212222222222199</v>
      </c>
      <c r="K91">
        <v>3.7907499999999898</v>
      </c>
      <c r="L91">
        <v>38.012250000000002</v>
      </c>
      <c r="M91">
        <v>14.4545454545454</v>
      </c>
      <c r="N91">
        <v>1600.42857142857</v>
      </c>
      <c r="O91">
        <v>87.266666666666595</v>
      </c>
      <c r="P91">
        <v>1.10793939393939</v>
      </c>
      <c r="Q91">
        <v>29.965249999999902</v>
      </c>
      <c r="R91">
        <v>6.97</v>
      </c>
      <c r="S91">
        <v>0.64148148148148099</v>
      </c>
      <c r="T91">
        <v>1</v>
      </c>
      <c r="U91">
        <v>1.73272</v>
      </c>
      <c r="V91">
        <v>0</v>
      </c>
      <c r="W91">
        <v>14.932759999999901</v>
      </c>
      <c r="X91">
        <v>4.4501399999999904</v>
      </c>
      <c r="Y91">
        <v>74.418679999999995</v>
      </c>
      <c r="Z91">
        <v>0.58818000000000004</v>
      </c>
      <c r="AA91">
        <v>3.3999999999999998E-3</v>
      </c>
      <c r="AB91">
        <v>0</v>
      </c>
      <c r="AC91">
        <v>0</v>
      </c>
      <c r="AD91">
        <v>0</v>
      </c>
      <c r="AE91">
        <v>35.922565972222202</v>
      </c>
      <c r="AF91">
        <v>1.800046875</v>
      </c>
      <c r="AG91">
        <v>0.24354062499999901</v>
      </c>
      <c r="AH91">
        <v>8.0265624999999993E-2</v>
      </c>
      <c r="AI91">
        <v>45.045972222222197</v>
      </c>
      <c r="AJ91">
        <v>0.48270899150888202</v>
      </c>
      <c r="AK91">
        <v>0.79746455010467698</v>
      </c>
      <c r="AL91">
        <v>3.9960218110510502E-2</v>
      </c>
      <c r="AM91">
        <v>5.4064905914019898E-3</v>
      </c>
      <c r="AN91">
        <v>0.155396801415837</v>
      </c>
      <c r="AO91">
        <v>1.7818601983775799E-3</v>
      </c>
      <c r="AP91">
        <v>35.922565972222202</v>
      </c>
      <c r="AQ91">
        <v>1.8110110422979999</v>
      </c>
      <c r="AR91">
        <v>7.0297047814139599</v>
      </c>
      <c r="AS91">
        <v>0.27512412674887599</v>
      </c>
      <c r="AT91">
        <v>0.83639952376727</v>
      </c>
      <c r="AU91">
        <v>96.122479999999996</v>
      </c>
      <c r="AV91">
        <v>45.038405922682998</v>
      </c>
      <c r="AW91">
        <v>7.5662995391496601E-3</v>
      </c>
      <c r="AX91">
        <v>-3.1583501748876197E-2</v>
      </c>
      <c r="AY91">
        <v>-1.0964167298008001E-2</v>
      </c>
      <c r="AZ91">
        <v>-2.9704781413965198E-2</v>
      </c>
      <c r="BA91">
        <v>-0.12968473637150299</v>
      </c>
      <c r="BB91">
        <v>-4.2435402019950297E-3</v>
      </c>
      <c r="BC91">
        <v>-6.0910454334741002E-3</v>
      </c>
      <c r="BD91">
        <v>-7.2252450460849604E-2</v>
      </c>
      <c r="BE91">
        <v>-7.98187499999993E-2</v>
      </c>
      <c r="BF91" t="e">
        <f t="shared" si="11"/>
        <v>#NAME?</v>
      </c>
      <c r="BG91" t="e">
        <f t="shared" si="15"/>
        <v>#NAME?</v>
      </c>
      <c r="BH91" t="e">
        <f t="shared" si="12"/>
        <v>#NAME?</v>
      </c>
      <c r="BI91" t="e">
        <f t="shared" si="12"/>
        <v>#NAME?</v>
      </c>
      <c r="BJ91" t="e">
        <f t="shared" si="16"/>
        <v>#NAME?</v>
      </c>
      <c r="BK91" t="e">
        <f t="shared" si="13"/>
        <v>#NAME?</v>
      </c>
      <c r="BO91" t="e">
        <f t="shared" si="17"/>
        <v>#NAME?</v>
      </c>
      <c r="BP91" t="e">
        <f t="shared" si="14"/>
        <v>#NAME?</v>
      </c>
    </row>
    <row r="92" spans="1:70" x14ac:dyDescent="0.2">
      <c r="A92">
        <v>90</v>
      </c>
      <c r="B92" s="83">
        <v>44811.777777777781</v>
      </c>
      <c r="C92">
        <v>0</v>
      </c>
      <c r="D92">
        <v>0</v>
      </c>
      <c r="E92">
        <v>0</v>
      </c>
      <c r="F92">
        <v>0</v>
      </c>
      <c r="G92">
        <v>7</v>
      </c>
      <c r="H92">
        <v>8.5427272727272694</v>
      </c>
      <c r="I92">
        <v>0.24</v>
      </c>
      <c r="J92">
        <v>29.191944444444399</v>
      </c>
      <c r="K92">
        <v>3.80649999999999</v>
      </c>
      <c r="L92">
        <v>38.016756756756699</v>
      </c>
      <c r="M92">
        <v>14.8263157894736</v>
      </c>
      <c r="N92">
        <v>1599.94285714285</v>
      </c>
      <c r="O92">
        <v>87.2349999999999</v>
      </c>
      <c r="P92">
        <v>1.1021081081080999</v>
      </c>
      <c r="Q92">
        <v>29.734999999999999</v>
      </c>
      <c r="R92">
        <v>7.0062499999999996</v>
      </c>
      <c r="S92">
        <v>0.73580645161290303</v>
      </c>
      <c r="T92">
        <v>1</v>
      </c>
      <c r="U92">
        <v>1.7363500000000001</v>
      </c>
      <c r="V92">
        <v>0</v>
      </c>
      <c r="W92">
        <v>14.932024999999999</v>
      </c>
      <c r="X92">
        <v>4.4619999999999997</v>
      </c>
      <c r="Y92">
        <v>74.669700000000006</v>
      </c>
      <c r="Z92">
        <v>0.57650000000000001</v>
      </c>
      <c r="AA92">
        <v>4.7749999999999997E-3</v>
      </c>
      <c r="AB92">
        <v>1.2750000000000001E-3</v>
      </c>
      <c r="AC92">
        <v>0</v>
      </c>
      <c r="AD92">
        <v>0</v>
      </c>
      <c r="AE92">
        <v>35.862447608080799</v>
      </c>
      <c r="AF92">
        <v>1.78935965454545</v>
      </c>
      <c r="AG92">
        <v>0.24351960363636299</v>
      </c>
      <c r="AH92">
        <v>7.9789072727272703E-2</v>
      </c>
      <c r="AI92">
        <v>44.974671717171702</v>
      </c>
      <c r="AJ92">
        <v>0.48028112618747298</v>
      </c>
      <c r="AK92">
        <v>0.79739209290077395</v>
      </c>
      <c r="AL92">
        <v>3.9785941424943398E-2</v>
      </c>
      <c r="AM92">
        <v>5.4145943558579802E-3</v>
      </c>
      <c r="AN92">
        <v>0.15564315942137999</v>
      </c>
      <c r="AO92">
        <v>1.77408905236785E-3</v>
      </c>
      <c r="AP92">
        <v>35.862447608080799</v>
      </c>
      <c r="AQ92">
        <v>1.81583754010743</v>
      </c>
      <c r="AR92">
        <v>7.0293587748475703</v>
      </c>
      <c r="AS92">
        <v>0.26966074853059802</v>
      </c>
      <c r="AT92">
        <v>0.83393613345562001</v>
      </c>
      <c r="AU92">
        <v>96.376575000000003</v>
      </c>
      <c r="AV92">
        <v>44.977304671566401</v>
      </c>
      <c r="AW92">
        <v>-2.6329543946985701E-3</v>
      </c>
      <c r="AX92">
        <v>-2.61411448942344E-2</v>
      </c>
      <c r="AY92">
        <v>-2.6477885561983099E-2</v>
      </c>
      <c r="AZ92">
        <v>-2.9358774847574699E-2</v>
      </c>
      <c r="BA92">
        <v>-0.10734718890750899</v>
      </c>
      <c r="BB92">
        <v>-4.1941106925106799E-3</v>
      </c>
      <c r="BC92">
        <v>-1.47974083883707E-2</v>
      </c>
      <c r="BD92">
        <v>-8.1977805303792298E-2</v>
      </c>
      <c r="BE92">
        <v>-7.9344850909093795E-2</v>
      </c>
      <c r="BF92" t="e">
        <f t="shared" si="11"/>
        <v>#NAME?</v>
      </c>
      <c r="BG92" t="e">
        <f t="shared" si="15"/>
        <v>#NAME?</v>
      </c>
      <c r="BH92" t="e">
        <f t="shared" si="12"/>
        <v>#NAME?</v>
      </c>
      <c r="BI92" t="e">
        <f t="shared" si="12"/>
        <v>#NAME?</v>
      </c>
      <c r="BJ92" t="e">
        <f t="shared" si="16"/>
        <v>#NAME?</v>
      </c>
      <c r="BK92" t="e">
        <f t="shared" si="13"/>
        <v>#NAME?</v>
      </c>
      <c r="BO92" t="e">
        <f t="shared" si="17"/>
        <v>#NAME?</v>
      </c>
      <c r="BP92" t="e">
        <f t="shared" si="14"/>
        <v>#NAME?</v>
      </c>
    </row>
    <row r="93" spans="1:70" x14ac:dyDescent="0.2">
      <c r="A93">
        <v>91</v>
      </c>
      <c r="B93" s="83">
        <v>44811.791666666664</v>
      </c>
      <c r="C93">
        <v>0</v>
      </c>
      <c r="D93">
        <v>0</v>
      </c>
      <c r="E93">
        <v>0</v>
      </c>
      <c r="F93">
        <v>0</v>
      </c>
      <c r="G93">
        <v>7</v>
      </c>
      <c r="H93">
        <v>8.5850000000000009</v>
      </c>
      <c r="I93">
        <v>0.24</v>
      </c>
      <c r="J93">
        <v>29.208437499999999</v>
      </c>
      <c r="K93">
        <v>3.7809999999999899</v>
      </c>
      <c r="L93">
        <v>38.027297297297203</v>
      </c>
      <c r="M93">
        <v>14.676</v>
      </c>
      <c r="N93">
        <v>1600.2058823529401</v>
      </c>
      <c r="O93">
        <v>87.164102564102507</v>
      </c>
      <c r="P93">
        <v>1.11065789473684</v>
      </c>
      <c r="Q93">
        <v>29.9815</v>
      </c>
      <c r="R93">
        <v>6.9977777777777703</v>
      </c>
      <c r="S93">
        <v>0.769629629629629</v>
      </c>
      <c r="T93">
        <v>1</v>
      </c>
      <c r="U93">
        <v>1.7261249999999999</v>
      </c>
      <c r="V93">
        <v>0</v>
      </c>
      <c r="W93">
        <v>14.944675</v>
      </c>
      <c r="X93">
        <v>4.4394749999999998</v>
      </c>
      <c r="Y93">
        <v>74.246274999999997</v>
      </c>
      <c r="Z93">
        <v>0.68744999999999901</v>
      </c>
      <c r="AA93">
        <v>4.3999999999999899E-3</v>
      </c>
      <c r="AB93">
        <v>0</v>
      </c>
      <c r="AC93">
        <v>0</v>
      </c>
      <c r="AD93">
        <v>0</v>
      </c>
      <c r="AE93">
        <v>35.911948899999999</v>
      </c>
      <c r="AF93">
        <v>1.7982141</v>
      </c>
      <c r="AG93">
        <v>0.24353701999999999</v>
      </c>
      <c r="AH93">
        <v>8.0183900000000002E-2</v>
      </c>
      <c r="AI93">
        <v>45.033437499999998</v>
      </c>
      <c r="AJ93">
        <v>0.48368687722043902</v>
      </c>
      <c r="AK93">
        <v>0.79745075867237503</v>
      </c>
      <c r="AL93">
        <v>3.9930642647477199E-2</v>
      </c>
      <c r="AM93">
        <v>5.4079153961986504E-3</v>
      </c>
      <c r="AN93">
        <v>0.15544005495916199</v>
      </c>
      <c r="AO93">
        <v>1.78054140326285E-3</v>
      </c>
      <c r="AP93">
        <v>35.911948899999999</v>
      </c>
      <c r="AQ93">
        <v>1.8066708568732499</v>
      </c>
      <c r="AR93">
        <v>7.0353138538473603</v>
      </c>
      <c r="AS93">
        <v>0.32155816405439602</v>
      </c>
      <c r="AT93">
        <v>0.83490401094213096</v>
      </c>
      <c r="AU93">
        <v>96.043999999999997</v>
      </c>
      <c r="AV93">
        <v>45.075491774775003</v>
      </c>
      <c r="AW93">
        <v>-4.2054274775004702E-2</v>
      </c>
      <c r="AX93">
        <v>-7.8021144054396502E-2</v>
      </c>
      <c r="AY93">
        <v>-8.4567568732556407E-3</v>
      </c>
      <c r="AZ93">
        <v>-3.5313853847364698E-2</v>
      </c>
      <c r="BA93">
        <v>-0.32036666973422101</v>
      </c>
      <c r="BB93">
        <v>-5.0448362639092404E-3</v>
      </c>
      <c r="BC93">
        <v>-4.7028642881043097E-3</v>
      </c>
      <c r="BD93">
        <v>-0.121791754775016</v>
      </c>
      <c r="BE93">
        <v>-7.9737480000012101E-2</v>
      </c>
      <c r="BF93" t="e">
        <f t="shared" si="11"/>
        <v>#NAME?</v>
      </c>
      <c r="BG93" t="e">
        <f t="shared" si="15"/>
        <v>#NAME?</v>
      </c>
      <c r="BH93" t="e">
        <f t="shared" si="12"/>
        <v>#NAME?</v>
      </c>
      <c r="BI93" t="e">
        <f t="shared" si="12"/>
        <v>#NAME?</v>
      </c>
      <c r="BJ93" t="e">
        <f t="shared" si="16"/>
        <v>#NAME?</v>
      </c>
      <c r="BK93" t="e">
        <f t="shared" si="13"/>
        <v>#NAME?</v>
      </c>
      <c r="BO93" t="e">
        <f t="shared" si="17"/>
        <v>#NAME?</v>
      </c>
      <c r="BP93" t="e">
        <f t="shared" si="14"/>
        <v>#NAME?</v>
      </c>
    </row>
    <row r="94" spans="1:70" x14ac:dyDescent="0.2">
      <c r="A94">
        <v>92</v>
      </c>
      <c r="B94" s="83">
        <v>44811.805555555555</v>
      </c>
      <c r="C94">
        <v>0</v>
      </c>
      <c r="D94">
        <v>0</v>
      </c>
      <c r="E94">
        <v>0</v>
      </c>
      <c r="F94">
        <v>0</v>
      </c>
      <c r="G94">
        <v>7</v>
      </c>
      <c r="H94">
        <v>8.57</v>
      </c>
      <c r="I94">
        <v>0.24</v>
      </c>
      <c r="J94">
        <v>29.191470588235202</v>
      </c>
      <c r="K94">
        <v>3.7576923076923001</v>
      </c>
      <c r="L94">
        <v>37.969705882352898</v>
      </c>
      <c r="M94">
        <v>14.3916666666666</v>
      </c>
      <c r="N94">
        <v>1599.6</v>
      </c>
      <c r="O94">
        <v>87.836842105263102</v>
      </c>
      <c r="P94">
        <v>1.1120000000000001</v>
      </c>
      <c r="Q94">
        <v>30.029999999999902</v>
      </c>
      <c r="R94">
        <v>6.9967999999999897</v>
      </c>
      <c r="S94">
        <v>0.85478260869565204</v>
      </c>
      <c r="T94">
        <v>1</v>
      </c>
      <c r="U94">
        <v>1.727625</v>
      </c>
      <c r="V94">
        <v>0</v>
      </c>
      <c r="W94">
        <v>14.925875</v>
      </c>
      <c r="X94">
        <v>4.4719499999999996</v>
      </c>
      <c r="Y94">
        <v>74.652024999999995</v>
      </c>
      <c r="Z94">
        <v>0.42497499999999999</v>
      </c>
      <c r="AA94">
        <v>4.9999999999999897E-3</v>
      </c>
      <c r="AB94">
        <v>0</v>
      </c>
      <c r="AC94">
        <v>0</v>
      </c>
      <c r="AD94">
        <v>0</v>
      </c>
      <c r="AE94">
        <v>35.883269388235199</v>
      </c>
      <c r="AF94">
        <v>1.7950721999999999</v>
      </c>
      <c r="AG94">
        <v>0.24353084</v>
      </c>
      <c r="AH94">
        <v>8.0043799999999998E-2</v>
      </c>
      <c r="AI94">
        <v>45.0014705882353</v>
      </c>
      <c r="AJ94">
        <v>0.480673757854998</v>
      </c>
      <c r="AK94">
        <v>0.79737992823763904</v>
      </c>
      <c r="AL94">
        <v>3.98891897650403E-2</v>
      </c>
      <c r="AM94">
        <v>5.4116195941309097E-3</v>
      </c>
      <c r="AN94">
        <v>0.15555047220679</v>
      </c>
      <c r="AO94">
        <v>1.77869298388941E-3</v>
      </c>
      <c r="AP94">
        <v>35.883269388235199</v>
      </c>
      <c r="AQ94">
        <v>1.81988675201332</v>
      </c>
      <c r="AR94">
        <v>7.0264636178634801</v>
      </c>
      <c r="AS94">
        <v>0.19878417451308</v>
      </c>
      <c r="AT94">
        <v>0.83042400091424096</v>
      </c>
      <c r="AU94">
        <v>96.202449999999999</v>
      </c>
      <c r="AV94">
        <v>44.928403932625102</v>
      </c>
      <c r="AW94">
        <v>7.3066655610112705E-2</v>
      </c>
      <c r="AX94">
        <v>4.4746665486919399E-2</v>
      </c>
      <c r="AY94">
        <v>-2.48145520133249E-2</v>
      </c>
      <c r="AZ94">
        <v>-2.64636178634889E-2</v>
      </c>
      <c r="BA94">
        <v>0.18374126860860601</v>
      </c>
      <c r="BB94">
        <v>-3.78051683764127E-3</v>
      </c>
      <c r="BC94">
        <v>-1.38237069313005E-2</v>
      </c>
      <c r="BD94">
        <v>-6.5315043898943803E-3</v>
      </c>
      <c r="BE94">
        <v>-7.9598160000007107E-2</v>
      </c>
      <c r="BF94" t="s">
        <v>131</v>
      </c>
      <c r="BG94" t="e">
        <f t="shared" si="15"/>
        <v>#NAME?</v>
      </c>
      <c r="BH94" t="e">
        <f t="shared" ref="BH94:BH125" si="18">-inf</f>
        <v>#NAME?</v>
      </c>
      <c r="BI94" t="s">
        <v>131</v>
      </c>
      <c r="BK94" t="e">
        <f t="shared" si="13"/>
        <v>#NAME?</v>
      </c>
      <c r="BP94" t="s">
        <v>131</v>
      </c>
      <c r="BR94" t="e">
        <f>-inf</f>
        <v>#NAME?</v>
      </c>
    </row>
    <row r="95" spans="1:70" x14ac:dyDescent="0.2">
      <c r="A95">
        <v>93</v>
      </c>
      <c r="B95" s="83">
        <v>44811.819444444445</v>
      </c>
      <c r="C95">
        <v>0</v>
      </c>
      <c r="D95">
        <v>0</v>
      </c>
      <c r="E95">
        <v>0</v>
      </c>
      <c r="F95">
        <v>0</v>
      </c>
      <c r="G95">
        <v>7</v>
      </c>
      <c r="H95">
        <v>8.5875000000000004</v>
      </c>
      <c r="I95">
        <v>0.24</v>
      </c>
      <c r="J95">
        <v>29.1567567567567</v>
      </c>
      <c r="K95">
        <v>3.7822499999999901</v>
      </c>
      <c r="L95">
        <v>37.972647058823497</v>
      </c>
      <c r="M95">
        <v>14.5</v>
      </c>
      <c r="N95">
        <v>1600.27027027027</v>
      </c>
      <c r="O95">
        <v>86.6805555555555</v>
      </c>
      <c r="P95">
        <v>1.1064358974358901</v>
      </c>
      <c r="Q95">
        <v>29.876749999999902</v>
      </c>
      <c r="R95">
        <v>6.9828000000000001</v>
      </c>
      <c r="S95">
        <v>1.12096774193548</v>
      </c>
      <c r="T95">
        <v>1</v>
      </c>
      <c r="U95">
        <v>1.72549999999999</v>
      </c>
      <c r="V95">
        <v>0</v>
      </c>
      <c r="W95">
        <v>14.9415</v>
      </c>
      <c r="X95">
        <v>4.4501399999999904</v>
      </c>
      <c r="Y95">
        <v>74.50676</v>
      </c>
      <c r="Z95">
        <v>0.61993999999999905</v>
      </c>
      <c r="AA95">
        <v>5.0600000000000003E-3</v>
      </c>
      <c r="AB95">
        <v>0</v>
      </c>
      <c r="AC95">
        <v>0</v>
      </c>
      <c r="AD95">
        <v>0</v>
      </c>
      <c r="AE95">
        <v>35.8622202567567</v>
      </c>
      <c r="AF95">
        <v>1.7987377499999999</v>
      </c>
      <c r="AG95">
        <v>0.24353804999999901</v>
      </c>
      <c r="AH95">
        <v>8.0207249999999994E-2</v>
      </c>
      <c r="AI95">
        <v>44.9842567567567</v>
      </c>
      <c r="AJ95">
        <v>0.48132840908337299</v>
      </c>
      <c r="AK95">
        <v>0.79721713422263296</v>
      </c>
      <c r="AL95">
        <v>3.9985939074781401E-2</v>
      </c>
      <c r="AM95">
        <v>5.4138507015216997E-3</v>
      </c>
      <c r="AN95">
        <v>0.15560999568918199</v>
      </c>
      <c r="AO95">
        <v>1.78300711810588E-3</v>
      </c>
      <c r="AP95">
        <v>35.8622202567567</v>
      </c>
      <c r="AQ95">
        <v>1.8110110422979999</v>
      </c>
      <c r="AR95">
        <v>7.0338191996320001</v>
      </c>
      <c r="AS95">
        <v>0.28998002505474202</v>
      </c>
      <c r="AT95">
        <v>0.83053216987336098</v>
      </c>
      <c r="AU95">
        <v>96.243840000000006</v>
      </c>
      <c r="AV95">
        <v>44.9970305237415</v>
      </c>
      <c r="AW95">
        <v>-1.27737669847434E-2</v>
      </c>
      <c r="AX95">
        <v>-4.6441975054742297E-2</v>
      </c>
      <c r="AY95">
        <v>-1.2273292298007899E-2</v>
      </c>
      <c r="AZ95">
        <v>-3.3819199632001799E-2</v>
      </c>
      <c r="BA95">
        <v>-0.190696998086099</v>
      </c>
      <c r="BB95">
        <v>-4.83131423314312E-3</v>
      </c>
      <c r="BC95">
        <v>-6.8232805465988497E-3</v>
      </c>
      <c r="BD95">
        <v>-9.2534466984752095E-2</v>
      </c>
      <c r="BE95">
        <v>-7.9760700000008705E-2</v>
      </c>
      <c r="BF95" t="e">
        <f>-inf</f>
        <v>#NAME?</v>
      </c>
      <c r="BG95" t="e">
        <f t="shared" si="15"/>
        <v>#NAME?</v>
      </c>
      <c r="BH95" t="e">
        <f t="shared" si="18"/>
        <v>#NAME?</v>
      </c>
      <c r="BI95" t="e">
        <f>-inf</f>
        <v>#NAME?</v>
      </c>
      <c r="BJ95" t="e">
        <f>-inf</f>
        <v>#NAME?</v>
      </c>
      <c r="BK95" t="e">
        <f t="shared" si="13"/>
        <v>#NAME?</v>
      </c>
      <c r="BO95" t="e">
        <f>-inf</f>
        <v>#NAME?</v>
      </c>
      <c r="BP95" t="e">
        <f>-inf</f>
        <v>#NAME?</v>
      </c>
    </row>
    <row r="96" spans="1:70" x14ac:dyDescent="0.2">
      <c r="A96">
        <v>94</v>
      </c>
      <c r="B96" s="83">
        <v>44811.833333333336</v>
      </c>
      <c r="C96">
        <v>0</v>
      </c>
      <c r="D96">
        <v>0</v>
      </c>
      <c r="E96">
        <v>0</v>
      </c>
      <c r="F96">
        <v>0</v>
      </c>
      <c r="G96">
        <v>7</v>
      </c>
      <c r="H96">
        <v>8.5577777777777797</v>
      </c>
      <c r="I96">
        <v>0.24</v>
      </c>
      <c r="J96">
        <v>29.1872222222222</v>
      </c>
      <c r="K96">
        <v>3.7382499999999901</v>
      </c>
      <c r="L96">
        <v>38.014166666666597</v>
      </c>
      <c r="M96">
        <v>14.4333333333333</v>
      </c>
      <c r="N96">
        <v>1600.0606060606001</v>
      </c>
      <c r="O96">
        <v>87.182352941176404</v>
      </c>
      <c r="P96">
        <v>1.109</v>
      </c>
      <c r="Q96">
        <v>29.945749999999901</v>
      </c>
      <c r="R96">
        <v>6.9821428571428497</v>
      </c>
      <c r="S96">
        <v>1.18178571428571</v>
      </c>
      <c r="T96">
        <v>1</v>
      </c>
      <c r="U96">
        <v>1.740575</v>
      </c>
      <c r="V96">
        <v>0</v>
      </c>
      <c r="W96">
        <v>14.942600000000001</v>
      </c>
      <c r="X96">
        <v>4.4171999999999896</v>
      </c>
      <c r="Y96">
        <v>74.602450000000005</v>
      </c>
      <c r="Z96">
        <v>0.50990000000000002</v>
      </c>
      <c r="AA96">
        <v>7.1499999999999897E-3</v>
      </c>
      <c r="AB96">
        <v>0</v>
      </c>
      <c r="AC96">
        <v>0</v>
      </c>
      <c r="AD96">
        <v>0</v>
      </c>
      <c r="AE96">
        <v>35.869477422222197</v>
      </c>
      <c r="AF96">
        <v>1.79251213333333</v>
      </c>
      <c r="AG96">
        <v>0.24352580444444399</v>
      </c>
      <c r="AH96">
        <v>7.9929644444444406E-2</v>
      </c>
      <c r="AI96">
        <v>44.984999999999999</v>
      </c>
      <c r="AJ96">
        <v>0.48080830351043702</v>
      </c>
      <c r="AK96">
        <v>0.79736528670050499</v>
      </c>
      <c r="AL96">
        <v>3.98468852580489E-2</v>
      </c>
      <c r="AM96">
        <v>5.4134890395563899E-3</v>
      </c>
      <c r="AN96">
        <v>0.15560742469712099</v>
      </c>
      <c r="AO96">
        <v>1.77680658985093E-3</v>
      </c>
      <c r="AP96">
        <v>35.869477422222197</v>
      </c>
      <c r="AQ96">
        <v>1.7976059126316799</v>
      </c>
      <c r="AR96">
        <v>7.0343370325884997</v>
      </c>
      <c r="AS96">
        <v>0.238508266566785</v>
      </c>
      <c r="AT96">
        <v>0.83688291288267902</v>
      </c>
      <c r="AU96">
        <v>96.212725000000006</v>
      </c>
      <c r="AV96">
        <v>44.9399286340091</v>
      </c>
      <c r="AW96">
        <v>4.5071365990814599E-2</v>
      </c>
      <c r="AX96">
        <v>5.0175378776587398E-3</v>
      </c>
      <c r="AY96">
        <v>-5.0937792983500804E-3</v>
      </c>
      <c r="AZ96">
        <v>-3.43370325885059E-2</v>
      </c>
      <c r="BA96">
        <v>2.0603721601927302E-2</v>
      </c>
      <c r="BB96">
        <v>-4.9052903697865604E-3</v>
      </c>
      <c r="BC96">
        <v>-2.8416986438344199E-3</v>
      </c>
      <c r="BD96">
        <v>-3.4413274009197303E-2</v>
      </c>
      <c r="BE96">
        <v>-7.9484640000011902E-2</v>
      </c>
      <c r="BF96" t="s">
        <v>131</v>
      </c>
      <c r="BG96" t="e">
        <f t="shared" si="15"/>
        <v>#NAME?</v>
      </c>
      <c r="BH96" t="e">
        <f t="shared" si="18"/>
        <v>#NAME?</v>
      </c>
      <c r="BI96" t="s">
        <v>131</v>
      </c>
      <c r="BK96" t="e">
        <f t="shared" si="13"/>
        <v>#NAME?</v>
      </c>
      <c r="BP96" t="s">
        <v>131</v>
      </c>
      <c r="BR96" t="e">
        <f>-inf</f>
        <v>#NAME?</v>
      </c>
    </row>
    <row r="97" spans="1:70" x14ac:dyDescent="0.2">
      <c r="A97">
        <v>95</v>
      </c>
      <c r="B97" s="83">
        <v>44811.847222222219</v>
      </c>
      <c r="C97">
        <v>0</v>
      </c>
      <c r="D97">
        <v>0</v>
      </c>
      <c r="E97">
        <v>0</v>
      </c>
      <c r="F97">
        <v>0</v>
      </c>
      <c r="G97">
        <v>7</v>
      </c>
      <c r="H97">
        <v>8.5659999999999901</v>
      </c>
      <c r="I97">
        <v>0.24</v>
      </c>
      <c r="J97">
        <v>29.178125000000001</v>
      </c>
      <c r="K97">
        <v>3.7057499999999899</v>
      </c>
      <c r="L97">
        <v>38.004571428571403</v>
      </c>
      <c r="M97">
        <v>14.6961538461538</v>
      </c>
      <c r="N97">
        <v>1599.78125</v>
      </c>
      <c r="O97">
        <v>87.45</v>
      </c>
      <c r="P97">
        <v>1.1009459459459401</v>
      </c>
      <c r="Q97">
        <v>29.7029999999999</v>
      </c>
      <c r="R97">
        <v>6.9658333333333298</v>
      </c>
      <c r="S97">
        <v>1.1797142857142799</v>
      </c>
      <c r="T97">
        <v>1</v>
      </c>
      <c r="U97">
        <v>1.73369999999999</v>
      </c>
      <c r="V97">
        <v>0</v>
      </c>
      <c r="W97">
        <v>14.949175</v>
      </c>
      <c r="X97">
        <v>4.4429999999999996</v>
      </c>
      <c r="Y97">
        <v>74.596024999999997</v>
      </c>
      <c r="Z97">
        <v>0.58245000000000002</v>
      </c>
      <c r="AA97">
        <v>5.0499999999999998E-3</v>
      </c>
      <c r="AB97">
        <v>0</v>
      </c>
      <c r="AC97">
        <v>0</v>
      </c>
      <c r="AD97">
        <v>0</v>
      </c>
      <c r="AE97">
        <v>35.866800439999999</v>
      </c>
      <c r="AF97">
        <v>1.7942343599999999</v>
      </c>
      <c r="AG97">
        <v>0.24352919199999901</v>
      </c>
      <c r="AH97">
        <v>8.0006439999999901E-2</v>
      </c>
      <c r="AI97">
        <v>44.984124999999999</v>
      </c>
      <c r="AJ97">
        <v>0.48081382942321599</v>
      </c>
      <c r="AK97">
        <v>0.79732128700958305</v>
      </c>
      <c r="AL97">
        <v>3.9885945541899497E-2</v>
      </c>
      <c r="AM97">
        <v>5.4136696445690503E-3</v>
      </c>
      <c r="AN97">
        <v>0.155610451464822</v>
      </c>
      <c r="AO97">
        <v>1.7785483212133101E-3</v>
      </c>
      <c r="AP97">
        <v>35.866800439999999</v>
      </c>
      <c r="AQ97">
        <v>1.80810537666906</v>
      </c>
      <c r="AR97">
        <v>7.03743226139669</v>
      </c>
      <c r="AS97">
        <v>0.27244389068802499</v>
      </c>
      <c r="AT97">
        <v>0.83358693607102996</v>
      </c>
      <c r="AU97">
        <v>96.3043499999999</v>
      </c>
      <c r="AV97">
        <v>44.984781968753701</v>
      </c>
      <c r="AW97">
        <v>-6.56968753780518E-4</v>
      </c>
      <c r="AX97">
        <v>-2.8914698688025701E-2</v>
      </c>
      <c r="AY97">
        <v>-1.387101666906E-2</v>
      </c>
      <c r="AZ97">
        <v>-3.7432261396696198E-2</v>
      </c>
      <c r="BA97">
        <v>-0.118731961661605</v>
      </c>
      <c r="BB97">
        <v>-5.34746591381374E-3</v>
      </c>
      <c r="BC97">
        <v>-7.73088342208545E-3</v>
      </c>
      <c r="BD97">
        <v>-8.0217976753782005E-2</v>
      </c>
      <c r="BE97">
        <v>-7.9561008000001501E-2</v>
      </c>
      <c r="BF97" t="e">
        <f>-inf</f>
        <v>#NAME?</v>
      </c>
      <c r="BG97" t="e">
        <f t="shared" si="15"/>
        <v>#NAME?</v>
      </c>
      <c r="BH97" t="e">
        <f t="shared" si="18"/>
        <v>#NAME?</v>
      </c>
      <c r="BI97" t="e">
        <f t="shared" ref="BI97:BJ99" si="19">-inf</f>
        <v>#NAME?</v>
      </c>
      <c r="BJ97" t="e">
        <f t="shared" si="19"/>
        <v>#NAME?</v>
      </c>
      <c r="BK97" t="e">
        <f t="shared" si="13"/>
        <v>#NAME?</v>
      </c>
      <c r="BO97" t="e">
        <f t="shared" ref="BO97:BP99" si="20">-inf</f>
        <v>#NAME?</v>
      </c>
      <c r="BP97" t="e">
        <f t="shared" si="20"/>
        <v>#NAME?</v>
      </c>
    </row>
    <row r="98" spans="1:70" x14ac:dyDescent="0.2">
      <c r="A98">
        <v>96</v>
      </c>
      <c r="B98" s="83">
        <v>44811.861111111109</v>
      </c>
      <c r="C98">
        <v>0</v>
      </c>
      <c r="D98">
        <v>0</v>
      </c>
      <c r="E98">
        <v>0</v>
      </c>
      <c r="F98">
        <v>0</v>
      </c>
      <c r="G98">
        <v>7</v>
      </c>
      <c r="H98">
        <v>8.5574999999999992</v>
      </c>
      <c r="I98">
        <v>0.24</v>
      </c>
      <c r="J98">
        <v>29.198235294117602</v>
      </c>
      <c r="K98">
        <v>3.7204999999999999</v>
      </c>
      <c r="L98">
        <v>37.960512820512797</v>
      </c>
      <c r="M98">
        <v>14.4916666666666</v>
      </c>
      <c r="N98">
        <v>1600</v>
      </c>
      <c r="O98">
        <v>86.507894736842005</v>
      </c>
      <c r="P98">
        <v>1.1108947368421001</v>
      </c>
      <c r="Q98">
        <v>29.964749999999999</v>
      </c>
      <c r="R98">
        <v>6.9929166666666598</v>
      </c>
      <c r="S98">
        <v>1.2933333333333299</v>
      </c>
      <c r="T98">
        <v>1</v>
      </c>
      <c r="U98">
        <v>1.72668</v>
      </c>
      <c r="V98">
        <v>0</v>
      </c>
      <c r="W98">
        <v>14.937580000000001</v>
      </c>
      <c r="X98">
        <v>4.4452400000000001</v>
      </c>
      <c r="Y98">
        <v>74.630859999999998</v>
      </c>
      <c r="Z98">
        <v>0.52847999999999995</v>
      </c>
      <c r="AA98">
        <v>4.2599999999999999E-3</v>
      </c>
      <c r="AB98">
        <v>0</v>
      </c>
      <c r="AC98">
        <v>0</v>
      </c>
      <c r="AD98">
        <v>0</v>
      </c>
      <c r="AE98">
        <v>35.880273594117597</v>
      </c>
      <c r="AF98">
        <v>1.7924539500000001</v>
      </c>
      <c r="AG98">
        <v>0.24352568999999999</v>
      </c>
      <c r="AH98">
        <v>7.9927049999999999E-2</v>
      </c>
      <c r="AI98">
        <v>44.995735294117601</v>
      </c>
      <c r="AJ98">
        <v>0.48076993343125901</v>
      </c>
      <c r="AK98">
        <v>0.79741498521101595</v>
      </c>
      <c r="AL98">
        <v>3.9836085315274897E-2</v>
      </c>
      <c r="AM98">
        <v>5.4121949204336299E-3</v>
      </c>
      <c r="AN98">
        <v>0.15557029914599699</v>
      </c>
      <c r="AO98">
        <v>1.7763250111938701E-3</v>
      </c>
      <c r="AP98">
        <v>35.880273594117597</v>
      </c>
      <c r="AQ98">
        <v>1.8090169580428399</v>
      </c>
      <c r="AR98">
        <v>7.0319738312779103</v>
      </c>
      <c r="AS98">
        <v>0.24719915417771099</v>
      </c>
      <c r="AT98">
        <v>0.83013582865708702</v>
      </c>
      <c r="AU98">
        <v>96.268839999999997</v>
      </c>
      <c r="AV98">
        <v>44.968463537616103</v>
      </c>
      <c r="AW98">
        <v>2.72717565015199E-2</v>
      </c>
      <c r="AX98">
        <v>-3.67346417771116E-3</v>
      </c>
      <c r="AY98">
        <v>-1.6563008042847601E-2</v>
      </c>
      <c r="AZ98">
        <v>-3.1973831277917399E-2</v>
      </c>
      <c r="BA98">
        <v>-1.5084503724067701E-2</v>
      </c>
      <c r="BB98">
        <v>-4.5676901825596299E-3</v>
      </c>
      <c r="BC98">
        <v>-9.24040924055404E-3</v>
      </c>
      <c r="BD98">
        <v>-5.22103034984761E-2</v>
      </c>
      <c r="BE98">
        <v>-7.9482059999996094E-2</v>
      </c>
      <c r="BF98" t="e">
        <f>-inf</f>
        <v>#NAME?</v>
      </c>
      <c r="BG98" t="e">
        <f t="shared" si="15"/>
        <v>#NAME?</v>
      </c>
      <c r="BH98" t="e">
        <f t="shared" si="18"/>
        <v>#NAME?</v>
      </c>
      <c r="BI98" t="e">
        <f t="shared" si="19"/>
        <v>#NAME?</v>
      </c>
      <c r="BJ98" t="e">
        <f t="shared" si="19"/>
        <v>#NAME?</v>
      </c>
      <c r="BK98" t="e">
        <f t="shared" si="13"/>
        <v>#NAME?</v>
      </c>
      <c r="BO98" t="e">
        <f t="shared" si="20"/>
        <v>#NAME?</v>
      </c>
      <c r="BP98" t="e">
        <f t="shared" si="20"/>
        <v>#NAME?</v>
      </c>
    </row>
    <row r="99" spans="1:70" x14ac:dyDescent="0.2">
      <c r="A99">
        <v>97</v>
      </c>
      <c r="B99" s="83">
        <v>44811.875</v>
      </c>
      <c r="C99">
        <v>0</v>
      </c>
      <c r="D99">
        <v>0</v>
      </c>
      <c r="E99">
        <v>0</v>
      </c>
      <c r="F99">
        <v>0</v>
      </c>
      <c r="G99">
        <v>7</v>
      </c>
      <c r="H99">
        <v>8.54142857142857</v>
      </c>
      <c r="I99">
        <v>0.24</v>
      </c>
      <c r="J99">
        <v>29.189999999999898</v>
      </c>
      <c r="K99">
        <v>3.7404999999999999</v>
      </c>
      <c r="L99">
        <v>38.005714285714198</v>
      </c>
      <c r="M99">
        <v>14.6851851851851</v>
      </c>
      <c r="N99">
        <v>1600.09375</v>
      </c>
      <c r="O99">
        <v>85.1388888888888</v>
      </c>
      <c r="P99">
        <v>1.1045128205128201</v>
      </c>
      <c r="Q99">
        <v>29.818249999999999</v>
      </c>
      <c r="R99">
        <v>6.98291666666666</v>
      </c>
      <c r="S99">
        <v>1.3035000000000001</v>
      </c>
      <c r="T99">
        <v>1</v>
      </c>
      <c r="U99">
        <v>1.7341500000000001</v>
      </c>
      <c r="V99">
        <v>0</v>
      </c>
      <c r="W99">
        <v>14.9251</v>
      </c>
      <c r="X99">
        <v>4.4077000000000002</v>
      </c>
      <c r="Y99">
        <v>74.495675000000006</v>
      </c>
      <c r="Z99">
        <v>0.56172500000000003</v>
      </c>
      <c r="AA99">
        <v>3.2499999999999999E-3</v>
      </c>
      <c r="AB99">
        <v>1.75E-4</v>
      </c>
      <c r="AC99">
        <v>0</v>
      </c>
      <c r="AD99">
        <v>0</v>
      </c>
      <c r="AE99">
        <v>35.859489085714202</v>
      </c>
      <c r="AF99">
        <v>1.7890876285714199</v>
      </c>
      <c r="AG99">
        <v>0.24351906857142799</v>
      </c>
      <c r="AH99">
        <v>7.9776942857142805E-2</v>
      </c>
      <c r="AI99">
        <v>44.971428571428497</v>
      </c>
      <c r="AJ99">
        <v>0.48136336888972697</v>
      </c>
      <c r="AK99">
        <v>0.79738381067344299</v>
      </c>
      <c r="AL99">
        <v>3.9782761753494197E-2</v>
      </c>
      <c r="AM99">
        <v>5.4149729351969499E-3</v>
      </c>
      <c r="AN99">
        <v>0.155654383735705</v>
      </c>
      <c r="AO99">
        <v>1.7739472681067301E-3</v>
      </c>
      <c r="AP99">
        <v>35.859489085714202</v>
      </c>
      <c r="AQ99">
        <v>1.7937398309124899</v>
      </c>
      <c r="AR99">
        <v>7.0260987810077697</v>
      </c>
      <c r="AS99">
        <v>0.262749668635473</v>
      </c>
      <c r="AT99">
        <v>0.83475628616012099</v>
      </c>
      <c r="AU99">
        <v>96.124350000000007</v>
      </c>
      <c r="AV99">
        <v>44.942077366269999</v>
      </c>
      <c r="AW99">
        <v>2.9351205158547999E-2</v>
      </c>
      <c r="AX99">
        <v>-1.9230600064044399E-2</v>
      </c>
      <c r="AY99">
        <v>-4.6522023410666604E-3</v>
      </c>
      <c r="AZ99">
        <v>-2.6098781007770602E-2</v>
      </c>
      <c r="BA99">
        <v>-7.8969586147229306E-2</v>
      </c>
      <c r="BB99">
        <v>-3.7283972868243699E-3</v>
      </c>
      <c r="BC99">
        <v>-2.6003211171838499E-3</v>
      </c>
      <c r="BD99">
        <v>-4.9981583412881697E-2</v>
      </c>
      <c r="BE99">
        <v>-7.9332788571429794E-2</v>
      </c>
      <c r="BF99" t="e">
        <f>-inf</f>
        <v>#NAME?</v>
      </c>
      <c r="BG99" t="e">
        <f t="shared" si="15"/>
        <v>#NAME?</v>
      </c>
      <c r="BH99" t="e">
        <f t="shared" si="18"/>
        <v>#NAME?</v>
      </c>
      <c r="BI99" t="e">
        <f t="shared" si="19"/>
        <v>#NAME?</v>
      </c>
      <c r="BJ99" t="e">
        <f t="shared" si="19"/>
        <v>#NAME?</v>
      </c>
      <c r="BK99" t="e">
        <f t="shared" si="13"/>
        <v>#NAME?</v>
      </c>
      <c r="BO99" t="e">
        <f t="shared" si="20"/>
        <v>#NAME?</v>
      </c>
      <c r="BP99" t="e">
        <f t="shared" si="20"/>
        <v>#NAME?</v>
      </c>
    </row>
    <row r="100" spans="1:70" x14ac:dyDescent="0.2">
      <c r="A100">
        <v>98</v>
      </c>
      <c r="B100" s="83">
        <v>44811.888888888891</v>
      </c>
      <c r="C100">
        <v>0</v>
      </c>
      <c r="D100">
        <v>0</v>
      </c>
      <c r="E100">
        <v>0</v>
      </c>
      <c r="F100">
        <v>0</v>
      </c>
      <c r="G100">
        <v>7</v>
      </c>
      <c r="H100">
        <v>8.5626666666666598</v>
      </c>
      <c r="I100">
        <v>0.24</v>
      </c>
      <c r="J100">
        <v>29.162368421052602</v>
      </c>
      <c r="K100">
        <v>3.6869230769230699</v>
      </c>
      <c r="L100">
        <v>37.935526315789403</v>
      </c>
      <c r="M100">
        <v>14.381818181818099</v>
      </c>
      <c r="N100">
        <v>1600.3333333333301</v>
      </c>
      <c r="O100">
        <v>85.608108108108098</v>
      </c>
      <c r="P100">
        <v>1.0954871794871699</v>
      </c>
      <c r="Q100">
        <v>29.584249999999901</v>
      </c>
      <c r="R100">
        <v>6.9707999999999997</v>
      </c>
      <c r="S100">
        <v>1.3667857142857101</v>
      </c>
      <c r="T100">
        <v>1</v>
      </c>
      <c r="U100">
        <v>1.72845</v>
      </c>
      <c r="V100">
        <v>0</v>
      </c>
      <c r="W100">
        <v>14.934749999999999</v>
      </c>
      <c r="X100">
        <v>4.4891500000000004</v>
      </c>
      <c r="Y100">
        <v>74.613149999999905</v>
      </c>
      <c r="Z100">
        <v>0.46134999999999998</v>
      </c>
      <c r="AA100">
        <v>5.1000000000000004E-3</v>
      </c>
      <c r="AB100">
        <v>0</v>
      </c>
      <c r="AC100">
        <v>0</v>
      </c>
      <c r="AD100">
        <v>0</v>
      </c>
      <c r="AE100">
        <v>35.848441061052597</v>
      </c>
      <c r="AF100">
        <v>1.7935361599999999</v>
      </c>
      <c r="AG100">
        <v>0.24352781866666601</v>
      </c>
      <c r="AH100">
        <v>7.9975306666666607E-2</v>
      </c>
      <c r="AI100">
        <v>44.965035087719301</v>
      </c>
      <c r="AJ100">
        <v>0.48045741348612903</v>
      </c>
      <c r="AK100">
        <v>0.79725148642980603</v>
      </c>
      <c r="AL100">
        <v>3.9887351505477703E-2</v>
      </c>
      <c r="AM100">
        <v>5.4159374765656099E-3</v>
      </c>
      <c r="AN100">
        <v>0.15567651590494999</v>
      </c>
      <c r="AO100">
        <v>1.77861101432809E-3</v>
      </c>
      <c r="AP100">
        <v>35.848441061052597</v>
      </c>
      <c r="AQ100">
        <v>1.8268863947049001</v>
      </c>
      <c r="AR100">
        <v>7.0306415883079998</v>
      </c>
      <c r="AS100">
        <v>0.21579876207214399</v>
      </c>
      <c r="AT100">
        <v>0.83044661634010097</v>
      </c>
      <c r="AU100">
        <v>96.226849999999899</v>
      </c>
      <c r="AV100">
        <v>44.921767806137602</v>
      </c>
      <c r="AW100">
        <v>4.3267281581606198E-2</v>
      </c>
      <c r="AX100">
        <v>2.7729056594521899E-2</v>
      </c>
      <c r="AY100">
        <v>-3.33502347049092E-2</v>
      </c>
      <c r="AZ100">
        <v>-3.0641588308005101E-2</v>
      </c>
      <c r="BA100">
        <v>0.11386402073627799</v>
      </c>
      <c r="BB100">
        <v>-4.3773697582864396E-3</v>
      </c>
      <c r="BC100">
        <v>-1.8594682085979902E-2</v>
      </c>
      <c r="BD100">
        <v>-3.6262766418392399E-2</v>
      </c>
      <c r="BE100">
        <v>-7.9530047999998604E-2</v>
      </c>
      <c r="BF100" t="s">
        <v>131</v>
      </c>
      <c r="BG100" t="e">
        <f t="shared" si="15"/>
        <v>#NAME?</v>
      </c>
      <c r="BH100" t="e">
        <f t="shared" si="18"/>
        <v>#NAME?</v>
      </c>
      <c r="BI100" t="s">
        <v>131</v>
      </c>
      <c r="BK100" t="e">
        <f t="shared" si="13"/>
        <v>#NAME?</v>
      </c>
      <c r="BP100" t="s">
        <v>131</v>
      </c>
      <c r="BR100" t="e">
        <f>-inf</f>
        <v>#NAME?</v>
      </c>
    </row>
    <row r="101" spans="1:70" x14ac:dyDescent="0.2">
      <c r="A101">
        <v>99</v>
      </c>
      <c r="B101" s="83">
        <v>44811.902777777781</v>
      </c>
      <c r="C101">
        <v>0</v>
      </c>
      <c r="D101">
        <v>0</v>
      </c>
      <c r="E101">
        <v>0</v>
      </c>
      <c r="F101">
        <v>0</v>
      </c>
      <c r="G101">
        <v>7</v>
      </c>
      <c r="H101">
        <v>8.5514285714285698</v>
      </c>
      <c r="I101">
        <v>0.24</v>
      </c>
      <c r="J101">
        <v>29.1664705882352</v>
      </c>
      <c r="K101">
        <v>3.6985000000000001</v>
      </c>
      <c r="L101">
        <v>37.9513888888888</v>
      </c>
      <c r="M101">
        <v>14.5111111111111</v>
      </c>
      <c r="N101">
        <v>1600.02564102564</v>
      </c>
      <c r="O101">
        <v>86.119444444444397</v>
      </c>
      <c r="P101">
        <v>1.0916923076923</v>
      </c>
      <c r="Q101">
        <v>29.481749999999899</v>
      </c>
      <c r="R101">
        <v>6.9838461538461498</v>
      </c>
      <c r="S101">
        <v>1.39060606060606</v>
      </c>
      <c r="T101">
        <v>1</v>
      </c>
      <c r="U101">
        <v>1.7519800000000001</v>
      </c>
      <c r="V101">
        <v>0</v>
      </c>
      <c r="W101">
        <v>14.981619999999999</v>
      </c>
      <c r="X101">
        <v>4.4111799999999999</v>
      </c>
      <c r="Y101">
        <v>74.363659999999996</v>
      </c>
      <c r="Z101">
        <v>0.68430000000000002</v>
      </c>
      <c r="AA101">
        <v>5.96E-3</v>
      </c>
      <c r="AB101">
        <v>0</v>
      </c>
      <c r="AC101">
        <v>0</v>
      </c>
      <c r="AD101">
        <v>0</v>
      </c>
      <c r="AE101">
        <v>35.843768073949498</v>
      </c>
      <c r="AF101">
        <v>1.7911822285714201</v>
      </c>
      <c r="AG101">
        <v>0.24352318857142799</v>
      </c>
      <c r="AH101">
        <v>7.9870342857142798E-2</v>
      </c>
      <c r="AI101">
        <v>44.957899159663803</v>
      </c>
      <c r="AJ101">
        <v>0.48200650793612798</v>
      </c>
      <c r="AK101">
        <v>0.79727408851231396</v>
      </c>
      <c r="AL101">
        <v>3.9841324039858003E-2</v>
      </c>
      <c r="AM101">
        <v>5.4166941321385602E-3</v>
      </c>
      <c r="AN101">
        <v>0.15570122560976701</v>
      </c>
      <c r="AO101">
        <v>1.7765586103899199E-3</v>
      </c>
      <c r="AP101">
        <v>35.843768073949498</v>
      </c>
      <c r="AQ101">
        <v>1.7951560376896201</v>
      </c>
      <c r="AR101">
        <v>7.0527059798273797</v>
      </c>
      <c r="AS101">
        <v>0.32008473585340502</v>
      </c>
      <c r="AT101">
        <v>0.84446576177393795</v>
      </c>
      <c r="AU101">
        <v>96.192740000000001</v>
      </c>
      <c r="AV101">
        <v>45.011714827319899</v>
      </c>
      <c r="AW101">
        <v>-5.3815667656124298E-2</v>
      </c>
      <c r="AX101">
        <v>-7.6561547281976894E-2</v>
      </c>
      <c r="AY101">
        <v>-3.9738091182008797E-3</v>
      </c>
      <c r="AZ101">
        <v>-5.2705979827380497E-2</v>
      </c>
      <c r="BA101">
        <v>-0.31439119917535202</v>
      </c>
      <c r="BB101">
        <v>-7.5294256896257898E-3</v>
      </c>
      <c r="BC101">
        <v>-2.2185398307408501E-3</v>
      </c>
      <c r="BD101">
        <v>-0.13324133622755799</v>
      </c>
      <c r="BE101">
        <v>-7.9425668571434002E-2</v>
      </c>
      <c r="BF101" t="e">
        <f t="shared" ref="BF101:BF108" si="21">-inf</f>
        <v>#NAME?</v>
      </c>
      <c r="BG101" t="e">
        <f t="shared" si="15"/>
        <v>#NAME?</v>
      </c>
      <c r="BH101" t="e">
        <f t="shared" si="18"/>
        <v>#NAME?</v>
      </c>
      <c r="BI101" t="e">
        <f t="shared" ref="BI101:BJ108" si="22">-inf</f>
        <v>#NAME?</v>
      </c>
      <c r="BJ101" t="e">
        <f t="shared" si="22"/>
        <v>#NAME?</v>
      </c>
      <c r="BK101" t="e">
        <f t="shared" si="13"/>
        <v>#NAME?</v>
      </c>
      <c r="BO101" t="e">
        <f t="shared" ref="BO101:BP108" si="23">-inf</f>
        <v>#NAME?</v>
      </c>
      <c r="BP101" t="e">
        <f t="shared" si="23"/>
        <v>#NAME?</v>
      </c>
    </row>
    <row r="102" spans="1:70" x14ac:dyDescent="0.2">
      <c r="A102">
        <v>100</v>
      </c>
      <c r="B102" s="83">
        <v>44811.916666666664</v>
      </c>
      <c r="C102">
        <v>0</v>
      </c>
      <c r="D102">
        <v>0</v>
      </c>
      <c r="E102">
        <v>0</v>
      </c>
      <c r="F102">
        <v>0</v>
      </c>
      <c r="G102">
        <v>7</v>
      </c>
      <c r="H102">
        <v>8.5518181818181809</v>
      </c>
      <c r="I102">
        <v>0.24</v>
      </c>
      <c r="J102">
        <v>29.1869444444444</v>
      </c>
      <c r="K102">
        <v>3.72799999999999</v>
      </c>
      <c r="L102">
        <v>37.995294117646999</v>
      </c>
      <c r="M102">
        <v>14.591304347826</v>
      </c>
      <c r="N102">
        <v>1600.2222222222199</v>
      </c>
      <c r="O102">
        <v>87.275000000000006</v>
      </c>
      <c r="P102">
        <v>1.1103157894736799</v>
      </c>
      <c r="Q102">
        <v>29.969249999999999</v>
      </c>
      <c r="R102">
        <v>6.9762962962962902</v>
      </c>
      <c r="S102">
        <v>1.51633333333333</v>
      </c>
      <c r="T102">
        <v>1</v>
      </c>
      <c r="U102">
        <v>1.7404250000000001</v>
      </c>
      <c r="V102">
        <v>0</v>
      </c>
      <c r="W102">
        <v>14.9562249999999</v>
      </c>
      <c r="X102">
        <v>4.4100749999999902</v>
      </c>
      <c r="Y102">
        <v>74.541725</v>
      </c>
      <c r="Z102">
        <v>0.56177500000000002</v>
      </c>
      <c r="AA102">
        <v>1.0249999999999899E-3</v>
      </c>
      <c r="AB102">
        <v>3.225E-3</v>
      </c>
      <c r="AC102">
        <v>0</v>
      </c>
      <c r="AD102">
        <v>0</v>
      </c>
      <c r="AE102">
        <v>35.864546153535301</v>
      </c>
      <c r="AF102">
        <v>1.79126383636363</v>
      </c>
      <c r="AG102">
        <v>0.243523349090909</v>
      </c>
      <c r="AH102">
        <v>7.9873981818181797E-2</v>
      </c>
      <c r="AI102">
        <v>44.978762626262601</v>
      </c>
      <c r="AJ102">
        <v>0.48113383683481098</v>
      </c>
      <c r="AK102">
        <v>0.79736622484573205</v>
      </c>
      <c r="AL102">
        <v>3.9824657944630401E-2</v>
      </c>
      <c r="AM102">
        <v>5.4141851592137396E-3</v>
      </c>
      <c r="AN102">
        <v>0.155629003362417</v>
      </c>
      <c r="AO102">
        <v>1.77581545499306E-3</v>
      </c>
      <c r="AP102">
        <v>35.864546153535301</v>
      </c>
      <c r="AQ102">
        <v>1.7947063513422901</v>
      </c>
      <c r="AR102">
        <v>7.04075109989064</v>
      </c>
      <c r="AS102">
        <v>0.262773056384695</v>
      </c>
      <c r="AT102">
        <v>0.83737735797322599</v>
      </c>
      <c r="AU102">
        <v>96.210224999999994</v>
      </c>
      <c r="AV102">
        <v>44.962776661152901</v>
      </c>
      <c r="AW102">
        <v>1.5985965109635399E-2</v>
      </c>
      <c r="AX102">
        <v>-1.9249707293786E-2</v>
      </c>
      <c r="AY102">
        <v>-3.4425149786558801E-3</v>
      </c>
      <c r="AZ102">
        <v>-4.0751099890648797E-2</v>
      </c>
      <c r="BA102">
        <v>-7.9046659655620799E-2</v>
      </c>
      <c r="BB102">
        <v>-5.8215856986641203E-3</v>
      </c>
      <c r="BC102">
        <v>-1.92183580596612E-3</v>
      </c>
      <c r="BD102">
        <v>-6.3443322163090704E-2</v>
      </c>
      <c r="BE102">
        <v>-7.9429287272726204E-2</v>
      </c>
      <c r="BF102" t="e">
        <f t="shared" si="21"/>
        <v>#NAME?</v>
      </c>
      <c r="BG102" t="e">
        <f t="shared" si="15"/>
        <v>#NAME?</v>
      </c>
      <c r="BH102" t="e">
        <f t="shared" si="18"/>
        <v>#NAME?</v>
      </c>
      <c r="BI102" t="e">
        <f t="shared" si="22"/>
        <v>#NAME?</v>
      </c>
      <c r="BJ102" t="e">
        <f t="shared" si="22"/>
        <v>#NAME?</v>
      </c>
      <c r="BK102" t="e">
        <f t="shared" si="13"/>
        <v>#NAME?</v>
      </c>
      <c r="BO102" t="e">
        <f t="shared" si="23"/>
        <v>#NAME?</v>
      </c>
      <c r="BP102" t="e">
        <f t="shared" si="23"/>
        <v>#NAME?</v>
      </c>
    </row>
    <row r="103" spans="1:70" x14ac:dyDescent="0.2">
      <c r="A103">
        <v>101</v>
      </c>
      <c r="B103" s="83">
        <v>44811.930555555555</v>
      </c>
      <c r="C103">
        <v>0</v>
      </c>
      <c r="D103">
        <v>0</v>
      </c>
      <c r="E103">
        <v>0</v>
      </c>
      <c r="F103">
        <v>0</v>
      </c>
      <c r="G103">
        <v>7</v>
      </c>
      <c r="H103">
        <v>8.5516666666666605</v>
      </c>
      <c r="I103">
        <v>0.24</v>
      </c>
      <c r="J103">
        <v>29.143333333333299</v>
      </c>
      <c r="K103">
        <v>3.6357499999999998</v>
      </c>
      <c r="L103">
        <v>37.962162162162102</v>
      </c>
      <c r="M103">
        <v>14.4</v>
      </c>
      <c r="N103">
        <v>1599.85294117647</v>
      </c>
      <c r="O103">
        <v>89.07</v>
      </c>
      <c r="P103">
        <v>1.10880555555555</v>
      </c>
      <c r="Q103">
        <v>29.96425</v>
      </c>
      <c r="R103">
        <v>6.9784615384615298</v>
      </c>
      <c r="S103">
        <v>1.5005555555555501</v>
      </c>
      <c r="T103">
        <v>1</v>
      </c>
      <c r="U103">
        <v>1.736675</v>
      </c>
      <c r="V103">
        <v>0</v>
      </c>
      <c r="W103">
        <v>14.938375000000001</v>
      </c>
      <c r="X103">
        <v>4.4212749999999996</v>
      </c>
      <c r="Y103">
        <v>74.553899999999999</v>
      </c>
      <c r="Z103">
        <v>0.59865000000000002</v>
      </c>
      <c r="AA103">
        <v>1E-3</v>
      </c>
      <c r="AB103">
        <v>3.2499999999999999E-4</v>
      </c>
      <c r="AC103">
        <v>0</v>
      </c>
      <c r="AD103">
        <v>0</v>
      </c>
      <c r="AE103">
        <v>35.820816733333302</v>
      </c>
      <c r="AF103">
        <v>1.7912321</v>
      </c>
      <c r="AG103">
        <v>0.24352328666666601</v>
      </c>
      <c r="AH103">
        <v>7.9872566666666603E-2</v>
      </c>
      <c r="AI103">
        <v>44.935000000000002</v>
      </c>
      <c r="AJ103">
        <v>0.48046871771072103</v>
      </c>
      <c r="AK103">
        <v>0.79716961685397403</v>
      </c>
      <c r="AL103">
        <v>3.9862737287192598E-2</v>
      </c>
      <c r="AM103">
        <v>5.4194566967100599E-3</v>
      </c>
      <c r="AN103">
        <v>0.15578057193724201</v>
      </c>
      <c r="AO103">
        <v>1.7775134453469801E-3</v>
      </c>
      <c r="AP103">
        <v>35.820816733333302</v>
      </c>
      <c r="AQ103">
        <v>1.7992642582112299</v>
      </c>
      <c r="AR103">
        <v>7.0323480832782996</v>
      </c>
      <c r="AS103">
        <v>0.28002152143598003</v>
      </c>
      <c r="AT103">
        <v>0.83441801033026597</v>
      </c>
      <c r="AU103">
        <v>96.248874999999998</v>
      </c>
      <c r="AV103">
        <v>44.932450596258803</v>
      </c>
      <c r="AW103">
        <v>2.5494037411633E-3</v>
      </c>
      <c r="AX103">
        <v>-3.6498234769313402E-2</v>
      </c>
      <c r="AY103">
        <v>-8.0321582112306E-3</v>
      </c>
      <c r="AZ103">
        <v>-3.2348083278299598E-2</v>
      </c>
      <c r="BA103">
        <v>-0.149875748101544</v>
      </c>
      <c r="BB103">
        <v>-4.6211547540428001E-3</v>
      </c>
      <c r="BC103">
        <v>-4.4841526741456897E-3</v>
      </c>
      <c r="BD103">
        <v>-7.6878476258843698E-2</v>
      </c>
      <c r="BE103">
        <v>-7.9427880000007001E-2</v>
      </c>
      <c r="BF103" t="e">
        <f t="shared" si="21"/>
        <v>#NAME?</v>
      </c>
      <c r="BG103" t="e">
        <f t="shared" si="15"/>
        <v>#NAME?</v>
      </c>
      <c r="BH103" t="e">
        <f t="shared" si="18"/>
        <v>#NAME?</v>
      </c>
      <c r="BI103" t="e">
        <f t="shared" si="22"/>
        <v>#NAME?</v>
      </c>
      <c r="BJ103" t="e">
        <f t="shared" si="22"/>
        <v>#NAME?</v>
      </c>
      <c r="BK103" t="e">
        <f t="shared" si="13"/>
        <v>#NAME?</v>
      </c>
      <c r="BO103" t="e">
        <f t="shared" si="23"/>
        <v>#NAME?</v>
      </c>
      <c r="BP103" t="e">
        <f t="shared" si="23"/>
        <v>#NAME?</v>
      </c>
    </row>
    <row r="104" spans="1:70" x14ac:dyDescent="0.2">
      <c r="A104">
        <v>102</v>
      </c>
      <c r="B104" s="83">
        <v>44811.944444444445</v>
      </c>
      <c r="C104">
        <v>0</v>
      </c>
      <c r="D104">
        <v>0</v>
      </c>
      <c r="E104">
        <v>0</v>
      </c>
      <c r="F104">
        <v>0</v>
      </c>
      <c r="G104">
        <v>7</v>
      </c>
      <c r="H104">
        <v>8.5699999999999896</v>
      </c>
      <c r="I104">
        <v>0.24</v>
      </c>
      <c r="J104">
        <v>29.177948717948698</v>
      </c>
      <c r="K104">
        <v>3.6647500000000002</v>
      </c>
      <c r="L104">
        <v>37.996666666666599</v>
      </c>
      <c r="M104">
        <v>14.733333333333301</v>
      </c>
      <c r="N104">
        <v>1600.0625</v>
      </c>
      <c r="O104">
        <v>88.7</v>
      </c>
      <c r="P104">
        <v>1.0984054054054</v>
      </c>
      <c r="Q104">
        <v>29.652750000000001</v>
      </c>
      <c r="R104">
        <v>6.9761538461538404</v>
      </c>
      <c r="S104">
        <v>1.55791666666666</v>
      </c>
      <c r="T104">
        <v>1</v>
      </c>
      <c r="U104">
        <v>1.735425</v>
      </c>
      <c r="V104">
        <v>0</v>
      </c>
      <c r="W104">
        <v>14.965674999999999</v>
      </c>
      <c r="X104">
        <v>4.4291749999999999</v>
      </c>
      <c r="Y104">
        <v>74.616</v>
      </c>
      <c r="Z104">
        <v>0.64377499999999999</v>
      </c>
      <c r="AA104">
        <v>3.2499999999999999E-4</v>
      </c>
      <c r="AB104">
        <v>1.65E-3</v>
      </c>
      <c r="AC104">
        <v>0</v>
      </c>
      <c r="AD104">
        <v>0</v>
      </c>
      <c r="AE104">
        <v>35.869747517948703</v>
      </c>
      <c r="AF104">
        <v>1.7950721999999899</v>
      </c>
      <c r="AG104">
        <v>0.24353084</v>
      </c>
      <c r="AH104">
        <v>8.0043799999999901E-2</v>
      </c>
      <c r="AI104">
        <v>44.987948717948697</v>
      </c>
      <c r="AJ104">
        <v>0.48072461024376401</v>
      </c>
      <c r="AK104">
        <v>0.79731902743184702</v>
      </c>
      <c r="AL104">
        <v>3.9901179119194302E-2</v>
      </c>
      <c r="AM104">
        <v>5.4132461456914398E-3</v>
      </c>
      <c r="AN104">
        <v>0.15559722546778901</v>
      </c>
      <c r="AO104">
        <v>1.77922759941408E-3</v>
      </c>
      <c r="AP104">
        <v>35.869747517948703</v>
      </c>
      <c r="AQ104">
        <v>1.8024792103777101</v>
      </c>
      <c r="AR104">
        <v>7.0451997557442398</v>
      </c>
      <c r="AS104">
        <v>0.30112896510890802</v>
      </c>
      <c r="AT104">
        <v>0.83426150673228405</v>
      </c>
      <c r="AU104">
        <v>96.390050000000002</v>
      </c>
      <c r="AV104">
        <v>45.018555449179502</v>
      </c>
      <c r="AW104">
        <v>-3.0606731230868399E-2</v>
      </c>
      <c r="AX104">
        <v>-5.75981251089085E-2</v>
      </c>
      <c r="AY104">
        <v>-7.4070103777146203E-3</v>
      </c>
      <c r="AZ104">
        <v>-4.5199755744246901E-2</v>
      </c>
      <c r="BA104">
        <v>-0.236512653218411</v>
      </c>
      <c r="BB104">
        <v>-6.4571079634638496E-3</v>
      </c>
      <c r="BC104">
        <v>-4.1263022054013297E-3</v>
      </c>
      <c r="BD104">
        <v>-0.11020489123087</v>
      </c>
      <c r="BE104">
        <v>-7.9598160000001597E-2</v>
      </c>
      <c r="BF104" t="e">
        <f t="shared" si="21"/>
        <v>#NAME?</v>
      </c>
      <c r="BG104" t="e">
        <f t="shared" si="15"/>
        <v>#NAME?</v>
      </c>
      <c r="BH104" t="e">
        <f t="shared" si="18"/>
        <v>#NAME?</v>
      </c>
      <c r="BI104" t="e">
        <f t="shared" si="22"/>
        <v>#NAME?</v>
      </c>
      <c r="BJ104" t="e">
        <f t="shared" si="22"/>
        <v>#NAME?</v>
      </c>
      <c r="BK104" t="e">
        <f t="shared" si="13"/>
        <v>#NAME?</v>
      </c>
      <c r="BO104" t="e">
        <f t="shared" si="23"/>
        <v>#NAME?</v>
      </c>
      <c r="BP104" t="e">
        <f t="shared" si="23"/>
        <v>#NAME?</v>
      </c>
    </row>
    <row r="105" spans="1:70" x14ac:dyDescent="0.2">
      <c r="A105">
        <v>103</v>
      </c>
      <c r="B105" s="83">
        <v>44811.958333333336</v>
      </c>
      <c r="C105">
        <v>0</v>
      </c>
      <c r="D105">
        <v>0</v>
      </c>
      <c r="E105">
        <v>0</v>
      </c>
      <c r="F105">
        <v>0</v>
      </c>
      <c r="G105">
        <v>7</v>
      </c>
      <c r="H105">
        <v>8.5566666666666595</v>
      </c>
      <c r="I105">
        <v>0.24</v>
      </c>
      <c r="J105">
        <v>29.145483870967698</v>
      </c>
      <c r="K105">
        <v>3.6452499999999999</v>
      </c>
      <c r="L105">
        <v>37.968235294117598</v>
      </c>
      <c r="M105">
        <v>14.5714285714285</v>
      </c>
      <c r="N105">
        <v>1600.1818181818101</v>
      </c>
      <c r="O105">
        <v>87.694594594594506</v>
      </c>
      <c r="P105">
        <v>1.0992285714285699</v>
      </c>
      <c r="Q105">
        <v>29.691249999999901</v>
      </c>
      <c r="R105">
        <v>6.9691999999999998</v>
      </c>
      <c r="S105">
        <v>1.53052631578947</v>
      </c>
      <c r="T105">
        <v>1</v>
      </c>
      <c r="U105">
        <v>1.7358799999999901</v>
      </c>
      <c r="V105">
        <v>0</v>
      </c>
      <c r="W105">
        <v>14.951419999999899</v>
      </c>
      <c r="X105">
        <v>4.4370799999999999</v>
      </c>
      <c r="Y105">
        <v>74.591179999999994</v>
      </c>
      <c r="Z105">
        <v>0.58371999999999902</v>
      </c>
      <c r="AA105">
        <v>1.2799999999999899E-3</v>
      </c>
      <c r="AB105">
        <v>1.92E-3</v>
      </c>
      <c r="AC105">
        <v>0</v>
      </c>
      <c r="AD105">
        <v>0</v>
      </c>
      <c r="AE105">
        <v>35.826871470967703</v>
      </c>
      <c r="AF105">
        <v>1.7922794</v>
      </c>
      <c r="AG105">
        <v>0.243525346666666</v>
      </c>
      <c r="AH105">
        <v>7.99192666666666E-2</v>
      </c>
      <c r="AI105">
        <v>44.942150537634397</v>
      </c>
      <c r="AJ105">
        <v>0.48030975607260401</v>
      </c>
      <c r="AK105">
        <v>0.79717750580196201</v>
      </c>
      <c r="AL105">
        <v>3.9879698202228898E-2</v>
      </c>
      <c r="AM105">
        <v>5.4186402687325603E-3</v>
      </c>
      <c r="AN105">
        <v>0.15575578641120399</v>
      </c>
      <c r="AO105">
        <v>1.77826974701049E-3</v>
      </c>
      <c r="AP105">
        <v>35.826871470967703</v>
      </c>
      <c r="AQ105">
        <v>1.80569619732404</v>
      </c>
      <c r="AR105">
        <v>7.0384891113851902</v>
      </c>
      <c r="AS105">
        <v>0.27303793951826599</v>
      </c>
      <c r="AT105">
        <v>0.83376009937131201</v>
      </c>
      <c r="AU105">
        <v>96.299279999999996</v>
      </c>
      <c r="AV105">
        <v>44.944094719195199</v>
      </c>
      <c r="AW105">
        <v>-1.94418156085163E-3</v>
      </c>
      <c r="AX105">
        <v>-2.9512592851599798E-2</v>
      </c>
      <c r="AY105">
        <v>-1.34167973240497E-2</v>
      </c>
      <c r="AZ105">
        <v>-3.84891113851955E-2</v>
      </c>
      <c r="BA105">
        <v>-0.121188998416646</v>
      </c>
      <c r="BB105">
        <v>-5.4984444835993497E-3</v>
      </c>
      <c r="BC105">
        <v>-7.4858849150694698E-3</v>
      </c>
      <c r="BD105">
        <v>-8.1418501560845097E-2</v>
      </c>
      <c r="BE105">
        <v>-7.9474319999993506E-2</v>
      </c>
      <c r="BF105" t="e">
        <f t="shared" si="21"/>
        <v>#NAME?</v>
      </c>
      <c r="BG105" t="e">
        <f t="shared" si="15"/>
        <v>#NAME?</v>
      </c>
      <c r="BH105" t="e">
        <f t="shared" si="18"/>
        <v>#NAME?</v>
      </c>
      <c r="BI105" t="e">
        <f t="shared" si="22"/>
        <v>#NAME?</v>
      </c>
      <c r="BJ105" t="e">
        <f t="shared" si="22"/>
        <v>#NAME?</v>
      </c>
      <c r="BK105" t="e">
        <f t="shared" si="13"/>
        <v>#NAME?</v>
      </c>
      <c r="BO105" t="e">
        <f t="shared" si="23"/>
        <v>#NAME?</v>
      </c>
      <c r="BP105" t="e">
        <f t="shared" si="23"/>
        <v>#NAME?</v>
      </c>
    </row>
    <row r="106" spans="1:70" x14ac:dyDescent="0.2">
      <c r="A106">
        <v>104</v>
      </c>
      <c r="B106" s="83">
        <v>44811.972222222219</v>
      </c>
      <c r="C106">
        <v>0</v>
      </c>
      <c r="D106">
        <v>0</v>
      </c>
      <c r="E106">
        <v>0</v>
      </c>
      <c r="F106">
        <v>0</v>
      </c>
      <c r="G106">
        <v>7</v>
      </c>
      <c r="H106">
        <v>8.5533333333333292</v>
      </c>
      <c r="I106">
        <v>0.24</v>
      </c>
      <c r="J106">
        <v>29.2034285714285</v>
      </c>
      <c r="K106">
        <v>3.62425</v>
      </c>
      <c r="L106">
        <v>38.005555555555503</v>
      </c>
      <c r="M106">
        <v>14.5714285714285</v>
      </c>
      <c r="N106">
        <v>1599.7142857142801</v>
      </c>
      <c r="O106">
        <v>88.389189189189196</v>
      </c>
      <c r="P106">
        <v>1.10297368421052</v>
      </c>
      <c r="Q106">
        <v>29.807749999999999</v>
      </c>
      <c r="R106">
        <v>6.9744444444444396</v>
      </c>
      <c r="S106">
        <v>1.5479999999999901</v>
      </c>
      <c r="T106">
        <v>1</v>
      </c>
      <c r="U106">
        <v>1.73315</v>
      </c>
      <c r="V106">
        <v>0</v>
      </c>
      <c r="W106">
        <v>14.962124999999901</v>
      </c>
      <c r="X106">
        <v>4.4179500000000003</v>
      </c>
      <c r="Y106">
        <v>74.618125000000006</v>
      </c>
      <c r="Z106">
        <v>0.6431</v>
      </c>
      <c r="AA106">
        <v>1.325E-3</v>
      </c>
      <c r="AB106">
        <v>1.3500000000000001E-3</v>
      </c>
      <c r="AC106">
        <v>0</v>
      </c>
      <c r="AD106">
        <v>0</v>
      </c>
      <c r="AE106">
        <v>35.882213371428499</v>
      </c>
      <c r="AF106">
        <v>1.7915812</v>
      </c>
      <c r="AG106">
        <v>0.243523973333333</v>
      </c>
      <c r="AH106">
        <v>7.9888133333333305E-2</v>
      </c>
      <c r="AI106">
        <v>44.996761904761897</v>
      </c>
      <c r="AJ106">
        <v>0.48087798201078502</v>
      </c>
      <c r="AK106">
        <v>0.79743990128390196</v>
      </c>
      <c r="AL106">
        <v>3.9815780606435099E-2</v>
      </c>
      <c r="AM106">
        <v>5.4120332891678903E-3</v>
      </c>
      <c r="AN106">
        <v>0.15556674977670301</v>
      </c>
      <c r="AO106">
        <v>1.77541960691351E-3</v>
      </c>
      <c r="AP106">
        <v>35.882213371428499</v>
      </c>
      <c r="AQ106">
        <v>1.7979111296095101</v>
      </c>
      <c r="AR106">
        <v>7.0435285675664403</v>
      </c>
      <c r="AS106">
        <v>0.30081323049441</v>
      </c>
      <c r="AT106">
        <v>0.83343367452199302</v>
      </c>
      <c r="AU106">
        <v>96.374449999999996</v>
      </c>
      <c r="AV106">
        <v>45.024466299098897</v>
      </c>
      <c r="AW106">
        <v>-2.7704394337035799E-2</v>
      </c>
      <c r="AX106">
        <v>-5.7289257161077099E-2</v>
      </c>
      <c r="AY106">
        <v>-6.3299296095149504E-3</v>
      </c>
      <c r="AZ106">
        <v>-4.3528567566440302E-2</v>
      </c>
      <c r="BA106">
        <v>-0.23525099552584899</v>
      </c>
      <c r="BB106">
        <v>-6.2183667952057497E-3</v>
      </c>
      <c r="BC106">
        <v>-3.5331525076926101E-3</v>
      </c>
      <c r="BD106">
        <v>-0.107147754337032</v>
      </c>
      <c r="BE106">
        <v>-7.9443359999996493E-2</v>
      </c>
      <c r="BF106" t="e">
        <f t="shared" si="21"/>
        <v>#NAME?</v>
      </c>
      <c r="BG106" t="e">
        <f t="shared" si="15"/>
        <v>#NAME?</v>
      </c>
      <c r="BH106" t="e">
        <f t="shared" si="18"/>
        <v>#NAME?</v>
      </c>
      <c r="BI106" t="e">
        <f t="shared" si="22"/>
        <v>#NAME?</v>
      </c>
      <c r="BJ106" t="e">
        <f t="shared" si="22"/>
        <v>#NAME?</v>
      </c>
      <c r="BK106" t="e">
        <f t="shared" si="13"/>
        <v>#NAME?</v>
      </c>
      <c r="BO106" t="e">
        <f t="shared" si="23"/>
        <v>#NAME?</v>
      </c>
      <c r="BP106" t="e">
        <f t="shared" si="23"/>
        <v>#NAME?</v>
      </c>
    </row>
    <row r="107" spans="1:70" x14ac:dyDescent="0.2">
      <c r="A107">
        <v>105</v>
      </c>
      <c r="B107" s="83">
        <v>44811.986111111109</v>
      </c>
      <c r="C107">
        <v>0</v>
      </c>
      <c r="D107">
        <v>0</v>
      </c>
      <c r="E107">
        <v>0</v>
      </c>
      <c r="F107">
        <v>0</v>
      </c>
      <c r="G107">
        <v>7</v>
      </c>
      <c r="H107">
        <v>8.5714285714285694</v>
      </c>
      <c r="I107">
        <v>0.24</v>
      </c>
      <c r="J107">
        <v>29.144054054053999</v>
      </c>
      <c r="K107">
        <v>3.6502500000000002</v>
      </c>
      <c r="L107">
        <v>37.9209999999999</v>
      </c>
      <c r="M107">
        <v>14.4949999999999</v>
      </c>
      <c r="N107">
        <v>1599.9166666666599</v>
      </c>
      <c r="O107">
        <v>88.417948717948704</v>
      </c>
      <c r="P107">
        <v>1.1003243243243199</v>
      </c>
      <c r="Q107">
        <v>29.742999999999999</v>
      </c>
      <c r="R107">
        <v>6.9619230769230702</v>
      </c>
      <c r="S107">
        <v>1.6365384615384599</v>
      </c>
      <c r="T107">
        <v>1</v>
      </c>
      <c r="U107">
        <v>1.757725</v>
      </c>
      <c r="V107">
        <v>0</v>
      </c>
      <c r="W107">
        <v>14.94755</v>
      </c>
      <c r="X107">
        <v>4.4237500000000001</v>
      </c>
      <c r="Y107">
        <v>74.624524999999906</v>
      </c>
      <c r="Z107">
        <v>0.54984999999999995</v>
      </c>
      <c r="AA107">
        <v>2.9499999999999999E-3</v>
      </c>
      <c r="AB107">
        <v>8.25E-4</v>
      </c>
      <c r="AC107">
        <v>0</v>
      </c>
      <c r="AD107">
        <v>0</v>
      </c>
      <c r="AE107">
        <v>35.836968339768298</v>
      </c>
      <c r="AF107">
        <v>1.79537142857142</v>
      </c>
      <c r="AG107">
        <v>0.24353142857142801</v>
      </c>
      <c r="AH107">
        <v>8.0057142857142799E-2</v>
      </c>
      <c r="AI107">
        <v>44.955482625482603</v>
      </c>
      <c r="AJ107">
        <v>0.48023043818058903</v>
      </c>
      <c r="AK107">
        <v>0.79716569029679296</v>
      </c>
      <c r="AL107">
        <v>3.9936651187317797E-2</v>
      </c>
      <c r="AM107">
        <v>5.4171685932114704E-3</v>
      </c>
      <c r="AN107">
        <v>0.155709595163641</v>
      </c>
      <c r="AO107">
        <v>1.78080932917764E-3</v>
      </c>
      <c r="AP107">
        <v>35.836968339768298</v>
      </c>
      <c r="AQ107">
        <v>1.8002714742380701</v>
      </c>
      <c r="AR107">
        <v>7.0366672808927699</v>
      </c>
      <c r="AS107">
        <v>0.25719507819522802</v>
      </c>
      <c r="AT107">
        <v>0.844113046950976</v>
      </c>
      <c r="AU107">
        <v>96.303399999999996</v>
      </c>
      <c r="AV107">
        <v>44.931102173094402</v>
      </c>
      <c r="AW107">
        <v>2.4380452388207598E-2</v>
      </c>
      <c r="AX107">
        <v>-1.36636496238001E-2</v>
      </c>
      <c r="AY107">
        <v>-4.9000456666436999E-3</v>
      </c>
      <c r="AZ107">
        <v>-3.6667280892770798E-2</v>
      </c>
      <c r="BA107">
        <v>-5.6106309169013498E-2</v>
      </c>
      <c r="BB107">
        <v>-5.2381829846815404E-3</v>
      </c>
      <c r="BC107">
        <v>-2.7292657043911199E-3</v>
      </c>
      <c r="BD107">
        <v>-5.5230976183214597E-2</v>
      </c>
      <c r="BE107">
        <v>-7.9611428571422199E-2</v>
      </c>
      <c r="BF107" t="e">
        <f t="shared" si="21"/>
        <v>#NAME?</v>
      </c>
      <c r="BG107" t="e">
        <f t="shared" si="15"/>
        <v>#NAME?</v>
      </c>
      <c r="BH107" t="e">
        <f t="shared" si="18"/>
        <v>#NAME?</v>
      </c>
      <c r="BI107" t="e">
        <f t="shared" si="22"/>
        <v>#NAME?</v>
      </c>
      <c r="BJ107" t="e">
        <f t="shared" si="22"/>
        <v>#NAME?</v>
      </c>
      <c r="BK107" t="e">
        <f t="shared" si="13"/>
        <v>#NAME?</v>
      </c>
      <c r="BO107" t="e">
        <f t="shared" si="23"/>
        <v>#NAME?</v>
      </c>
      <c r="BP107" t="e">
        <f t="shared" si="23"/>
        <v>#NAME?</v>
      </c>
    </row>
    <row r="108" spans="1:70" x14ac:dyDescent="0.2">
      <c r="A108">
        <v>106</v>
      </c>
      <c r="B108" s="83">
        <v>44812</v>
      </c>
      <c r="C108">
        <v>0</v>
      </c>
      <c r="D108">
        <v>0</v>
      </c>
      <c r="E108">
        <v>0</v>
      </c>
      <c r="F108">
        <v>0</v>
      </c>
      <c r="G108">
        <v>7</v>
      </c>
      <c r="H108">
        <v>8.5785714285714292</v>
      </c>
      <c r="I108">
        <v>0.24</v>
      </c>
      <c r="J108">
        <v>29.208437499999899</v>
      </c>
      <c r="K108">
        <v>3.6099999999999901</v>
      </c>
      <c r="L108">
        <v>38.0116216216216</v>
      </c>
      <c r="M108">
        <v>14.644117647058801</v>
      </c>
      <c r="N108">
        <v>1600.0303030303</v>
      </c>
      <c r="O108">
        <v>89.385000000000005</v>
      </c>
      <c r="P108">
        <v>1.0963529411764701</v>
      </c>
      <c r="Q108">
        <v>29.668500000000002</v>
      </c>
      <c r="R108">
        <v>6.9687999999999999</v>
      </c>
      <c r="S108">
        <v>1.6843999999999999</v>
      </c>
      <c r="T108">
        <v>1</v>
      </c>
      <c r="U108">
        <v>1.7481</v>
      </c>
      <c r="V108">
        <v>-5.5799999999999999E-3</v>
      </c>
      <c r="W108">
        <v>14.97836</v>
      </c>
      <c r="X108">
        <v>4.4379799999999996</v>
      </c>
      <c r="Y108">
        <v>74.539819999999906</v>
      </c>
      <c r="Z108">
        <v>0.65191999999999894</v>
      </c>
      <c r="AA108">
        <v>2.5200000000000001E-3</v>
      </c>
      <c r="AB108">
        <v>4.7999999999999898E-4</v>
      </c>
      <c r="AC108">
        <v>0</v>
      </c>
      <c r="AD108">
        <v>0</v>
      </c>
      <c r="AE108">
        <v>35.906929214285697</v>
      </c>
      <c r="AF108">
        <v>1.79686757142857</v>
      </c>
      <c r="AG108">
        <v>0.24353437142857101</v>
      </c>
      <c r="AH108">
        <v>8.0123857142857094E-2</v>
      </c>
      <c r="AI108">
        <v>45.027008928571398</v>
      </c>
      <c r="AJ108">
        <v>0.48171472931227499</v>
      </c>
      <c r="AK108">
        <v>0.79745313021450404</v>
      </c>
      <c r="AL108">
        <v>3.9906438695029203E-2</v>
      </c>
      <c r="AM108">
        <v>5.4086286702921304E-3</v>
      </c>
      <c r="AN108">
        <v>0.155462247361454</v>
      </c>
      <c r="AO108">
        <v>1.77946212838524E-3</v>
      </c>
      <c r="AP108">
        <v>35.906929214285697</v>
      </c>
      <c r="AQ108">
        <v>1.80606245769744</v>
      </c>
      <c r="AR108">
        <v>7.0511713112471899</v>
      </c>
      <c r="AS108">
        <v>0.30493882945718498</v>
      </c>
      <c r="AT108">
        <v>0.84208551831078804</v>
      </c>
      <c r="AU108">
        <v>96.356179999999895</v>
      </c>
      <c r="AV108">
        <v>45.069101812687499</v>
      </c>
      <c r="AW108">
        <v>-4.2092884116108502E-2</v>
      </c>
      <c r="AX108">
        <v>-6.1404458028614099E-2</v>
      </c>
      <c r="AY108">
        <v>-9.19488626887488E-3</v>
      </c>
      <c r="AZ108">
        <v>-5.1171311247196899E-2</v>
      </c>
      <c r="BA108">
        <v>-0.25213877477916502</v>
      </c>
      <c r="BB108">
        <v>-7.3101873210281399E-3</v>
      </c>
      <c r="BC108">
        <v>-5.1171752526896703E-3</v>
      </c>
      <c r="BD108">
        <v>-0.121770655544685</v>
      </c>
      <c r="BE108">
        <v>-7.9677771428577404E-2</v>
      </c>
      <c r="BF108" t="e">
        <f t="shared" si="21"/>
        <v>#NAME?</v>
      </c>
      <c r="BG108" t="e">
        <f t="shared" si="15"/>
        <v>#NAME?</v>
      </c>
      <c r="BH108" t="e">
        <f t="shared" si="18"/>
        <v>#NAME?</v>
      </c>
      <c r="BI108" t="e">
        <f t="shared" si="22"/>
        <v>#NAME?</v>
      </c>
      <c r="BJ108" t="e">
        <f t="shared" si="22"/>
        <v>#NAME?</v>
      </c>
      <c r="BK108" t="e">
        <f t="shared" si="13"/>
        <v>#NAME?</v>
      </c>
      <c r="BO108" t="e">
        <f t="shared" si="23"/>
        <v>#NAME?</v>
      </c>
      <c r="BP108" t="e">
        <f t="shared" si="23"/>
        <v>#NAME?</v>
      </c>
    </row>
    <row r="109" spans="1:70" x14ac:dyDescent="0.2">
      <c r="A109">
        <v>107</v>
      </c>
      <c r="B109" s="83">
        <v>44812.013888888891</v>
      </c>
      <c r="C109">
        <v>0</v>
      </c>
      <c r="D109">
        <v>0</v>
      </c>
      <c r="E109">
        <v>0</v>
      </c>
      <c r="F109">
        <v>0</v>
      </c>
      <c r="G109">
        <v>7</v>
      </c>
      <c r="H109">
        <v>8.6072727272727203</v>
      </c>
      <c r="I109">
        <v>0.24</v>
      </c>
      <c r="J109">
        <v>29.255312499999999</v>
      </c>
      <c r="K109">
        <v>3.5985</v>
      </c>
      <c r="L109">
        <v>38.050270270270197</v>
      </c>
      <c r="M109">
        <v>14.4545454545454</v>
      </c>
      <c r="N109">
        <v>1599.62857142857</v>
      </c>
      <c r="O109">
        <v>88.952631578947404</v>
      </c>
      <c r="P109">
        <v>1.09497297297297</v>
      </c>
      <c r="Q109">
        <v>29.5557499999999</v>
      </c>
      <c r="R109">
        <v>6.9727999999999897</v>
      </c>
      <c r="S109">
        <v>1.673125</v>
      </c>
      <c r="T109">
        <v>1</v>
      </c>
      <c r="U109">
        <v>1.765825</v>
      </c>
      <c r="V109">
        <v>0</v>
      </c>
      <c r="W109">
        <v>14.930125</v>
      </c>
      <c r="X109">
        <v>4.4663750000000002</v>
      </c>
      <c r="Y109">
        <v>74.361874999999998</v>
      </c>
      <c r="Z109">
        <v>0.50670000000000004</v>
      </c>
      <c r="AA109">
        <v>4.4749999999999998E-3</v>
      </c>
      <c r="AB109">
        <v>0</v>
      </c>
      <c r="AC109">
        <v>0</v>
      </c>
      <c r="AD109">
        <v>0</v>
      </c>
      <c r="AE109">
        <v>35.976215336363602</v>
      </c>
      <c r="AF109">
        <v>1.80287934545454</v>
      </c>
      <c r="AG109">
        <v>0.243546196363636</v>
      </c>
      <c r="AH109">
        <v>8.0391927272727204E-2</v>
      </c>
      <c r="AI109">
        <v>45.102585227272698</v>
      </c>
      <c r="AJ109">
        <v>0.48379919597728799</v>
      </c>
      <c r="AK109">
        <v>0.79765306478728004</v>
      </c>
      <c r="AL109">
        <v>3.9972860455111399E-2</v>
      </c>
      <c r="AM109">
        <v>5.3998278621148303E-3</v>
      </c>
      <c r="AN109">
        <v>0.15520174652355001</v>
      </c>
      <c r="AO109">
        <v>1.78242393130307E-3</v>
      </c>
      <c r="AP109">
        <v>35.976215336363602</v>
      </c>
      <c r="AQ109">
        <v>1.8176179724781101</v>
      </c>
      <c r="AR109">
        <v>7.0284643361045198</v>
      </c>
      <c r="AS109">
        <v>0.237011450616572</v>
      </c>
      <c r="AT109">
        <v>0.85430471523659501</v>
      </c>
      <c r="AU109">
        <v>96.030900000000003</v>
      </c>
      <c r="AV109">
        <v>45.059309095562803</v>
      </c>
      <c r="AW109">
        <v>4.3276131709880802E-2</v>
      </c>
      <c r="AX109">
        <v>6.5347457470638602E-3</v>
      </c>
      <c r="AY109">
        <v>-1.4738627023571401E-2</v>
      </c>
      <c r="AZ109">
        <v>-2.8464336104524202E-2</v>
      </c>
      <c r="BA109">
        <v>2.6831647731040301E-2</v>
      </c>
      <c r="BB109">
        <v>-4.0663337292177497E-3</v>
      </c>
      <c r="BC109">
        <v>-8.1750490185218093E-3</v>
      </c>
      <c r="BD109">
        <v>-3.6668217381031799E-2</v>
      </c>
      <c r="BE109">
        <v>-7.9944349090912595E-2</v>
      </c>
      <c r="BF109" t="s">
        <v>131</v>
      </c>
      <c r="BG109" t="e">
        <f t="shared" si="15"/>
        <v>#NAME?</v>
      </c>
      <c r="BH109" t="e">
        <f t="shared" si="18"/>
        <v>#NAME?</v>
      </c>
      <c r="BI109" t="s">
        <v>131</v>
      </c>
      <c r="BK109" t="e">
        <f t="shared" si="13"/>
        <v>#NAME?</v>
      </c>
      <c r="BP109" t="s">
        <v>131</v>
      </c>
      <c r="BR109" t="e">
        <f>-inf</f>
        <v>#NAME?</v>
      </c>
    </row>
    <row r="110" spans="1:70" x14ac:dyDescent="0.2">
      <c r="A110">
        <v>108</v>
      </c>
      <c r="B110" s="83">
        <v>44812.027777777781</v>
      </c>
      <c r="C110">
        <v>0</v>
      </c>
      <c r="D110">
        <v>0</v>
      </c>
      <c r="E110">
        <v>0</v>
      </c>
      <c r="F110">
        <v>0</v>
      </c>
      <c r="G110">
        <v>7</v>
      </c>
      <c r="H110">
        <v>8.5474999999999994</v>
      </c>
      <c r="I110">
        <v>0.24</v>
      </c>
      <c r="J110">
        <v>29.173529411764701</v>
      </c>
      <c r="K110">
        <v>3.6142500000000002</v>
      </c>
      <c r="L110">
        <v>37.974571428571402</v>
      </c>
      <c r="M110">
        <v>14.2875</v>
      </c>
      <c r="N110">
        <v>1599.55263157894</v>
      </c>
      <c r="O110">
        <v>89.065789473684205</v>
      </c>
      <c r="P110">
        <v>1.10610526315789</v>
      </c>
      <c r="Q110">
        <v>29.830249999999999</v>
      </c>
      <c r="R110">
        <v>6.9550000000000001</v>
      </c>
      <c r="S110">
        <v>1.6745454545454499</v>
      </c>
      <c r="T110">
        <v>1</v>
      </c>
      <c r="U110">
        <v>1.74065</v>
      </c>
      <c r="V110">
        <v>0</v>
      </c>
      <c r="W110">
        <v>14.982575000000001</v>
      </c>
      <c r="X110">
        <v>4.4454000000000002</v>
      </c>
      <c r="Y110">
        <v>74.431174999999996</v>
      </c>
      <c r="Z110">
        <v>0.62259999999999904</v>
      </c>
      <c r="AA110">
        <v>8.5749999999999993E-3</v>
      </c>
      <c r="AB110">
        <v>0</v>
      </c>
      <c r="AC110">
        <v>0</v>
      </c>
      <c r="AD110">
        <v>0</v>
      </c>
      <c r="AE110">
        <v>35.847759311764698</v>
      </c>
      <c r="AF110">
        <v>1.7903593499999999</v>
      </c>
      <c r="AG110">
        <v>0.24352156999999999</v>
      </c>
      <c r="AH110">
        <v>7.9833649999999895E-2</v>
      </c>
      <c r="AI110">
        <v>44.961029411764699</v>
      </c>
      <c r="AJ110">
        <v>0.48162291286903203</v>
      </c>
      <c r="AK110">
        <v>0.797307352184081</v>
      </c>
      <c r="AL110">
        <v>3.9820248188790902E-2</v>
      </c>
      <c r="AM110">
        <v>5.4162810146041497E-3</v>
      </c>
      <c r="AN110">
        <v>0.15569038546453601</v>
      </c>
      <c r="AO110">
        <v>1.77561882022012E-3</v>
      </c>
      <c r="AP110">
        <v>35.847759311764698</v>
      </c>
      <c r="AQ110">
        <v>1.8090820709981099</v>
      </c>
      <c r="AR110">
        <v>7.0531555529850696</v>
      </c>
      <c r="AS110">
        <v>0.291224253313357</v>
      </c>
      <c r="AT110">
        <v>0.83833692328548104</v>
      </c>
      <c r="AU110">
        <v>96.222399999999993</v>
      </c>
      <c r="AV110">
        <v>45.001221189061198</v>
      </c>
      <c r="AW110">
        <v>-4.0191777296548901E-2</v>
      </c>
      <c r="AX110">
        <v>-4.7702683313357003E-2</v>
      </c>
      <c r="AY110">
        <v>-1.87227209981186E-2</v>
      </c>
      <c r="AZ110">
        <v>-5.3155552985072199E-2</v>
      </c>
      <c r="BA110">
        <v>-0.19588689130641301</v>
      </c>
      <c r="BB110">
        <v>-7.5936504264388898E-3</v>
      </c>
      <c r="BC110">
        <v>-1.0457521278127E-2</v>
      </c>
      <c r="BD110">
        <v>-0.119580957296547</v>
      </c>
      <c r="BE110">
        <v>-7.9389179999998893E-2</v>
      </c>
      <c r="BF110" t="e">
        <f t="shared" ref="BF110:BF116" si="24">-inf</f>
        <v>#NAME?</v>
      </c>
      <c r="BG110" t="e">
        <f t="shared" si="15"/>
        <v>#NAME?</v>
      </c>
      <c r="BH110" t="e">
        <f t="shared" si="18"/>
        <v>#NAME?</v>
      </c>
      <c r="BI110" t="e">
        <f t="shared" ref="BI110:BJ116" si="25">-inf</f>
        <v>#NAME?</v>
      </c>
      <c r="BJ110" t="e">
        <f t="shared" si="25"/>
        <v>#NAME?</v>
      </c>
      <c r="BK110" t="e">
        <f t="shared" si="13"/>
        <v>#NAME?</v>
      </c>
      <c r="BO110" t="e">
        <f t="shared" ref="BO110:BP116" si="26">-inf</f>
        <v>#NAME?</v>
      </c>
      <c r="BP110" t="e">
        <f t="shared" si="26"/>
        <v>#NAME?</v>
      </c>
    </row>
    <row r="111" spans="1:70" x14ac:dyDescent="0.2">
      <c r="A111">
        <v>109</v>
      </c>
      <c r="B111" s="83">
        <v>44812.041666666664</v>
      </c>
      <c r="C111">
        <v>0</v>
      </c>
      <c r="D111">
        <v>0</v>
      </c>
      <c r="E111">
        <v>0</v>
      </c>
      <c r="F111">
        <v>0</v>
      </c>
      <c r="G111">
        <v>7</v>
      </c>
      <c r="H111">
        <v>8.5869999999999997</v>
      </c>
      <c r="I111">
        <v>0.24</v>
      </c>
      <c r="J111">
        <v>29.178000000000001</v>
      </c>
      <c r="K111">
        <v>3.6214999999999899</v>
      </c>
      <c r="L111">
        <v>37.982564102564098</v>
      </c>
      <c r="M111">
        <v>14.437499999999901</v>
      </c>
      <c r="N111">
        <v>1600.13888888888</v>
      </c>
      <c r="O111">
        <v>88.922580645161204</v>
      </c>
      <c r="P111">
        <v>1.10173684210526</v>
      </c>
      <c r="Q111">
        <v>29.744871794871798</v>
      </c>
      <c r="R111">
        <v>6.9603846153846103</v>
      </c>
      <c r="S111">
        <v>1.7294444444444399</v>
      </c>
      <c r="T111">
        <v>1</v>
      </c>
      <c r="U111">
        <v>1.735325</v>
      </c>
      <c r="V111">
        <v>0</v>
      </c>
      <c r="W111">
        <v>14.942075000000001</v>
      </c>
      <c r="X111">
        <v>4.4550749999999999</v>
      </c>
      <c r="Y111">
        <v>74.375649999999993</v>
      </c>
      <c r="Z111">
        <v>0.59599999999999997</v>
      </c>
      <c r="AA111">
        <v>4.6499999999999996E-3</v>
      </c>
      <c r="AB111">
        <v>0</v>
      </c>
      <c r="AC111">
        <v>0</v>
      </c>
      <c r="AD111">
        <v>0</v>
      </c>
      <c r="AE111">
        <v>35.883073080000003</v>
      </c>
      <c r="AF111">
        <v>1.79863302</v>
      </c>
      <c r="AG111">
        <v>0.243537844</v>
      </c>
      <c r="AH111">
        <v>8.0202579999999996E-2</v>
      </c>
      <c r="AI111">
        <v>45.005000000000003</v>
      </c>
      <c r="AJ111">
        <v>0.482457270356628</v>
      </c>
      <c r="AK111">
        <v>0.79731303366292605</v>
      </c>
      <c r="AL111">
        <v>3.9965182090878702E-2</v>
      </c>
      <c r="AM111">
        <v>5.4113508276858102E-3</v>
      </c>
      <c r="AN111">
        <v>0.155538273525163</v>
      </c>
      <c r="AO111">
        <v>1.7820815464948301E-3</v>
      </c>
      <c r="AP111">
        <v>35.883073080000003</v>
      </c>
      <c r="AQ111">
        <v>1.81301937001213</v>
      </c>
      <c r="AR111">
        <v>7.0340898850410802</v>
      </c>
      <c r="AS111">
        <v>0.27878197072720901</v>
      </c>
      <c r="AT111">
        <v>0.83722016268161603</v>
      </c>
      <c r="AU111">
        <v>96.104124999999996</v>
      </c>
      <c r="AV111">
        <v>45.008964305780403</v>
      </c>
      <c r="AW111">
        <v>-3.9643057804283899E-3</v>
      </c>
      <c r="AX111">
        <v>-3.5244126727209703E-2</v>
      </c>
      <c r="AY111">
        <v>-1.43863500121343E-2</v>
      </c>
      <c r="AZ111">
        <v>-3.4089885041083699E-2</v>
      </c>
      <c r="BA111">
        <v>-0.144717248655653</v>
      </c>
      <c r="BB111">
        <v>-4.8699835772976797E-3</v>
      </c>
      <c r="BC111">
        <v>-7.9984909940852694E-3</v>
      </c>
      <c r="BD111">
        <v>-8.3720361780427896E-2</v>
      </c>
      <c r="BE111">
        <v>-7.9756055999999506E-2</v>
      </c>
      <c r="BF111" t="e">
        <f t="shared" si="24"/>
        <v>#NAME?</v>
      </c>
      <c r="BG111" t="e">
        <f t="shared" si="15"/>
        <v>#NAME?</v>
      </c>
      <c r="BH111" t="e">
        <f t="shared" si="18"/>
        <v>#NAME?</v>
      </c>
      <c r="BI111" t="e">
        <f t="shared" si="25"/>
        <v>#NAME?</v>
      </c>
      <c r="BJ111" t="e">
        <f t="shared" si="25"/>
        <v>#NAME?</v>
      </c>
      <c r="BK111" t="e">
        <f t="shared" si="13"/>
        <v>#NAME?</v>
      </c>
      <c r="BO111" t="e">
        <f t="shared" si="26"/>
        <v>#NAME?</v>
      </c>
      <c r="BP111" t="e">
        <f t="shared" si="26"/>
        <v>#NAME?</v>
      </c>
    </row>
    <row r="112" spans="1:70" x14ac:dyDescent="0.2">
      <c r="A112">
        <v>110</v>
      </c>
      <c r="B112" s="83">
        <v>44812.055555555555</v>
      </c>
      <c r="C112">
        <v>0</v>
      </c>
      <c r="D112">
        <v>0</v>
      </c>
      <c r="E112">
        <v>0</v>
      </c>
      <c r="F112">
        <v>0</v>
      </c>
      <c r="G112">
        <v>7</v>
      </c>
      <c r="H112">
        <v>8.5712499999999991</v>
      </c>
      <c r="I112">
        <v>0.24</v>
      </c>
      <c r="J112">
        <v>29.191351351351301</v>
      </c>
      <c r="K112">
        <v>3.6204999999999998</v>
      </c>
      <c r="L112">
        <v>38.003142857142798</v>
      </c>
      <c r="M112">
        <v>14.5166666666666</v>
      </c>
      <c r="N112">
        <v>1599.94444444444</v>
      </c>
      <c r="O112">
        <v>89.241025641025601</v>
      </c>
      <c r="P112">
        <v>1.1017249999999901</v>
      </c>
      <c r="Q112">
        <v>29.743500000000001</v>
      </c>
      <c r="R112">
        <v>6.9457692307692298</v>
      </c>
      <c r="S112">
        <v>1.7581249999999999</v>
      </c>
      <c r="T112">
        <v>1</v>
      </c>
      <c r="U112">
        <v>1.74102</v>
      </c>
      <c r="V112">
        <v>0</v>
      </c>
      <c r="W112">
        <v>14.96096</v>
      </c>
      <c r="X112">
        <v>4.4558200000000001</v>
      </c>
      <c r="Y112">
        <v>74.355679999999893</v>
      </c>
      <c r="Z112">
        <v>0.64756000000000002</v>
      </c>
      <c r="AA112">
        <v>1.56E-3</v>
      </c>
      <c r="AB112">
        <v>1.3799999999999999E-3</v>
      </c>
      <c r="AC112">
        <v>0</v>
      </c>
      <c r="AD112">
        <v>0</v>
      </c>
      <c r="AE112">
        <v>35.8841262013513</v>
      </c>
      <c r="AF112">
        <v>1.7953340250000001</v>
      </c>
      <c r="AG112">
        <v>0.243531355</v>
      </c>
      <c r="AH112">
        <v>8.0055475000000001E-2</v>
      </c>
      <c r="AI112">
        <v>45.002601351351302</v>
      </c>
      <c r="AJ112">
        <v>0.48260100911391501</v>
      </c>
      <c r="AK112">
        <v>0.79737893196864695</v>
      </c>
      <c r="AL112">
        <v>3.98940054816651E-2</v>
      </c>
      <c r="AM112">
        <v>5.4114950622223702E-3</v>
      </c>
      <c r="AN112">
        <v>0.155546563749693</v>
      </c>
      <c r="AO112">
        <v>1.7789077207999199E-3</v>
      </c>
      <c r="AP112">
        <v>35.8841262013513</v>
      </c>
      <c r="AQ112">
        <v>1.81332255221011</v>
      </c>
      <c r="AR112">
        <v>7.0429801353897803</v>
      </c>
      <c r="AS112">
        <v>0.30289941772501999</v>
      </c>
      <c r="AT112">
        <v>0.84021800888750797</v>
      </c>
      <c r="AU112">
        <v>96.16104</v>
      </c>
      <c r="AV112">
        <v>45.043328306676202</v>
      </c>
      <c r="AW112">
        <v>-4.0726955324913598E-2</v>
      </c>
      <c r="AX112">
        <v>-5.9368062725020099E-2</v>
      </c>
      <c r="AY112">
        <v>-1.7988527210112699E-2</v>
      </c>
      <c r="AZ112">
        <v>-4.2980135389780197E-2</v>
      </c>
      <c r="BA112">
        <v>-0.24377995484409001</v>
      </c>
      <c r="BB112">
        <v>-6.1400193413971797E-3</v>
      </c>
      <c r="BC112">
        <v>-1.0019599116165999E-2</v>
      </c>
      <c r="BD112">
        <v>-0.120336725324913</v>
      </c>
      <c r="BE112">
        <v>-7.9609769999999497E-2</v>
      </c>
      <c r="BF112" t="e">
        <f t="shared" si="24"/>
        <v>#NAME?</v>
      </c>
      <c r="BG112" t="e">
        <f t="shared" si="15"/>
        <v>#NAME?</v>
      </c>
      <c r="BH112" t="e">
        <f t="shared" si="18"/>
        <v>#NAME?</v>
      </c>
      <c r="BI112" t="e">
        <f t="shared" si="25"/>
        <v>#NAME?</v>
      </c>
      <c r="BJ112" t="e">
        <f t="shared" si="25"/>
        <v>#NAME?</v>
      </c>
      <c r="BK112" t="e">
        <f t="shared" si="13"/>
        <v>#NAME?</v>
      </c>
      <c r="BO112" t="e">
        <f t="shared" si="26"/>
        <v>#NAME?</v>
      </c>
      <c r="BP112" t="e">
        <f t="shared" si="26"/>
        <v>#NAME?</v>
      </c>
    </row>
    <row r="113" spans="1:70" x14ac:dyDescent="0.2">
      <c r="A113">
        <v>111</v>
      </c>
      <c r="B113" s="83">
        <v>44812.069444444445</v>
      </c>
      <c r="C113">
        <v>0</v>
      </c>
      <c r="D113">
        <v>0</v>
      </c>
      <c r="E113">
        <v>0</v>
      </c>
      <c r="F113">
        <v>0</v>
      </c>
      <c r="G113">
        <v>7</v>
      </c>
      <c r="H113">
        <v>8.5499999999999901</v>
      </c>
      <c r="I113">
        <v>0.24</v>
      </c>
      <c r="J113">
        <v>29.1808333333333</v>
      </c>
      <c r="K113">
        <v>3.5852499999999998</v>
      </c>
      <c r="L113">
        <v>37.983823529411701</v>
      </c>
      <c r="M113">
        <v>14.486363636363601</v>
      </c>
      <c r="N113">
        <v>1599.7241379310301</v>
      </c>
      <c r="O113">
        <v>89.02</v>
      </c>
      <c r="P113">
        <v>1.0971891891891801</v>
      </c>
      <c r="Q113">
        <v>29.621749999999899</v>
      </c>
      <c r="R113">
        <v>6.9727999999999897</v>
      </c>
      <c r="S113">
        <v>1.6983333333333299</v>
      </c>
      <c r="T113">
        <v>1</v>
      </c>
      <c r="U113">
        <v>1.7321249999999999</v>
      </c>
      <c r="V113">
        <v>0</v>
      </c>
      <c r="W113">
        <v>14.957174999999999</v>
      </c>
      <c r="X113">
        <v>4.4501749999999998</v>
      </c>
      <c r="Y113">
        <v>74.443950000000001</v>
      </c>
      <c r="Z113">
        <v>0.64517500000000005</v>
      </c>
      <c r="AA113">
        <v>2.0000000000000001E-4</v>
      </c>
      <c r="AB113">
        <v>1.5999999999999901E-3</v>
      </c>
      <c r="AC113">
        <v>0</v>
      </c>
      <c r="AD113">
        <v>0</v>
      </c>
      <c r="AE113">
        <v>35.857015333333301</v>
      </c>
      <c r="AF113">
        <v>1.79088299999999</v>
      </c>
      <c r="AG113">
        <v>0.24352259999999901</v>
      </c>
      <c r="AH113">
        <v>7.98569999999999E-2</v>
      </c>
      <c r="AI113">
        <v>44.970833333333303</v>
      </c>
      <c r="AJ113">
        <v>0.48166459911562098</v>
      </c>
      <c r="AK113">
        <v>0.79733935699064196</v>
      </c>
      <c r="AL113">
        <v>3.9823211340683701E-2</v>
      </c>
      <c r="AM113">
        <v>5.4151231353655096E-3</v>
      </c>
      <c r="AN113">
        <v>0.15565644399147499</v>
      </c>
      <c r="AO113">
        <v>1.7757509496896099E-3</v>
      </c>
      <c r="AP113">
        <v>35.857015333333301</v>
      </c>
      <c r="AQ113">
        <v>1.81102528575697</v>
      </c>
      <c r="AR113">
        <v>7.0411983192621701</v>
      </c>
      <c r="AS113">
        <v>0.30178382208712601</v>
      </c>
      <c r="AT113">
        <v>0.83430329374314505</v>
      </c>
      <c r="AU113">
        <v>96.2286</v>
      </c>
      <c r="AV113">
        <v>45.011022760439602</v>
      </c>
      <c r="AW113">
        <v>-4.0189427106270097E-2</v>
      </c>
      <c r="AX113">
        <v>-5.82612220871268E-2</v>
      </c>
      <c r="AY113">
        <v>-2.01422857569739E-2</v>
      </c>
      <c r="AZ113">
        <v>-4.1198319262175397E-2</v>
      </c>
      <c r="BA113">
        <v>-0.239243594176174</v>
      </c>
      <c r="BB113">
        <v>-5.8854741803107697E-3</v>
      </c>
      <c r="BC113">
        <v>-1.12471254442495E-2</v>
      </c>
      <c r="BD113">
        <v>-0.119601827106276</v>
      </c>
      <c r="BE113">
        <v>-7.94124000000061E-2</v>
      </c>
      <c r="BF113" t="e">
        <f t="shared" si="24"/>
        <v>#NAME?</v>
      </c>
      <c r="BG113" t="e">
        <f t="shared" si="15"/>
        <v>#NAME?</v>
      </c>
      <c r="BH113" t="e">
        <f t="shared" si="18"/>
        <v>#NAME?</v>
      </c>
      <c r="BI113" t="e">
        <f t="shared" si="25"/>
        <v>#NAME?</v>
      </c>
      <c r="BJ113" t="e">
        <f t="shared" si="25"/>
        <v>#NAME?</v>
      </c>
      <c r="BK113" t="e">
        <f t="shared" si="13"/>
        <v>#NAME?</v>
      </c>
      <c r="BO113" t="e">
        <f t="shared" si="26"/>
        <v>#NAME?</v>
      </c>
      <c r="BP113" t="e">
        <f t="shared" si="26"/>
        <v>#NAME?</v>
      </c>
    </row>
    <row r="114" spans="1:70" x14ac:dyDescent="0.2">
      <c r="A114">
        <v>112</v>
      </c>
      <c r="B114" s="83">
        <v>44812.083333333336</v>
      </c>
      <c r="C114">
        <v>0</v>
      </c>
      <c r="D114">
        <v>0</v>
      </c>
      <c r="E114">
        <v>0</v>
      </c>
      <c r="F114">
        <v>0</v>
      </c>
      <c r="G114">
        <v>7</v>
      </c>
      <c r="H114">
        <v>8.5474999999999994</v>
      </c>
      <c r="I114">
        <v>0.24</v>
      </c>
      <c r="J114">
        <v>29.123823529411698</v>
      </c>
      <c r="K114">
        <v>3.5722499999999902</v>
      </c>
      <c r="L114">
        <v>37.914444444444399</v>
      </c>
      <c r="M114">
        <v>14.5461538461538</v>
      </c>
      <c r="N114">
        <v>1599.9722222222199</v>
      </c>
      <c r="O114">
        <v>87.965789473684197</v>
      </c>
      <c r="P114">
        <v>1.1026578947368399</v>
      </c>
      <c r="Q114">
        <v>29.736000000000001</v>
      </c>
      <c r="R114">
        <v>6.9396428571428501</v>
      </c>
      <c r="S114">
        <v>1.68</v>
      </c>
      <c r="T114">
        <v>1</v>
      </c>
      <c r="U114">
        <v>1.7190000000000001</v>
      </c>
      <c r="V114">
        <v>0</v>
      </c>
      <c r="W114">
        <v>14.966075</v>
      </c>
      <c r="X114">
        <v>4.4504749999999902</v>
      </c>
      <c r="Y114">
        <v>74.517975000000007</v>
      </c>
      <c r="Z114">
        <v>0.66805000000000003</v>
      </c>
      <c r="AA114">
        <v>4.2499999999999998E-4</v>
      </c>
      <c r="AB114">
        <v>1.0249999999999899E-3</v>
      </c>
      <c r="AC114">
        <v>0</v>
      </c>
      <c r="AD114">
        <v>0</v>
      </c>
      <c r="AE114">
        <v>35.798053429411702</v>
      </c>
      <c r="AF114">
        <v>1.7903593499999999</v>
      </c>
      <c r="AG114">
        <v>0.24352156999999999</v>
      </c>
      <c r="AH114">
        <v>7.9833649999999895E-2</v>
      </c>
      <c r="AI114">
        <v>44.911323529411703</v>
      </c>
      <c r="AJ114">
        <v>0.48039487693287097</v>
      </c>
      <c r="AK114">
        <v>0.79708302085482097</v>
      </c>
      <c r="AL114">
        <v>3.9864319492332899E-2</v>
      </c>
      <c r="AM114">
        <v>5.4222755167863401E-3</v>
      </c>
      <c r="AN114">
        <v>0.15586269675209599</v>
      </c>
      <c r="AO114">
        <v>1.77758399722328E-3</v>
      </c>
      <c r="AP114">
        <v>35.798053429411702</v>
      </c>
      <c r="AQ114">
        <v>1.8111473725481</v>
      </c>
      <c r="AR114">
        <v>7.0453880586375197</v>
      </c>
      <c r="AS114">
        <v>0.31248371735622898</v>
      </c>
      <c r="AT114">
        <v>0.82579879344760498</v>
      </c>
      <c r="AU114">
        <v>96.321574999999996</v>
      </c>
      <c r="AV114">
        <v>44.967072577953601</v>
      </c>
      <c r="AW114">
        <v>-5.5749048541855403E-2</v>
      </c>
      <c r="AX114">
        <v>-6.8962147356229006E-2</v>
      </c>
      <c r="AY114">
        <v>-2.07880225481058E-2</v>
      </c>
      <c r="AZ114">
        <v>-4.5388058637520601E-2</v>
      </c>
      <c r="BA114">
        <v>-0.28318701853075701</v>
      </c>
      <c r="BB114">
        <v>-6.4840083767886501E-3</v>
      </c>
      <c r="BC114">
        <v>-1.16110894430807E-2</v>
      </c>
      <c r="BD114">
        <v>-0.135138228541855</v>
      </c>
      <c r="BE114">
        <v>-7.9389180000000004E-2</v>
      </c>
      <c r="BF114" t="e">
        <f t="shared" si="24"/>
        <v>#NAME?</v>
      </c>
      <c r="BG114" t="e">
        <f t="shared" si="15"/>
        <v>#NAME?</v>
      </c>
      <c r="BH114" t="e">
        <f t="shared" si="18"/>
        <v>#NAME?</v>
      </c>
      <c r="BI114" t="e">
        <f t="shared" si="25"/>
        <v>#NAME?</v>
      </c>
      <c r="BJ114" t="e">
        <f t="shared" si="25"/>
        <v>#NAME?</v>
      </c>
      <c r="BK114" t="e">
        <f t="shared" ref="BK114:BK147" si="27">-inf</f>
        <v>#NAME?</v>
      </c>
      <c r="BO114" t="e">
        <f t="shared" si="26"/>
        <v>#NAME?</v>
      </c>
      <c r="BP114" t="e">
        <f t="shared" si="26"/>
        <v>#NAME?</v>
      </c>
    </row>
    <row r="115" spans="1:70" x14ac:dyDescent="0.2">
      <c r="A115">
        <v>113</v>
      </c>
      <c r="B115" s="83">
        <v>44812.097222222219</v>
      </c>
      <c r="C115">
        <v>0</v>
      </c>
      <c r="D115">
        <v>0</v>
      </c>
      <c r="E115">
        <v>0</v>
      </c>
      <c r="F115">
        <v>0</v>
      </c>
      <c r="G115">
        <v>7</v>
      </c>
      <c r="H115">
        <v>8.5730000000000004</v>
      </c>
      <c r="I115">
        <v>0.24</v>
      </c>
      <c r="J115">
        <v>29.181944444444401</v>
      </c>
      <c r="K115">
        <v>3.6019999999999999</v>
      </c>
      <c r="L115">
        <v>37.963249999999903</v>
      </c>
      <c r="M115">
        <v>14.4176470588235</v>
      </c>
      <c r="N115">
        <v>1600.0277777777701</v>
      </c>
      <c r="O115">
        <v>89.669999999999902</v>
      </c>
      <c r="P115">
        <v>1.09785714285714</v>
      </c>
      <c r="Q115">
        <v>29.6525</v>
      </c>
      <c r="R115">
        <v>6.9426923076923002</v>
      </c>
      <c r="S115">
        <v>1.6083333333333301</v>
      </c>
      <c r="T115">
        <v>1</v>
      </c>
      <c r="U115">
        <v>1.73115999999999</v>
      </c>
      <c r="V115">
        <v>0</v>
      </c>
      <c r="W115">
        <v>14.949</v>
      </c>
      <c r="X115">
        <v>4.4412599999999998</v>
      </c>
      <c r="Y115">
        <v>74.461280000000002</v>
      </c>
      <c r="Z115">
        <v>0.65287999999999902</v>
      </c>
      <c r="AA115">
        <v>0</v>
      </c>
      <c r="AB115">
        <v>5.0400000000000002E-3</v>
      </c>
      <c r="AC115">
        <v>0</v>
      </c>
      <c r="AD115">
        <v>0</v>
      </c>
      <c r="AE115">
        <v>35.876085764444397</v>
      </c>
      <c r="AF115">
        <v>1.7957005800000001</v>
      </c>
      <c r="AG115">
        <v>0.24353207599999999</v>
      </c>
      <c r="AH115">
        <v>8.0071820000000002E-2</v>
      </c>
      <c r="AI115">
        <v>44.9949444444444</v>
      </c>
      <c r="AJ115">
        <v>0.48180860931271102</v>
      </c>
      <c r="AK115">
        <v>0.79733592756717098</v>
      </c>
      <c r="AL115">
        <v>3.9908940930400802E-2</v>
      </c>
      <c r="AM115">
        <v>5.4124319744563798E-3</v>
      </c>
      <c r="AN115">
        <v>0.15557303351364099</v>
      </c>
      <c r="AO115">
        <v>1.7795737051940401E-3</v>
      </c>
      <c r="AP115">
        <v>35.876085764444397</v>
      </c>
      <c r="AQ115">
        <v>1.8073972732804899</v>
      </c>
      <c r="AR115">
        <v>7.0373498788808897</v>
      </c>
      <c r="AS115">
        <v>0.305387874242249</v>
      </c>
      <c r="AT115">
        <v>0.83408779209779305</v>
      </c>
      <c r="AU115">
        <v>96.235579999999999</v>
      </c>
      <c r="AV115">
        <v>45.026220790848001</v>
      </c>
      <c r="AW115">
        <v>-3.1276346403622299E-2</v>
      </c>
      <c r="AX115">
        <v>-6.1855798242249502E-2</v>
      </c>
      <c r="AY115">
        <v>-1.16966932804927E-2</v>
      </c>
      <c r="AZ115">
        <v>-3.7349878880889698E-2</v>
      </c>
      <c r="BA115">
        <v>-0.25399446043505702</v>
      </c>
      <c r="BB115">
        <v>-5.33569698298424E-3</v>
      </c>
      <c r="BC115">
        <v>-6.5137213913985101E-3</v>
      </c>
      <c r="BD115">
        <v>-0.110902370403631</v>
      </c>
      <c r="BE115">
        <v>-7.9626024000009593E-2</v>
      </c>
      <c r="BF115" t="e">
        <f t="shared" si="24"/>
        <v>#NAME?</v>
      </c>
      <c r="BG115" t="e">
        <f t="shared" si="15"/>
        <v>#NAME?</v>
      </c>
      <c r="BH115" t="e">
        <f t="shared" si="18"/>
        <v>#NAME?</v>
      </c>
      <c r="BI115" t="e">
        <f t="shared" si="25"/>
        <v>#NAME?</v>
      </c>
      <c r="BJ115" t="e">
        <f t="shared" si="25"/>
        <v>#NAME?</v>
      </c>
      <c r="BK115" t="e">
        <f t="shared" si="27"/>
        <v>#NAME?</v>
      </c>
      <c r="BO115" t="e">
        <f t="shared" si="26"/>
        <v>#NAME?</v>
      </c>
      <c r="BP115" t="e">
        <f t="shared" si="26"/>
        <v>#NAME?</v>
      </c>
    </row>
    <row r="116" spans="1:70" x14ac:dyDescent="0.2">
      <c r="A116">
        <v>114</v>
      </c>
      <c r="B116" s="83">
        <v>44812.111111111109</v>
      </c>
      <c r="C116">
        <v>0</v>
      </c>
      <c r="D116">
        <v>0</v>
      </c>
      <c r="E116">
        <v>0</v>
      </c>
      <c r="F116">
        <v>0</v>
      </c>
      <c r="G116">
        <v>7</v>
      </c>
      <c r="H116">
        <v>8.5671428571428496</v>
      </c>
      <c r="I116">
        <v>0.24</v>
      </c>
      <c r="J116">
        <v>29.187666666666601</v>
      </c>
      <c r="K116">
        <v>3.60025</v>
      </c>
      <c r="L116">
        <v>37.9920512820512</v>
      </c>
      <c r="M116">
        <v>14.549999999999899</v>
      </c>
      <c r="N116">
        <v>1600.1842105263099</v>
      </c>
      <c r="O116">
        <v>88.731578947368405</v>
      </c>
      <c r="P116">
        <v>1.0871499999999901</v>
      </c>
      <c r="Q116">
        <v>29.355499999999999</v>
      </c>
      <c r="R116">
        <v>6.95185185185185</v>
      </c>
      <c r="S116">
        <v>1.6599999999999899</v>
      </c>
      <c r="T116">
        <v>1</v>
      </c>
      <c r="U116">
        <v>1.7196</v>
      </c>
      <c r="V116">
        <v>-5.1250000000000002E-3</v>
      </c>
      <c r="W116">
        <v>14.970124999999999</v>
      </c>
      <c r="X116">
        <v>4.4599000000000002</v>
      </c>
      <c r="Y116">
        <v>74.515749999999997</v>
      </c>
      <c r="Z116">
        <v>0.59737499999999999</v>
      </c>
      <c r="AA116">
        <v>4.0000000000000002E-4</v>
      </c>
      <c r="AB116">
        <v>2.3249999999999998E-3</v>
      </c>
      <c r="AC116">
        <v>0</v>
      </c>
      <c r="AD116">
        <v>0</v>
      </c>
      <c r="AE116">
        <v>35.877234495238</v>
      </c>
      <c r="AF116">
        <v>1.79447374285714</v>
      </c>
      <c r="AG116">
        <v>0.243529662857142</v>
      </c>
      <c r="AH116">
        <v>8.0017114285714203E-2</v>
      </c>
      <c r="AI116">
        <v>44.994809523809501</v>
      </c>
      <c r="AJ116">
        <v>0.481471829717047</v>
      </c>
      <c r="AK116">
        <v>0.79736384874022503</v>
      </c>
      <c r="AL116">
        <v>3.9881794408032203E-2</v>
      </c>
      <c r="AM116">
        <v>5.4123945724956603E-3</v>
      </c>
      <c r="AN116">
        <v>0.15557350001216999</v>
      </c>
      <c r="AO116">
        <v>1.7783632186146299E-3</v>
      </c>
      <c r="AP116">
        <v>35.877234495238</v>
      </c>
      <c r="AQ116">
        <v>1.8149829325695099</v>
      </c>
      <c r="AR116">
        <v>7.0472946254319098</v>
      </c>
      <c r="AS116">
        <v>0.27942513383081702</v>
      </c>
      <c r="AT116">
        <v>0.82793895838143505</v>
      </c>
      <c r="AU116">
        <v>96.262749999999997</v>
      </c>
      <c r="AV116">
        <v>45.0189371870703</v>
      </c>
      <c r="AW116">
        <v>-2.4127663260820401E-2</v>
      </c>
      <c r="AX116">
        <v>-3.5895470973674098E-2</v>
      </c>
      <c r="AY116">
        <v>-2.0509189712369001E-2</v>
      </c>
      <c r="AZ116">
        <v>-4.72946254319195E-2</v>
      </c>
      <c r="BA116">
        <v>-0.14739670951185399</v>
      </c>
      <c r="BB116">
        <v>-6.7563750617027898E-3</v>
      </c>
      <c r="BC116">
        <v>-1.14290832028082E-2</v>
      </c>
      <c r="BD116">
        <v>-0.103699286117962</v>
      </c>
      <c r="BE116">
        <v>-7.9571622857142199E-2</v>
      </c>
      <c r="BF116" t="e">
        <f t="shared" si="24"/>
        <v>#NAME?</v>
      </c>
      <c r="BG116" t="e">
        <f t="shared" si="15"/>
        <v>#NAME?</v>
      </c>
      <c r="BH116" t="e">
        <f t="shared" si="18"/>
        <v>#NAME?</v>
      </c>
      <c r="BI116" t="e">
        <f t="shared" si="25"/>
        <v>#NAME?</v>
      </c>
      <c r="BJ116" t="e">
        <f t="shared" si="25"/>
        <v>#NAME?</v>
      </c>
      <c r="BK116" t="e">
        <f t="shared" si="27"/>
        <v>#NAME?</v>
      </c>
      <c r="BO116" t="e">
        <f t="shared" si="26"/>
        <v>#NAME?</v>
      </c>
      <c r="BP116" t="e">
        <f t="shared" si="26"/>
        <v>#NAME?</v>
      </c>
    </row>
    <row r="117" spans="1:70" x14ac:dyDescent="0.2">
      <c r="A117">
        <v>115</v>
      </c>
      <c r="B117" s="83">
        <v>44812.125</v>
      </c>
      <c r="C117">
        <v>0</v>
      </c>
      <c r="D117">
        <v>0</v>
      </c>
      <c r="E117">
        <v>0</v>
      </c>
      <c r="F117">
        <v>0</v>
      </c>
      <c r="G117">
        <v>7</v>
      </c>
      <c r="H117">
        <v>8.5955555555555492</v>
      </c>
      <c r="I117">
        <v>0.24</v>
      </c>
      <c r="J117">
        <v>29.181666666666601</v>
      </c>
      <c r="K117">
        <v>3.6087500000000001</v>
      </c>
      <c r="L117">
        <v>37.984285714285697</v>
      </c>
      <c r="M117">
        <v>14.3615384615384</v>
      </c>
      <c r="N117">
        <v>1599.625</v>
      </c>
      <c r="O117">
        <v>89.676923076923003</v>
      </c>
      <c r="P117">
        <v>1.10143589743589</v>
      </c>
      <c r="Q117">
        <v>29.7424999999999</v>
      </c>
      <c r="R117">
        <v>6.9547826086956501</v>
      </c>
      <c r="S117">
        <v>1.66</v>
      </c>
      <c r="T117">
        <v>1</v>
      </c>
      <c r="U117">
        <v>1.71035</v>
      </c>
      <c r="V117">
        <v>0</v>
      </c>
      <c r="W117">
        <v>14.920249999999999</v>
      </c>
      <c r="X117">
        <v>4.4844499999999998</v>
      </c>
      <c r="Y117">
        <v>74.461074999999994</v>
      </c>
      <c r="Z117">
        <v>0.501475</v>
      </c>
      <c r="AA117">
        <v>2.5999999999999999E-3</v>
      </c>
      <c r="AB117">
        <v>0</v>
      </c>
      <c r="AC117">
        <v>0</v>
      </c>
      <c r="AD117">
        <v>0</v>
      </c>
      <c r="AE117">
        <v>35.893420266666602</v>
      </c>
      <c r="AF117">
        <v>1.8004250666666599</v>
      </c>
      <c r="AG117">
        <v>0.243541368888888</v>
      </c>
      <c r="AH117">
        <v>8.0282488888888795E-2</v>
      </c>
      <c r="AI117">
        <v>45.017222222222202</v>
      </c>
      <c r="AJ117">
        <v>0.48204273530386998</v>
      </c>
      <c r="AK117">
        <v>0.79732641186706299</v>
      </c>
      <c r="AL117">
        <v>3.9994139526847702E-2</v>
      </c>
      <c r="AM117">
        <v>5.40995994125704E-3</v>
      </c>
      <c r="AN117">
        <v>0.15549604472362399</v>
      </c>
      <c r="AO117">
        <v>1.78337278325579E-3</v>
      </c>
      <c r="AP117">
        <v>35.893420266666602</v>
      </c>
      <c r="AQ117">
        <v>1.8249737016438301</v>
      </c>
      <c r="AR117">
        <v>7.02381560842682</v>
      </c>
      <c r="AS117">
        <v>0.23456743082286499</v>
      </c>
      <c r="AT117">
        <v>0.82446179232697503</v>
      </c>
      <c r="AU117">
        <v>96.077599999999904</v>
      </c>
      <c r="AV117">
        <v>44.976777007560102</v>
      </c>
      <c r="AW117">
        <v>4.0445214662042803E-2</v>
      </c>
      <c r="AX117">
        <v>8.9739380660238902E-3</v>
      </c>
      <c r="AY117">
        <v>-2.45486349771699E-2</v>
      </c>
      <c r="AZ117">
        <v>-2.3815608426823499E-2</v>
      </c>
      <c r="BA117">
        <v>3.6847694939737601E-2</v>
      </c>
      <c r="BB117">
        <v>-3.4022297752605E-3</v>
      </c>
      <c r="BC117">
        <v>-1.3634910683964E-2</v>
      </c>
      <c r="BD117">
        <v>-3.93903053379695E-2</v>
      </c>
      <c r="BE117">
        <v>-7.98355200000124E-2</v>
      </c>
      <c r="BF117" t="s">
        <v>131</v>
      </c>
      <c r="BG117" t="e">
        <f t="shared" si="15"/>
        <v>#NAME?</v>
      </c>
      <c r="BH117" t="e">
        <f t="shared" si="18"/>
        <v>#NAME?</v>
      </c>
      <c r="BI117" t="s">
        <v>131</v>
      </c>
      <c r="BK117" t="e">
        <f t="shared" si="27"/>
        <v>#NAME?</v>
      </c>
      <c r="BP117" t="s">
        <v>131</v>
      </c>
      <c r="BR117" t="e">
        <f>-inf</f>
        <v>#NAME?</v>
      </c>
    </row>
    <row r="118" spans="1:70" x14ac:dyDescent="0.2">
      <c r="A118">
        <v>116</v>
      </c>
      <c r="B118" s="83">
        <v>44812.138888888891</v>
      </c>
      <c r="C118">
        <v>0</v>
      </c>
      <c r="D118">
        <v>0</v>
      </c>
      <c r="E118">
        <v>0</v>
      </c>
      <c r="F118">
        <v>0</v>
      </c>
      <c r="G118">
        <v>7</v>
      </c>
      <c r="H118">
        <v>8.56</v>
      </c>
      <c r="I118">
        <v>0.24</v>
      </c>
      <c r="J118">
        <v>29.1889655172413</v>
      </c>
      <c r="K118">
        <v>3.58</v>
      </c>
      <c r="L118">
        <v>37.956486486486398</v>
      </c>
      <c r="M118">
        <v>14.6172413793103</v>
      </c>
      <c r="N118">
        <v>1599.8157894736801</v>
      </c>
      <c r="O118">
        <v>88.920512820512798</v>
      </c>
      <c r="P118">
        <v>1.1055405405405401</v>
      </c>
      <c r="Q118">
        <v>29.841750000000001</v>
      </c>
      <c r="R118">
        <v>6.9249999999999901</v>
      </c>
      <c r="S118">
        <v>1.7484615384615301</v>
      </c>
      <c r="T118">
        <v>1</v>
      </c>
      <c r="U118">
        <v>1.7624200000000001</v>
      </c>
      <c r="V118">
        <v>0</v>
      </c>
      <c r="W118">
        <v>14.947999999999899</v>
      </c>
      <c r="X118">
        <v>4.4754399999999999</v>
      </c>
      <c r="Y118">
        <v>74.504939999999905</v>
      </c>
      <c r="Z118">
        <v>0.54261999999999999</v>
      </c>
      <c r="AA118">
        <v>3.3600000000000001E-3</v>
      </c>
      <c r="AB118">
        <v>0</v>
      </c>
      <c r="AC118">
        <v>0</v>
      </c>
      <c r="AD118">
        <v>0</v>
      </c>
      <c r="AE118">
        <v>35.872955917241299</v>
      </c>
      <c r="AF118">
        <v>1.7929775999999999</v>
      </c>
      <c r="AG118">
        <v>0.24352672</v>
      </c>
      <c r="AH118">
        <v>7.9950400000000005E-2</v>
      </c>
      <c r="AI118">
        <v>44.988965517241297</v>
      </c>
      <c r="AJ118">
        <v>0.48148426020128798</v>
      </c>
      <c r="AK118">
        <v>0.79737232240855904</v>
      </c>
      <c r="AL118">
        <v>3.9853719226170398E-2</v>
      </c>
      <c r="AM118">
        <v>5.41303222246068E-3</v>
      </c>
      <c r="AN118">
        <v>0.155593708802158</v>
      </c>
      <c r="AO118">
        <v>1.7771113223165799E-3</v>
      </c>
      <c r="AP118">
        <v>35.872955917241299</v>
      </c>
      <c r="AQ118">
        <v>1.82130702835016</v>
      </c>
      <c r="AR118">
        <v>7.0368791216476998</v>
      </c>
      <c r="AS118">
        <v>0.25381320965771498</v>
      </c>
      <c r="AT118">
        <v>0.84857748986395398</v>
      </c>
      <c r="AU118">
        <v>96.233419999999995</v>
      </c>
      <c r="AV118">
        <v>44.984955276896898</v>
      </c>
      <c r="AW118">
        <v>4.0102403444208703E-3</v>
      </c>
      <c r="AX118">
        <v>-1.0286489657715701E-2</v>
      </c>
      <c r="AY118">
        <v>-2.8329428350163801E-2</v>
      </c>
      <c r="AZ118">
        <v>-3.6879121647703302E-2</v>
      </c>
      <c r="BA118">
        <v>-4.2239675620464698E-2</v>
      </c>
      <c r="BB118">
        <v>-5.2684459496719002E-3</v>
      </c>
      <c r="BC118">
        <v>-1.5800213204093399E-2</v>
      </c>
      <c r="BD118">
        <v>-7.5495039655582893E-2</v>
      </c>
      <c r="BE118">
        <v>-7.95052800000038E-2</v>
      </c>
      <c r="BF118" t="e">
        <f t="shared" ref="BF118:BF123" si="28">-inf</f>
        <v>#NAME?</v>
      </c>
      <c r="BG118" t="e">
        <f t="shared" si="15"/>
        <v>#NAME?</v>
      </c>
      <c r="BH118" t="e">
        <f t="shared" si="18"/>
        <v>#NAME?</v>
      </c>
      <c r="BI118" t="e">
        <f t="shared" ref="BI118:BJ123" si="29">-inf</f>
        <v>#NAME?</v>
      </c>
      <c r="BJ118" t="e">
        <f t="shared" si="29"/>
        <v>#NAME?</v>
      </c>
      <c r="BK118" t="e">
        <f t="shared" si="27"/>
        <v>#NAME?</v>
      </c>
      <c r="BO118" t="e">
        <f t="shared" ref="BO118:BP123" si="30">-inf</f>
        <v>#NAME?</v>
      </c>
      <c r="BP118" t="e">
        <f t="shared" si="30"/>
        <v>#NAME?</v>
      </c>
    </row>
    <row r="119" spans="1:70" x14ac:dyDescent="0.2">
      <c r="A119">
        <v>117</v>
      </c>
      <c r="B119" s="83">
        <v>44812.152777777781</v>
      </c>
      <c r="C119">
        <v>0</v>
      </c>
      <c r="D119">
        <v>0</v>
      </c>
      <c r="E119">
        <v>0</v>
      </c>
      <c r="F119">
        <v>0</v>
      </c>
      <c r="G119">
        <v>7</v>
      </c>
      <c r="H119">
        <v>8.5623076923076908</v>
      </c>
      <c r="I119">
        <v>0.24199999999999999</v>
      </c>
      <c r="J119">
        <v>29.169166666666602</v>
      </c>
      <c r="K119">
        <v>3.5347499999999998</v>
      </c>
      <c r="L119">
        <v>38.01</v>
      </c>
      <c r="M119">
        <v>14.1642857142857</v>
      </c>
      <c r="N119">
        <v>1600.03125</v>
      </c>
      <c r="O119">
        <v>88.792105263157893</v>
      </c>
      <c r="P119">
        <v>1.1028717948717901</v>
      </c>
      <c r="Q119">
        <v>29.778500000000001</v>
      </c>
      <c r="R119">
        <v>6.9508333333333301</v>
      </c>
      <c r="S119">
        <v>1.8357142857142801</v>
      </c>
      <c r="T119">
        <v>1</v>
      </c>
      <c r="U119">
        <v>1.74305</v>
      </c>
      <c r="V119">
        <v>0</v>
      </c>
      <c r="W119">
        <v>14.931699999999999</v>
      </c>
      <c r="X119">
        <v>4.5015749999999999</v>
      </c>
      <c r="Y119">
        <v>74.564575000000005</v>
      </c>
      <c r="Z119">
        <v>0.54617499999999997</v>
      </c>
      <c r="AA119">
        <v>3.9750000000000002E-3</v>
      </c>
      <c r="AB119">
        <v>0</v>
      </c>
      <c r="AC119">
        <v>0</v>
      </c>
      <c r="AD119">
        <v>0</v>
      </c>
      <c r="AE119">
        <v>35.854959005128201</v>
      </c>
      <c r="AF119">
        <v>1.7934609692307599</v>
      </c>
      <c r="AG119">
        <v>0.24552767076922999</v>
      </c>
      <c r="AH119">
        <v>7.9971953846153798E-2</v>
      </c>
      <c r="AI119">
        <v>44.9734743589743</v>
      </c>
      <c r="AJ119">
        <v>0.48085782028702201</v>
      </c>
      <c r="AK119">
        <v>0.79724681084091997</v>
      </c>
      <c r="AL119">
        <v>3.98781947535456E-2</v>
      </c>
      <c r="AM119">
        <v>5.4593885455557697E-3</v>
      </c>
      <c r="AN119">
        <v>0.15564730321092399</v>
      </c>
      <c r="AO119">
        <v>1.7782027069517599E-3</v>
      </c>
      <c r="AP119">
        <v>35.854959005128201</v>
      </c>
      <c r="AQ119">
        <v>1.83194282263763</v>
      </c>
      <c r="AR119">
        <v>7.0292057787467899</v>
      </c>
      <c r="AS119">
        <v>0.25547607862740501</v>
      </c>
      <c r="AT119">
        <v>0.83815922365129403</v>
      </c>
      <c r="AU119">
        <v>96.287075000000002</v>
      </c>
      <c r="AV119">
        <v>44.971583685139997</v>
      </c>
      <c r="AW119">
        <v>1.89067383432472E-3</v>
      </c>
      <c r="AX119">
        <v>-9.9484078581749107E-3</v>
      </c>
      <c r="AY119">
        <v>-3.8481853406868403E-2</v>
      </c>
      <c r="AZ119">
        <v>-2.9205778746789798E-2</v>
      </c>
      <c r="BA119">
        <v>-4.0518479351051698E-2</v>
      </c>
      <c r="BB119">
        <v>-4.1722541066842598E-3</v>
      </c>
      <c r="BC119">
        <v>-2.14567554393858E-2</v>
      </c>
      <c r="BD119">
        <v>-7.7636040011833204E-2</v>
      </c>
      <c r="BE119">
        <v>-7.9526713846158004E-2</v>
      </c>
      <c r="BF119" t="e">
        <f t="shared" si="28"/>
        <v>#NAME?</v>
      </c>
      <c r="BG119" t="e">
        <f t="shared" si="15"/>
        <v>#NAME?</v>
      </c>
      <c r="BH119" t="e">
        <f t="shared" si="18"/>
        <v>#NAME?</v>
      </c>
      <c r="BI119" t="e">
        <f t="shared" si="29"/>
        <v>#NAME?</v>
      </c>
      <c r="BJ119" t="e">
        <f t="shared" si="29"/>
        <v>#NAME?</v>
      </c>
      <c r="BK119" t="e">
        <f t="shared" si="27"/>
        <v>#NAME?</v>
      </c>
      <c r="BO119" t="e">
        <f t="shared" si="30"/>
        <v>#NAME?</v>
      </c>
      <c r="BP119" t="e">
        <f t="shared" si="30"/>
        <v>#NAME?</v>
      </c>
    </row>
    <row r="120" spans="1:70" x14ac:dyDescent="0.2">
      <c r="A120">
        <v>118</v>
      </c>
      <c r="B120" s="83">
        <v>44812.166666666664</v>
      </c>
      <c r="C120">
        <v>0</v>
      </c>
      <c r="D120">
        <v>0</v>
      </c>
      <c r="E120">
        <v>0</v>
      </c>
      <c r="F120">
        <v>0</v>
      </c>
      <c r="G120">
        <v>7</v>
      </c>
      <c r="H120">
        <v>8.5792307692307599</v>
      </c>
      <c r="I120">
        <v>0.24</v>
      </c>
      <c r="J120">
        <v>29.206</v>
      </c>
      <c r="K120">
        <v>3.57564102564102</v>
      </c>
      <c r="L120">
        <v>38.022972972972902</v>
      </c>
      <c r="M120">
        <v>14.4470588235294</v>
      </c>
      <c r="N120">
        <v>1600.25</v>
      </c>
      <c r="O120">
        <v>87.962500000000006</v>
      </c>
      <c r="P120">
        <v>1.0980000000000001</v>
      </c>
      <c r="Q120">
        <v>29.649749999999901</v>
      </c>
      <c r="R120">
        <v>6.9291999999999998</v>
      </c>
      <c r="S120">
        <v>1.79833333333333</v>
      </c>
      <c r="T120">
        <v>1</v>
      </c>
      <c r="U120">
        <v>1.7436750000000001</v>
      </c>
      <c r="V120">
        <v>0</v>
      </c>
      <c r="W120">
        <v>14.939399999999999</v>
      </c>
      <c r="X120">
        <v>4.4810749999999997</v>
      </c>
      <c r="Y120">
        <v>74.493600000000001</v>
      </c>
      <c r="Z120">
        <v>0.58189999999999997</v>
      </c>
      <c r="AA120">
        <v>6.09999999999999E-3</v>
      </c>
      <c r="AB120">
        <v>0</v>
      </c>
      <c r="AC120">
        <v>0</v>
      </c>
      <c r="AD120">
        <v>0</v>
      </c>
      <c r="AE120">
        <v>35.9050065538461</v>
      </c>
      <c r="AF120">
        <v>1.79700567692307</v>
      </c>
      <c r="AG120">
        <v>0.24353464307692299</v>
      </c>
      <c r="AH120">
        <v>8.0130015384615297E-2</v>
      </c>
      <c r="AI120">
        <v>45.025230769230703</v>
      </c>
      <c r="AJ120">
        <v>0.48198780235947902</v>
      </c>
      <c r="AK120">
        <v>0.79744192179427598</v>
      </c>
      <c r="AL120">
        <v>3.99110819916354E-2</v>
      </c>
      <c r="AM120">
        <v>5.4088483038569803E-3</v>
      </c>
      <c r="AN120">
        <v>0.15546838695568899</v>
      </c>
      <c r="AO120">
        <v>1.7796691769400999E-3</v>
      </c>
      <c r="AP120">
        <v>35.9050065538461</v>
      </c>
      <c r="AQ120">
        <v>1.8236002252435899</v>
      </c>
      <c r="AR120">
        <v>7.0328306094423096</v>
      </c>
      <c r="AS120">
        <v>0.27218662544658201</v>
      </c>
      <c r="AT120">
        <v>0.84043008127916596</v>
      </c>
      <c r="AU120">
        <v>96.239649999999997</v>
      </c>
      <c r="AV120">
        <v>45.033624013978603</v>
      </c>
      <c r="AW120">
        <v>-8.3932447478716199E-3</v>
      </c>
      <c r="AX120">
        <v>-2.8651982369659702E-2</v>
      </c>
      <c r="AY120">
        <v>-2.6594548320521601E-2</v>
      </c>
      <c r="AZ120">
        <v>-3.2830609442313197E-2</v>
      </c>
      <c r="BA120">
        <v>-0.11765054042274201</v>
      </c>
      <c r="BB120">
        <v>-4.6900870631875896E-3</v>
      </c>
      <c r="BC120">
        <v>-1.4799368005368799E-2</v>
      </c>
      <c r="BD120">
        <v>-8.8077140132494597E-2</v>
      </c>
      <c r="BE120">
        <v>-7.9683895384623005E-2</v>
      </c>
      <c r="BF120" t="e">
        <f t="shared" si="28"/>
        <v>#NAME?</v>
      </c>
      <c r="BG120" t="e">
        <f t="shared" si="15"/>
        <v>#NAME?</v>
      </c>
      <c r="BH120" t="e">
        <f t="shared" si="18"/>
        <v>#NAME?</v>
      </c>
      <c r="BI120" t="e">
        <f t="shared" si="29"/>
        <v>#NAME?</v>
      </c>
      <c r="BJ120" t="e">
        <f t="shared" si="29"/>
        <v>#NAME?</v>
      </c>
      <c r="BK120" t="e">
        <f t="shared" si="27"/>
        <v>#NAME?</v>
      </c>
      <c r="BO120" t="e">
        <f t="shared" si="30"/>
        <v>#NAME?</v>
      </c>
      <c r="BP120" t="e">
        <f t="shared" si="30"/>
        <v>#NAME?</v>
      </c>
    </row>
    <row r="121" spans="1:70" x14ac:dyDescent="0.2">
      <c r="A121">
        <v>119</v>
      </c>
      <c r="B121" s="83">
        <v>44812.180555555555</v>
      </c>
      <c r="C121">
        <v>0</v>
      </c>
      <c r="D121">
        <v>0</v>
      </c>
      <c r="E121">
        <v>0</v>
      </c>
      <c r="F121">
        <v>0</v>
      </c>
      <c r="G121">
        <v>7</v>
      </c>
      <c r="H121">
        <v>8.5714285714285694</v>
      </c>
      <c r="I121">
        <v>0.24</v>
      </c>
      <c r="J121">
        <v>29.191666666666599</v>
      </c>
      <c r="K121">
        <v>3.5817499999999902</v>
      </c>
      <c r="L121">
        <v>37.998857142857098</v>
      </c>
      <c r="M121">
        <v>14.657692307692299</v>
      </c>
      <c r="N121">
        <v>1599.57575757575</v>
      </c>
      <c r="O121">
        <v>89.139999999999901</v>
      </c>
      <c r="P121">
        <v>1.0928</v>
      </c>
      <c r="Q121">
        <v>29.511749999999999</v>
      </c>
      <c r="R121">
        <v>6.9519230769230704</v>
      </c>
      <c r="S121">
        <v>1.8430769230769199</v>
      </c>
      <c r="T121">
        <v>1</v>
      </c>
      <c r="U121">
        <v>1.70675</v>
      </c>
      <c r="V121">
        <v>0</v>
      </c>
      <c r="W121">
        <v>14.985124999999901</v>
      </c>
      <c r="X121">
        <v>4.4356499999999999</v>
      </c>
      <c r="Y121">
        <v>74.306524999999993</v>
      </c>
      <c r="Z121">
        <v>0.78915000000000002</v>
      </c>
      <c r="AA121">
        <v>4.0249999999999999E-3</v>
      </c>
      <c r="AB121">
        <v>0</v>
      </c>
      <c r="AC121">
        <v>0</v>
      </c>
      <c r="AD121">
        <v>0</v>
      </c>
      <c r="AE121">
        <v>35.884580952380901</v>
      </c>
      <c r="AF121">
        <v>1.79537142857142</v>
      </c>
      <c r="AG121">
        <v>0.24353142857142801</v>
      </c>
      <c r="AH121">
        <v>8.0057142857142799E-2</v>
      </c>
      <c r="AI121">
        <v>45.003095238095199</v>
      </c>
      <c r="AJ121">
        <v>0.48292637762808799</v>
      </c>
      <c r="AK121">
        <v>0.797380286012073</v>
      </c>
      <c r="AL121">
        <v>3.9894398797966198E-2</v>
      </c>
      <c r="AM121">
        <v>5.41143730854491E-3</v>
      </c>
      <c r="AN121">
        <v>0.15554485670297799</v>
      </c>
      <c r="AO121">
        <v>1.7789252591091599E-3</v>
      </c>
      <c r="AP121">
        <v>35.884580952380901</v>
      </c>
      <c r="AQ121">
        <v>1.80511425028631</v>
      </c>
      <c r="AR121">
        <v>7.0543559839296899</v>
      </c>
      <c r="AS121">
        <v>0.36912884597210999</v>
      </c>
      <c r="AT121">
        <v>0.82423459501673901</v>
      </c>
      <c r="AU121">
        <v>96.223200000000006</v>
      </c>
      <c r="AV121">
        <v>45.113180032568998</v>
      </c>
      <c r="AW121">
        <v>-0.11008479447384099</v>
      </c>
      <c r="AX121">
        <v>-0.12559741740068101</v>
      </c>
      <c r="AY121">
        <v>-9.7428217148907096E-3</v>
      </c>
      <c r="AZ121">
        <v>-5.43559839296925E-2</v>
      </c>
      <c r="BA121">
        <v>-0.51573391630576904</v>
      </c>
      <c r="BB121">
        <v>-7.7651405613846404E-3</v>
      </c>
      <c r="BC121">
        <v>-5.4266329294562999E-3</v>
      </c>
      <c r="BD121">
        <v>-0.18969622304526401</v>
      </c>
      <c r="BE121">
        <v>-7.9611428571422893E-2</v>
      </c>
      <c r="BF121" t="e">
        <f t="shared" si="28"/>
        <v>#NAME?</v>
      </c>
      <c r="BG121" t="e">
        <f t="shared" si="15"/>
        <v>#NAME?</v>
      </c>
      <c r="BH121" t="e">
        <f t="shared" si="18"/>
        <v>#NAME?</v>
      </c>
      <c r="BI121" t="e">
        <f t="shared" si="29"/>
        <v>#NAME?</v>
      </c>
      <c r="BJ121" t="e">
        <f t="shared" si="29"/>
        <v>#NAME?</v>
      </c>
      <c r="BK121" t="e">
        <f t="shared" si="27"/>
        <v>#NAME?</v>
      </c>
      <c r="BO121" t="e">
        <f t="shared" si="30"/>
        <v>#NAME?</v>
      </c>
      <c r="BP121" t="e">
        <f t="shared" si="30"/>
        <v>#NAME?</v>
      </c>
    </row>
    <row r="122" spans="1:70" x14ac:dyDescent="0.2">
      <c r="A122">
        <v>120</v>
      </c>
      <c r="B122" s="83">
        <v>44812.194444444445</v>
      </c>
      <c r="C122">
        <v>0</v>
      </c>
      <c r="D122">
        <v>0</v>
      </c>
      <c r="E122">
        <v>0</v>
      </c>
      <c r="F122">
        <v>0</v>
      </c>
      <c r="G122">
        <v>7</v>
      </c>
      <c r="H122">
        <v>8.6024999999999991</v>
      </c>
      <c r="I122">
        <v>0.24</v>
      </c>
      <c r="J122">
        <v>29.1958064516128</v>
      </c>
      <c r="K122">
        <v>3.5673684210526302</v>
      </c>
      <c r="L122">
        <v>37.998181818181799</v>
      </c>
      <c r="M122">
        <v>14.4571428571428</v>
      </c>
      <c r="N122">
        <v>1599.2777777777701</v>
      </c>
      <c r="O122">
        <v>89.045454545454504</v>
      </c>
      <c r="P122">
        <v>1.09548571428571</v>
      </c>
      <c r="Q122">
        <v>29.62425</v>
      </c>
      <c r="R122">
        <v>6.9349999999999996</v>
      </c>
      <c r="S122">
        <v>1.87636363636363</v>
      </c>
      <c r="T122">
        <v>1</v>
      </c>
      <c r="U122">
        <v>1.69424</v>
      </c>
      <c r="V122">
        <v>0</v>
      </c>
      <c r="W122">
        <v>14.93736</v>
      </c>
      <c r="X122">
        <v>4.4375</v>
      </c>
      <c r="Y122">
        <v>74.513480000000001</v>
      </c>
      <c r="Z122">
        <v>0.53661999999999999</v>
      </c>
      <c r="AA122">
        <v>1.3799999999999999E-3</v>
      </c>
      <c r="AB122">
        <v>2.2799999999999999E-3</v>
      </c>
      <c r="AC122">
        <v>0</v>
      </c>
      <c r="AD122">
        <v>0</v>
      </c>
      <c r="AE122">
        <v>35.912982551612799</v>
      </c>
      <c r="AF122">
        <v>1.8018796500000001</v>
      </c>
      <c r="AG122">
        <v>0.24354423</v>
      </c>
      <c r="AH122">
        <v>8.0347349999999998E-2</v>
      </c>
      <c r="AI122">
        <v>45.038306451612897</v>
      </c>
      <c r="AJ122">
        <v>0.481966250289382</v>
      </c>
      <c r="AK122">
        <v>0.79738749924347496</v>
      </c>
      <c r="AL122">
        <v>4.0007713254845798E-2</v>
      </c>
      <c r="AM122">
        <v>5.4074908491875198E-3</v>
      </c>
      <c r="AN122">
        <v>0.15542325081695599</v>
      </c>
      <c r="AO122">
        <v>1.7839780473611099E-3</v>
      </c>
      <c r="AP122">
        <v>35.912982551612799</v>
      </c>
      <c r="AQ122">
        <v>1.80586711883163</v>
      </c>
      <c r="AR122">
        <v>7.03187026468661</v>
      </c>
      <c r="AS122">
        <v>0.251006679751065</v>
      </c>
      <c r="AT122">
        <v>0.81656649989028296</v>
      </c>
      <c r="AU122">
        <v>96.119199999999907</v>
      </c>
      <c r="AV122">
        <v>45.001726614882202</v>
      </c>
      <c r="AW122">
        <v>3.6579836730687897E-2</v>
      </c>
      <c r="AX122">
        <v>-7.4624497510659398E-3</v>
      </c>
      <c r="AY122">
        <v>-3.9874688316348097E-3</v>
      </c>
      <c r="AZ122">
        <v>-3.1870264686618001E-2</v>
      </c>
      <c r="BA122">
        <v>-3.0641045164838999E-2</v>
      </c>
      <c r="BB122">
        <v>-4.5528949552311399E-3</v>
      </c>
      <c r="BC122">
        <v>-2.2129495894105899E-3</v>
      </c>
      <c r="BD122">
        <v>-4.3320183269318698E-2</v>
      </c>
      <c r="BE122">
        <v>-7.9900020000006705E-2</v>
      </c>
      <c r="BF122" t="e">
        <f t="shared" si="28"/>
        <v>#NAME?</v>
      </c>
      <c r="BG122" t="e">
        <f t="shared" si="15"/>
        <v>#NAME?</v>
      </c>
      <c r="BH122" t="e">
        <f t="shared" si="18"/>
        <v>#NAME?</v>
      </c>
      <c r="BI122" t="e">
        <f t="shared" si="29"/>
        <v>#NAME?</v>
      </c>
      <c r="BJ122" t="e">
        <f t="shared" si="29"/>
        <v>#NAME?</v>
      </c>
      <c r="BK122" t="e">
        <f t="shared" si="27"/>
        <v>#NAME?</v>
      </c>
      <c r="BO122" t="e">
        <f t="shared" si="30"/>
        <v>#NAME?</v>
      </c>
      <c r="BP122" t="e">
        <f t="shared" si="30"/>
        <v>#NAME?</v>
      </c>
    </row>
    <row r="123" spans="1:70" x14ac:dyDescent="0.2">
      <c r="A123">
        <v>121</v>
      </c>
      <c r="B123" s="83">
        <v>44812.208333333336</v>
      </c>
      <c r="C123">
        <v>0</v>
      </c>
      <c r="D123">
        <v>0</v>
      </c>
      <c r="E123">
        <v>0</v>
      </c>
      <c r="F123">
        <v>0</v>
      </c>
      <c r="G123">
        <v>7</v>
      </c>
      <c r="H123">
        <v>8.5975000000000001</v>
      </c>
      <c r="I123">
        <v>0.24</v>
      </c>
      <c r="J123">
        <v>29.2497222222222</v>
      </c>
      <c r="K123">
        <v>3.5727499999999899</v>
      </c>
      <c r="L123">
        <v>38.0745</v>
      </c>
      <c r="M123">
        <v>14.6551724137931</v>
      </c>
      <c r="N123">
        <v>1599.88571428571</v>
      </c>
      <c r="O123">
        <v>89.164102564102507</v>
      </c>
      <c r="P123">
        <v>1.1060810810810799</v>
      </c>
      <c r="Q123">
        <v>29.847749999999898</v>
      </c>
      <c r="R123">
        <v>6.9146153846153799</v>
      </c>
      <c r="S123">
        <v>1.9455</v>
      </c>
      <c r="T123">
        <v>1</v>
      </c>
      <c r="U123">
        <v>1.7239</v>
      </c>
      <c r="V123">
        <v>0</v>
      </c>
      <c r="W123">
        <v>14.9805999999999</v>
      </c>
      <c r="X123">
        <v>4.4478</v>
      </c>
      <c r="Y123">
        <v>74.510675000000006</v>
      </c>
      <c r="Z123">
        <v>0.63644999999999996</v>
      </c>
      <c r="AA123">
        <v>2.875E-3</v>
      </c>
      <c r="AB123">
        <v>2.575E-3</v>
      </c>
      <c r="AC123">
        <v>0</v>
      </c>
      <c r="AD123">
        <v>0</v>
      </c>
      <c r="AE123">
        <v>35.962994122222199</v>
      </c>
      <c r="AF123">
        <v>1.8008323500000001</v>
      </c>
      <c r="AG123">
        <v>0.24354217</v>
      </c>
      <c r="AH123">
        <v>8.0300650000000001E-2</v>
      </c>
      <c r="AI123">
        <v>45.087222222222202</v>
      </c>
      <c r="AJ123">
        <v>0.48265559427856702</v>
      </c>
      <c r="AK123">
        <v>0.79763162043939495</v>
      </c>
      <c r="AL123">
        <v>3.9941080005421598E-2</v>
      </c>
      <c r="AM123">
        <v>5.4015784960015703E-3</v>
      </c>
      <c r="AN123">
        <v>0.155254629914856</v>
      </c>
      <c r="AO123">
        <v>1.7810068139532001E-3</v>
      </c>
      <c r="AP123">
        <v>35.962994122222199</v>
      </c>
      <c r="AQ123">
        <v>1.81005876532717</v>
      </c>
      <c r="AR123">
        <v>7.0522258074495303</v>
      </c>
      <c r="AS123">
        <v>0.29770265984787297</v>
      </c>
      <c r="AT123">
        <v>0.83204997897682198</v>
      </c>
      <c r="AU123">
        <v>96.299424999999999</v>
      </c>
      <c r="AV123">
        <v>45.1229813548468</v>
      </c>
      <c r="AW123">
        <v>-3.57591326245838E-2</v>
      </c>
      <c r="AX123">
        <v>-5.41604898478735E-2</v>
      </c>
      <c r="AY123">
        <v>-9.2264153271766E-3</v>
      </c>
      <c r="AZ123">
        <v>-5.2225807449531203E-2</v>
      </c>
      <c r="BA123">
        <v>-0.22238649613688399</v>
      </c>
      <c r="BB123">
        <v>-7.4608296356473104E-3</v>
      </c>
      <c r="BC123">
        <v>-5.1234171394003401E-3</v>
      </c>
      <c r="BD123">
        <v>-0.115612712624581</v>
      </c>
      <c r="BE123">
        <v>-7.9853579999997495E-2</v>
      </c>
      <c r="BF123" t="e">
        <f t="shared" si="28"/>
        <v>#NAME?</v>
      </c>
      <c r="BG123" t="e">
        <f t="shared" si="15"/>
        <v>#NAME?</v>
      </c>
      <c r="BH123" t="e">
        <f t="shared" si="18"/>
        <v>#NAME?</v>
      </c>
      <c r="BI123" t="e">
        <f t="shared" si="29"/>
        <v>#NAME?</v>
      </c>
      <c r="BJ123" t="e">
        <f t="shared" si="29"/>
        <v>#NAME?</v>
      </c>
      <c r="BK123" t="e">
        <f t="shared" si="27"/>
        <v>#NAME?</v>
      </c>
      <c r="BO123" t="e">
        <f t="shared" si="30"/>
        <v>#NAME?</v>
      </c>
      <c r="BP123" t="e">
        <f t="shared" si="30"/>
        <v>#NAME?</v>
      </c>
    </row>
    <row r="124" spans="1:70" x14ac:dyDescent="0.2">
      <c r="A124">
        <v>122</v>
      </c>
      <c r="B124" s="83">
        <v>44812.222222222219</v>
      </c>
      <c r="C124">
        <v>0</v>
      </c>
      <c r="D124">
        <v>0</v>
      </c>
      <c r="E124">
        <v>0</v>
      </c>
      <c r="F124">
        <v>0</v>
      </c>
      <c r="G124">
        <v>7</v>
      </c>
      <c r="H124">
        <v>8.5756249999999898</v>
      </c>
      <c r="I124">
        <v>0.24</v>
      </c>
      <c r="J124">
        <v>29.198888888888799</v>
      </c>
      <c r="K124">
        <v>3.5975000000000001</v>
      </c>
      <c r="L124">
        <v>38.047027027026999</v>
      </c>
      <c r="M124">
        <v>14.5133333333333</v>
      </c>
      <c r="N124">
        <v>1599.7631578947301</v>
      </c>
      <c r="O124">
        <v>88.497058823529301</v>
      </c>
      <c r="P124">
        <v>1.1038947368420999</v>
      </c>
      <c r="Q124">
        <v>29.779250000000001</v>
      </c>
      <c r="R124">
        <v>6.9370833333333302</v>
      </c>
      <c r="S124">
        <v>1.9164705882352899</v>
      </c>
      <c r="T124">
        <v>1</v>
      </c>
      <c r="U124">
        <v>1.7391000000000001</v>
      </c>
      <c r="V124">
        <v>0</v>
      </c>
      <c r="W124">
        <v>14.94725</v>
      </c>
      <c r="X124">
        <v>4.4473749999999903</v>
      </c>
      <c r="Y124">
        <v>74.542175</v>
      </c>
      <c r="Z124">
        <v>0.51279999999999903</v>
      </c>
      <c r="AA124">
        <v>2.1749999999999999E-3</v>
      </c>
      <c r="AB124">
        <v>1.175E-3</v>
      </c>
      <c r="AC124">
        <v>0</v>
      </c>
      <c r="AD124">
        <v>0</v>
      </c>
      <c r="AE124">
        <v>35.8950799138888</v>
      </c>
      <c r="AF124">
        <v>1.7962504124999901</v>
      </c>
      <c r="AG124">
        <v>0.24353315749999899</v>
      </c>
      <c r="AH124">
        <v>8.0096337499999906E-2</v>
      </c>
      <c r="AI124">
        <v>45.0145138888888</v>
      </c>
      <c r="AJ124">
        <v>0.48154054954646602</v>
      </c>
      <c r="AK124">
        <v>0.79741125279038005</v>
      </c>
      <c r="AL124">
        <v>3.9903805624420502E-2</v>
      </c>
      <c r="AM124">
        <v>5.4101030192422496E-3</v>
      </c>
      <c r="AN124">
        <v>0.15550540026442</v>
      </c>
      <c r="AO124">
        <v>1.7793447175216599E-3</v>
      </c>
      <c r="AP124">
        <v>35.8950799138888</v>
      </c>
      <c r="AQ124">
        <v>1.8098858090397301</v>
      </c>
      <c r="AR124">
        <v>7.0365260537228096</v>
      </c>
      <c r="AS124">
        <v>0.23986475602166599</v>
      </c>
      <c r="AT124">
        <v>0.83744716971625999</v>
      </c>
      <c r="AU124">
        <v>96.188699999999898</v>
      </c>
      <c r="AV124">
        <v>44.981356532673097</v>
      </c>
      <c r="AW124">
        <v>3.31573562157743E-2</v>
      </c>
      <c r="AX124">
        <v>3.6684014783336101E-3</v>
      </c>
      <c r="AY124">
        <v>-1.36353965397391E-2</v>
      </c>
      <c r="AZ124">
        <v>-3.6526053722815803E-2</v>
      </c>
      <c r="BA124">
        <v>1.5063252642850499E-2</v>
      </c>
      <c r="BB124">
        <v>-5.2180076746879698E-3</v>
      </c>
      <c r="BC124">
        <v>-7.5910332127698803E-3</v>
      </c>
      <c r="BD124">
        <v>-4.6493048784221301E-2</v>
      </c>
      <c r="BE124">
        <v>-7.9650404999995594E-2</v>
      </c>
      <c r="BF124" t="s">
        <v>131</v>
      </c>
      <c r="BG124" t="e">
        <f t="shared" si="15"/>
        <v>#NAME?</v>
      </c>
      <c r="BH124" t="e">
        <f t="shared" si="18"/>
        <v>#NAME?</v>
      </c>
      <c r="BI124" t="s">
        <v>131</v>
      </c>
      <c r="BK124" t="e">
        <f t="shared" si="27"/>
        <v>#NAME?</v>
      </c>
      <c r="BP124" t="s">
        <v>131</v>
      </c>
      <c r="BR124" t="e">
        <f>-inf</f>
        <v>#NAME?</v>
      </c>
    </row>
    <row r="125" spans="1:70" x14ac:dyDescent="0.2">
      <c r="A125">
        <v>123</v>
      </c>
      <c r="B125" s="83">
        <v>44812.236111111109</v>
      </c>
      <c r="C125">
        <v>0</v>
      </c>
      <c r="D125">
        <v>0</v>
      </c>
      <c r="E125">
        <v>0</v>
      </c>
      <c r="F125">
        <v>0</v>
      </c>
      <c r="G125">
        <v>7</v>
      </c>
      <c r="H125">
        <v>8.5788888888888906</v>
      </c>
      <c r="I125">
        <v>0.24</v>
      </c>
      <c r="J125">
        <v>29.148124999999901</v>
      </c>
      <c r="K125">
        <v>3.5914999999999999</v>
      </c>
      <c r="L125">
        <v>37.943823529411702</v>
      </c>
      <c r="M125">
        <v>14.568</v>
      </c>
      <c r="N125">
        <v>1600.1714285714199</v>
      </c>
      <c r="O125">
        <v>89.086486486486507</v>
      </c>
      <c r="P125">
        <v>1.0958918918918901</v>
      </c>
      <c r="Q125">
        <v>29.6032499999999</v>
      </c>
      <c r="R125">
        <v>6.92</v>
      </c>
      <c r="S125">
        <v>1.9724999999999999</v>
      </c>
      <c r="T125">
        <v>1</v>
      </c>
      <c r="U125">
        <v>1.74566</v>
      </c>
      <c r="V125">
        <v>0</v>
      </c>
      <c r="W125">
        <v>14.9339</v>
      </c>
      <c r="X125">
        <v>4.42788</v>
      </c>
      <c r="Y125">
        <v>74.463040000000007</v>
      </c>
      <c r="Z125">
        <v>0.51329999999999998</v>
      </c>
      <c r="AA125">
        <v>0</v>
      </c>
      <c r="AB125">
        <v>5.1999999999999998E-3</v>
      </c>
      <c r="AC125">
        <v>0</v>
      </c>
      <c r="AD125">
        <v>0</v>
      </c>
      <c r="AE125">
        <v>35.846864599999897</v>
      </c>
      <c r="AF125">
        <v>1.79693406666666</v>
      </c>
      <c r="AG125">
        <v>0.243534502222222</v>
      </c>
      <c r="AH125">
        <v>8.0126822222222199E-2</v>
      </c>
      <c r="AI125">
        <v>44.9670138888888</v>
      </c>
      <c r="AJ125">
        <v>0.48140479625865301</v>
      </c>
      <c r="AK125">
        <v>0.79718134472028002</v>
      </c>
      <c r="AL125">
        <v>3.9961160665611298E-2</v>
      </c>
      <c r="AM125">
        <v>5.4158477773058903E-3</v>
      </c>
      <c r="AN125">
        <v>0.15566966526388901</v>
      </c>
      <c r="AO125">
        <v>1.78190222771321E-3</v>
      </c>
      <c r="AP125">
        <v>35.846864599999897</v>
      </c>
      <c r="AQ125">
        <v>1.80195220239599</v>
      </c>
      <c r="AR125">
        <v>7.0302414446597901</v>
      </c>
      <c r="AS125">
        <v>0.24009863351388699</v>
      </c>
      <c r="AT125">
        <v>0.84036909663688097</v>
      </c>
      <c r="AU125">
        <v>96.083780000000004</v>
      </c>
      <c r="AV125">
        <v>44.919156880569602</v>
      </c>
      <c r="AW125">
        <v>4.7857008319212399E-2</v>
      </c>
      <c r="AX125">
        <v>3.4358687083350099E-3</v>
      </c>
      <c r="AY125">
        <v>-5.0181357293261897E-3</v>
      </c>
      <c r="AZ125">
        <v>-3.0241444659797102E-2</v>
      </c>
      <c r="BA125">
        <v>1.41083447190567E-2</v>
      </c>
      <c r="BB125">
        <v>-4.32020637997102E-3</v>
      </c>
      <c r="BC125">
        <v>-2.7926098249307901E-3</v>
      </c>
      <c r="BD125">
        <v>-3.1823711680788298E-2</v>
      </c>
      <c r="BE125">
        <v>-7.9680720000000801E-2</v>
      </c>
      <c r="BF125" t="s">
        <v>131</v>
      </c>
      <c r="BG125" t="e">
        <f t="shared" si="15"/>
        <v>#NAME?</v>
      </c>
      <c r="BH125" t="e">
        <f t="shared" si="18"/>
        <v>#NAME?</v>
      </c>
      <c r="BI125" t="s">
        <v>131</v>
      </c>
      <c r="BK125" t="e">
        <f t="shared" si="27"/>
        <v>#NAME?</v>
      </c>
      <c r="BP125" t="s">
        <v>131</v>
      </c>
      <c r="BR125" t="e">
        <f>-inf</f>
        <v>#NAME?</v>
      </c>
    </row>
    <row r="126" spans="1:70" x14ac:dyDescent="0.2">
      <c r="A126">
        <v>124</v>
      </c>
      <c r="B126" s="83">
        <v>44812.25</v>
      </c>
      <c r="C126">
        <v>0</v>
      </c>
      <c r="D126">
        <v>0</v>
      </c>
      <c r="E126">
        <v>0</v>
      </c>
      <c r="F126">
        <v>0</v>
      </c>
      <c r="G126">
        <v>7</v>
      </c>
      <c r="H126">
        <v>8.6033333333333299</v>
      </c>
      <c r="I126">
        <v>0.24</v>
      </c>
      <c r="J126">
        <v>29.228387096774199</v>
      </c>
      <c r="K126">
        <v>3.5662500000000001</v>
      </c>
      <c r="L126">
        <v>38.002499999999998</v>
      </c>
      <c r="M126">
        <v>14.4125</v>
      </c>
      <c r="N126">
        <v>1600.1666666666599</v>
      </c>
      <c r="O126">
        <v>88.460526315789394</v>
      </c>
      <c r="P126">
        <v>1.08371052631578</v>
      </c>
      <c r="Q126">
        <v>29.2267499999999</v>
      </c>
      <c r="R126">
        <v>6.9449999999999896</v>
      </c>
      <c r="S126">
        <v>1.92888888888888</v>
      </c>
      <c r="T126">
        <v>1</v>
      </c>
      <c r="U126">
        <v>1.7373749999999999</v>
      </c>
      <c r="V126">
        <v>0</v>
      </c>
      <c r="W126">
        <v>14.963749999999999</v>
      </c>
      <c r="X126">
        <v>4.4259249999999897</v>
      </c>
      <c r="Y126">
        <v>74.464425000000006</v>
      </c>
      <c r="Z126">
        <v>0.54579999999999995</v>
      </c>
      <c r="AA126">
        <v>3.5E-4</v>
      </c>
      <c r="AB126">
        <v>3.9750000000000002E-3</v>
      </c>
      <c r="AC126">
        <v>0</v>
      </c>
      <c r="AD126">
        <v>0</v>
      </c>
      <c r="AE126">
        <v>35.946213896774097</v>
      </c>
      <c r="AF126">
        <v>1.8020541999999999</v>
      </c>
      <c r="AG126">
        <v>0.24354457333333299</v>
      </c>
      <c r="AH126">
        <v>8.0355133333333301E-2</v>
      </c>
      <c r="AI126">
        <v>45.071720430107497</v>
      </c>
      <c r="AJ126">
        <v>0.48273002708036999</v>
      </c>
      <c r="AK126">
        <v>0.79753365422373401</v>
      </c>
      <c r="AL126">
        <v>3.9981926201251503E-2</v>
      </c>
      <c r="AM126">
        <v>5.4034896163104402E-3</v>
      </c>
      <c r="AN126">
        <v>0.15530802758804901</v>
      </c>
      <c r="AO126">
        <v>1.7828281806535301E-3</v>
      </c>
      <c r="AP126">
        <v>35.946213896774097</v>
      </c>
      <c r="AQ126">
        <v>1.80115660347378</v>
      </c>
      <c r="AR126">
        <v>7.0442935480703603</v>
      </c>
      <c r="AS126">
        <v>0.25530067050824001</v>
      </c>
      <c r="AT126">
        <v>0.83868308079875797</v>
      </c>
      <c r="AU126">
        <v>96.137275000000002</v>
      </c>
      <c r="AV126">
        <v>45.046964718826501</v>
      </c>
      <c r="AW126">
        <v>2.4755711280953101E-2</v>
      </c>
      <c r="AX126">
        <v>-1.1756097174906799E-2</v>
      </c>
      <c r="AY126">
        <v>8.9759652621901299E-4</v>
      </c>
      <c r="AZ126">
        <v>-4.4293548070365597E-2</v>
      </c>
      <c r="BA126">
        <v>-4.82708237510861E-2</v>
      </c>
      <c r="BB126">
        <v>-6.3276497243379502E-3</v>
      </c>
      <c r="BC126">
        <v>4.9809629822400003E-4</v>
      </c>
      <c r="BD126">
        <v>-5.5152048719053402E-2</v>
      </c>
      <c r="BE126">
        <v>-7.9907760000006503E-2</v>
      </c>
      <c r="BF126" t="e">
        <f>-inf</f>
        <v>#NAME?</v>
      </c>
      <c r="BG126" t="s">
        <v>131</v>
      </c>
      <c r="BH126" t="e">
        <f t="shared" ref="BH126:BH147" si="31">-inf</f>
        <v>#NAME?</v>
      </c>
      <c r="BI126" t="e">
        <f>-inf</f>
        <v>#NAME?</v>
      </c>
      <c r="BK126" t="e">
        <f t="shared" si="27"/>
        <v>#NAME?</v>
      </c>
      <c r="BP126" t="e">
        <f>-inf</f>
        <v>#NAME?</v>
      </c>
    </row>
    <row r="127" spans="1:70" x14ac:dyDescent="0.2">
      <c r="A127">
        <v>125</v>
      </c>
      <c r="B127" s="83">
        <v>44812.263888888891</v>
      </c>
      <c r="C127">
        <v>0</v>
      </c>
      <c r="D127">
        <v>0</v>
      </c>
      <c r="E127">
        <v>0</v>
      </c>
      <c r="F127">
        <v>0</v>
      </c>
      <c r="G127">
        <v>7</v>
      </c>
      <c r="H127">
        <v>8.5649999999999995</v>
      </c>
      <c r="I127">
        <v>0.24</v>
      </c>
      <c r="J127">
        <v>29.172758620689599</v>
      </c>
      <c r="K127">
        <v>3.5402499999999999</v>
      </c>
      <c r="L127">
        <v>37.954473684210498</v>
      </c>
      <c r="M127">
        <v>14.033333333333299</v>
      </c>
      <c r="N127">
        <v>1600.0263157894699</v>
      </c>
      <c r="O127">
        <v>88.286486486486496</v>
      </c>
      <c r="P127">
        <v>1.09699999999999</v>
      </c>
      <c r="Q127">
        <v>29.627749999999999</v>
      </c>
      <c r="R127">
        <v>6.9081481481481397</v>
      </c>
      <c r="S127">
        <v>1.89</v>
      </c>
      <c r="T127">
        <v>1</v>
      </c>
      <c r="U127">
        <v>1.73865</v>
      </c>
      <c r="V127">
        <v>0</v>
      </c>
      <c r="W127">
        <v>14.93295</v>
      </c>
      <c r="X127">
        <v>4.4477499999999903</v>
      </c>
      <c r="Y127">
        <v>74.52825</v>
      </c>
      <c r="Z127">
        <v>0.5242</v>
      </c>
      <c r="AA127">
        <v>2.4749999999999898E-3</v>
      </c>
      <c r="AB127">
        <v>1.75E-4</v>
      </c>
      <c r="AC127">
        <v>0</v>
      </c>
      <c r="AD127">
        <v>0</v>
      </c>
      <c r="AE127">
        <v>35.860653220689599</v>
      </c>
      <c r="AF127">
        <v>1.7940248999999999</v>
      </c>
      <c r="AG127">
        <v>0.24352878</v>
      </c>
      <c r="AH127">
        <v>7.9997100000000002E-2</v>
      </c>
      <c r="AI127">
        <v>44.977758620689599</v>
      </c>
      <c r="AJ127">
        <v>0.48116859339498302</v>
      </c>
      <c r="AK127">
        <v>0.79729747147057295</v>
      </c>
      <c r="AL127">
        <v>3.9886934231861702E-2</v>
      </c>
      <c r="AM127">
        <v>5.4144267626528002E-3</v>
      </c>
      <c r="AN127">
        <v>0.15563247735470701</v>
      </c>
      <c r="AO127">
        <v>1.7785924077417499E-3</v>
      </c>
      <c r="AP127">
        <v>35.860653220689599</v>
      </c>
      <c r="AQ127">
        <v>1.8100384175286499</v>
      </c>
      <c r="AR127">
        <v>7.0297942252882697</v>
      </c>
      <c r="AS127">
        <v>0.24519716284429999</v>
      </c>
      <c r="AT127">
        <v>0.83658377490618696</v>
      </c>
      <c r="AU127">
        <v>96.171800000000005</v>
      </c>
      <c r="AV127">
        <v>44.9456830263508</v>
      </c>
      <c r="AW127">
        <v>3.2075594338785103E-2</v>
      </c>
      <c r="AX127">
        <v>-1.6683828443009501E-3</v>
      </c>
      <c r="AY127">
        <v>-1.60135175286539E-2</v>
      </c>
      <c r="AZ127">
        <v>-2.97942252882714E-2</v>
      </c>
      <c r="BA127">
        <v>-6.85086520082332E-3</v>
      </c>
      <c r="BB127">
        <v>-4.2563178983244902E-3</v>
      </c>
      <c r="BC127">
        <v>-8.9260285788976407E-3</v>
      </c>
      <c r="BD127">
        <v>-4.7476125661226401E-2</v>
      </c>
      <c r="BE127">
        <v>-7.9551720000011497E-2</v>
      </c>
      <c r="BF127" t="e">
        <f>-inf</f>
        <v>#NAME?</v>
      </c>
      <c r="BG127" t="e">
        <f t="shared" ref="BG127:BG142" si="32">-inf</f>
        <v>#NAME?</v>
      </c>
      <c r="BH127" t="e">
        <f t="shared" si="31"/>
        <v>#NAME?</v>
      </c>
      <c r="BI127" t="e">
        <f>-inf</f>
        <v>#NAME?</v>
      </c>
      <c r="BJ127" t="e">
        <f>-inf</f>
        <v>#NAME?</v>
      </c>
      <c r="BK127" t="e">
        <f t="shared" si="27"/>
        <v>#NAME?</v>
      </c>
      <c r="BO127" t="e">
        <f>-inf</f>
        <v>#NAME?</v>
      </c>
      <c r="BP127" t="e">
        <f>-inf</f>
        <v>#NAME?</v>
      </c>
    </row>
    <row r="128" spans="1:70" x14ac:dyDescent="0.2">
      <c r="A128">
        <v>126</v>
      </c>
      <c r="B128" s="83">
        <v>44812.277777777781</v>
      </c>
      <c r="C128">
        <v>0</v>
      </c>
      <c r="D128">
        <v>0</v>
      </c>
      <c r="E128">
        <v>0</v>
      </c>
      <c r="F128">
        <v>0</v>
      </c>
      <c r="G128">
        <v>7</v>
      </c>
      <c r="H128">
        <v>8.5689999999999902</v>
      </c>
      <c r="I128">
        <v>0.24</v>
      </c>
      <c r="J128">
        <v>29.1585294117647</v>
      </c>
      <c r="K128">
        <v>3.56837837837837</v>
      </c>
      <c r="L128">
        <v>37.9369444444444</v>
      </c>
      <c r="M128">
        <v>14.57</v>
      </c>
      <c r="N128">
        <v>1599.88235294117</v>
      </c>
      <c r="O128">
        <v>89.957894736842107</v>
      </c>
      <c r="P128">
        <v>1.08621052631578</v>
      </c>
      <c r="Q128">
        <v>29.3445</v>
      </c>
      <c r="R128">
        <v>6.9466666666666601</v>
      </c>
      <c r="S128">
        <v>1.9322222222222201</v>
      </c>
      <c r="T128">
        <v>1</v>
      </c>
      <c r="U128">
        <v>1.77182</v>
      </c>
      <c r="V128">
        <v>0</v>
      </c>
      <c r="W128">
        <v>14.982900000000001</v>
      </c>
      <c r="X128">
        <v>4.4321999999999999</v>
      </c>
      <c r="Y128">
        <v>74.435739999999996</v>
      </c>
      <c r="Z128">
        <v>0.63612000000000002</v>
      </c>
      <c r="AA128">
        <v>1.92E-3</v>
      </c>
      <c r="AB128">
        <v>5.8E-4</v>
      </c>
      <c r="AC128">
        <v>0</v>
      </c>
      <c r="AD128">
        <v>0</v>
      </c>
      <c r="AE128">
        <v>35.8495473717647</v>
      </c>
      <c r="AF128">
        <v>1.7948627399999999</v>
      </c>
      <c r="AG128">
        <v>0.24353042799999999</v>
      </c>
      <c r="AH128">
        <v>8.0034459999999905E-2</v>
      </c>
      <c r="AI128">
        <v>44.967529411764701</v>
      </c>
      <c r="AJ128">
        <v>0.48161739739222997</v>
      </c>
      <c r="AK128">
        <v>0.79723186576457705</v>
      </c>
      <c r="AL128">
        <v>3.9914639818535699E-2</v>
      </c>
      <c r="AM128">
        <v>5.41569508455774E-3</v>
      </c>
      <c r="AN128">
        <v>0.15566788061450801</v>
      </c>
      <c r="AO128">
        <v>1.7798278234752299E-3</v>
      </c>
      <c r="AP128">
        <v>35.8495473717647</v>
      </c>
      <c r="AQ128">
        <v>1.80371025218829</v>
      </c>
      <c r="AR128">
        <v>7.05330854908585</v>
      </c>
      <c r="AS128">
        <v>0.29754830070300697</v>
      </c>
      <c r="AT128">
        <v>0.85333933704750098</v>
      </c>
      <c r="AU128">
        <v>96.258780000000002</v>
      </c>
      <c r="AV128">
        <v>45.004114473741801</v>
      </c>
      <c r="AW128">
        <v>-3.6585061977156302E-2</v>
      </c>
      <c r="AX128">
        <v>-5.4017872703007799E-2</v>
      </c>
      <c r="AY128">
        <v>-8.8475121882982607E-3</v>
      </c>
      <c r="AZ128">
        <v>-5.3308549085857103E-2</v>
      </c>
      <c r="BA128">
        <v>-0.221811595153143</v>
      </c>
      <c r="BB128">
        <v>-7.6155070122653004E-3</v>
      </c>
      <c r="BC128">
        <v>-4.9293530870768796E-3</v>
      </c>
      <c r="BD128">
        <v>-0.116173933977163</v>
      </c>
      <c r="BE128">
        <v>-7.9588872000006805E-2</v>
      </c>
      <c r="BF128" t="e">
        <f>-inf</f>
        <v>#NAME?</v>
      </c>
      <c r="BG128" t="e">
        <f t="shared" si="32"/>
        <v>#NAME?</v>
      </c>
      <c r="BH128" t="e">
        <f t="shared" si="31"/>
        <v>#NAME?</v>
      </c>
      <c r="BI128" t="e">
        <f>-inf</f>
        <v>#NAME?</v>
      </c>
      <c r="BJ128" t="e">
        <f>-inf</f>
        <v>#NAME?</v>
      </c>
      <c r="BK128" t="e">
        <f t="shared" si="27"/>
        <v>#NAME?</v>
      </c>
      <c r="BO128" t="e">
        <f>-inf</f>
        <v>#NAME?</v>
      </c>
      <c r="BP128" t="e">
        <f>-inf</f>
        <v>#NAME?</v>
      </c>
    </row>
    <row r="129" spans="1:70" x14ac:dyDescent="0.2">
      <c r="A129">
        <v>127</v>
      </c>
      <c r="B129" s="83">
        <v>44812.291666666664</v>
      </c>
      <c r="C129">
        <v>0</v>
      </c>
      <c r="D129">
        <v>0</v>
      </c>
      <c r="E129">
        <v>0</v>
      </c>
      <c r="F129">
        <v>0</v>
      </c>
      <c r="G129">
        <v>7</v>
      </c>
      <c r="H129">
        <v>8.5642857142857096</v>
      </c>
      <c r="I129">
        <v>0.24</v>
      </c>
      <c r="J129">
        <v>29.162727272727199</v>
      </c>
      <c r="K129">
        <v>3.5605000000000002</v>
      </c>
      <c r="L129">
        <v>37.971212121212098</v>
      </c>
      <c r="M129">
        <v>14.651515151515101</v>
      </c>
      <c r="N129">
        <v>1599.9411764705801</v>
      </c>
      <c r="O129">
        <v>89.389743589743603</v>
      </c>
      <c r="P129">
        <v>1.091</v>
      </c>
      <c r="Q129">
        <v>29.47325</v>
      </c>
      <c r="R129">
        <v>6.9192592592592499</v>
      </c>
      <c r="S129">
        <v>2.02906249999999</v>
      </c>
      <c r="T129">
        <v>1</v>
      </c>
      <c r="U129">
        <v>1.7513000000000001</v>
      </c>
      <c r="V129">
        <v>0</v>
      </c>
      <c r="W129">
        <v>14.927125</v>
      </c>
      <c r="X129">
        <v>4.4548750000000004</v>
      </c>
      <c r="Y129">
        <v>74.535674999999998</v>
      </c>
      <c r="Z129">
        <v>0.51302499999999995</v>
      </c>
      <c r="AA129">
        <v>0</v>
      </c>
      <c r="AB129">
        <v>3.7750000000000001E-3</v>
      </c>
      <c r="AC129">
        <v>0</v>
      </c>
      <c r="AD129">
        <v>0</v>
      </c>
      <c r="AE129">
        <v>35.850064129870098</v>
      </c>
      <c r="AF129">
        <v>1.7938752857142799</v>
      </c>
      <c r="AG129">
        <v>0.24352848571428501</v>
      </c>
      <c r="AH129">
        <v>7.9990428571428504E-2</v>
      </c>
      <c r="AI129">
        <v>44.9670129870129</v>
      </c>
      <c r="AJ129">
        <v>0.48097859353752598</v>
      </c>
      <c r="AK129">
        <v>0.79725251353084203</v>
      </c>
      <c r="AL129">
        <v>3.9893138693298899E-2</v>
      </c>
      <c r="AM129">
        <v>5.4157140876717703E-3</v>
      </c>
      <c r="AN129">
        <v>0.15566966838606</v>
      </c>
      <c r="AO129">
        <v>1.7788690699675901E-3</v>
      </c>
      <c r="AP129">
        <v>35.850064129870098</v>
      </c>
      <c r="AQ129">
        <v>1.81293797881804</v>
      </c>
      <c r="AR129">
        <v>7.0270520644049697</v>
      </c>
      <c r="AS129">
        <v>0.239970000893165</v>
      </c>
      <c r="AT129">
        <v>0.842337810862269</v>
      </c>
      <c r="AU129">
        <v>96.182000000000002</v>
      </c>
      <c r="AV129">
        <v>44.930024173986297</v>
      </c>
      <c r="AW129">
        <v>3.6988813026674401E-2</v>
      </c>
      <c r="AX129">
        <v>3.55848482111995E-3</v>
      </c>
      <c r="AY129">
        <v>-1.9062693103760499E-2</v>
      </c>
      <c r="AZ129">
        <v>-2.70520644049696E-2</v>
      </c>
      <c r="BA129">
        <v>1.4612191303545701E-2</v>
      </c>
      <c r="BB129">
        <v>-3.8645806292813699E-3</v>
      </c>
      <c r="BC129">
        <v>-1.06265431357287E-2</v>
      </c>
      <c r="BD129">
        <v>-4.2556272687610197E-2</v>
      </c>
      <c r="BE129">
        <v>-7.9545085714284605E-2</v>
      </c>
      <c r="BF129" t="s">
        <v>131</v>
      </c>
      <c r="BG129" t="e">
        <f t="shared" si="32"/>
        <v>#NAME?</v>
      </c>
      <c r="BH129" t="e">
        <f t="shared" si="31"/>
        <v>#NAME?</v>
      </c>
      <c r="BI129" t="s">
        <v>131</v>
      </c>
      <c r="BK129" t="e">
        <f t="shared" si="27"/>
        <v>#NAME?</v>
      </c>
      <c r="BP129" t="s">
        <v>131</v>
      </c>
      <c r="BR129" t="e">
        <f>-inf</f>
        <v>#NAME?</v>
      </c>
    </row>
    <row r="130" spans="1:70" x14ac:dyDescent="0.2">
      <c r="A130">
        <v>128</v>
      </c>
      <c r="B130" s="83">
        <v>44812.305555555555</v>
      </c>
      <c r="C130">
        <v>0</v>
      </c>
      <c r="D130">
        <v>0</v>
      </c>
      <c r="E130">
        <v>0</v>
      </c>
      <c r="F130">
        <v>0</v>
      </c>
      <c r="G130">
        <v>7</v>
      </c>
      <c r="H130">
        <v>8.5816666666666599</v>
      </c>
      <c r="I130">
        <v>0.24</v>
      </c>
      <c r="J130">
        <v>29.198235294117602</v>
      </c>
      <c r="K130">
        <v>3.5512499999999898</v>
      </c>
      <c r="L130">
        <v>38.010263157894698</v>
      </c>
      <c r="M130">
        <v>14.2222222222222</v>
      </c>
      <c r="N130">
        <v>1600.0789473684199</v>
      </c>
      <c r="O130">
        <v>88.226315789473603</v>
      </c>
      <c r="P130">
        <v>1.0938205128205101</v>
      </c>
      <c r="Q130">
        <v>29.5087499999999</v>
      </c>
      <c r="R130">
        <v>6.9166666666666599</v>
      </c>
      <c r="S130">
        <v>2.0805555555555499</v>
      </c>
      <c r="T130">
        <v>1</v>
      </c>
      <c r="U130">
        <v>1.746175</v>
      </c>
      <c r="V130">
        <v>0</v>
      </c>
      <c r="W130">
        <v>14.91315</v>
      </c>
      <c r="X130">
        <v>4.4633750000000001</v>
      </c>
      <c r="Y130">
        <v>74.512274999999903</v>
      </c>
      <c r="Z130">
        <v>0.54577499999999901</v>
      </c>
      <c r="AA130">
        <v>1.4E-3</v>
      </c>
      <c r="AB130">
        <v>1.225E-3</v>
      </c>
      <c r="AC130">
        <v>0</v>
      </c>
      <c r="AD130">
        <v>0</v>
      </c>
      <c r="AE130">
        <v>35.8991438941176</v>
      </c>
      <c r="AF130">
        <v>1.7975159000000001</v>
      </c>
      <c r="AG130">
        <v>0.24353564666666599</v>
      </c>
      <c r="AH130">
        <v>8.0152766666666597E-2</v>
      </c>
      <c r="AI130">
        <v>45.019901960784303</v>
      </c>
      <c r="AJ130">
        <v>0.48178832137547301</v>
      </c>
      <c r="AK130">
        <v>0.79740608776510602</v>
      </c>
      <c r="AL130">
        <v>3.9927139369734001E-2</v>
      </c>
      <c r="AM130">
        <v>5.4095108176558E-3</v>
      </c>
      <c r="AN130">
        <v>0.155486789067144</v>
      </c>
      <c r="AO130">
        <v>1.7803851891211499E-3</v>
      </c>
      <c r="AP130">
        <v>35.8991438941176</v>
      </c>
      <c r="AQ130">
        <v>1.8163971045667899</v>
      </c>
      <c r="AR130">
        <v>7.0204732320712102</v>
      </c>
      <c r="AS130">
        <v>0.25528897663362898</v>
      </c>
      <c r="AT130">
        <v>0.84128672207781696</v>
      </c>
      <c r="AU130">
        <v>96.180749999999904</v>
      </c>
      <c r="AV130">
        <v>44.991303207389201</v>
      </c>
      <c r="AW130">
        <v>2.8598753395030398E-2</v>
      </c>
      <c r="AX130">
        <v>-1.17533299669623E-2</v>
      </c>
      <c r="AY130">
        <v>-1.88812045667936E-2</v>
      </c>
      <c r="AZ130">
        <v>-2.0473232071210198E-2</v>
      </c>
      <c r="BA130">
        <v>-4.8261230451612097E-2</v>
      </c>
      <c r="BB130">
        <v>-2.9247474387443101E-3</v>
      </c>
      <c r="BC130">
        <v>-1.05040542711158E-2</v>
      </c>
      <c r="BD130">
        <v>-5.1107766604966201E-2</v>
      </c>
      <c r="BE130">
        <v>-7.97065199999967E-2</v>
      </c>
      <c r="BF130" t="e">
        <f>-inf</f>
        <v>#NAME?</v>
      </c>
      <c r="BG130" t="e">
        <f t="shared" si="32"/>
        <v>#NAME?</v>
      </c>
      <c r="BH130" t="e">
        <f t="shared" si="31"/>
        <v>#NAME?</v>
      </c>
      <c r="BI130" t="e">
        <f t="shared" ref="BI130:BJ134" si="33">-inf</f>
        <v>#NAME?</v>
      </c>
      <c r="BJ130" t="e">
        <f t="shared" si="33"/>
        <v>#NAME?</v>
      </c>
      <c r="BK130" t="e">
        <f t="shared" si="27"/>
        <v>#NAME?</v>
      </c>
      <c r="BO130" t="e">
        <f t="shared" ref="BO130:BP134" si="34">-inf</f>
        <v>#NAME?</v>
      </c>
      <c r="BP130" t="e">
        <f t="shared" si="34"/>
        <v>#NAME?</v>
      </c>
    </row>
    <row r="131" spans="1:70" x14ac:dyDescent="0.2">
      <c r="A131">
        <v>129</v>
      </c>
      <c r="B131" s="83">
        <v>44812.319444444445</v>
      </c>
      <c r="C131">
        <v>0</v>
      </c>
      <c r="D131">
        <v>0</v>
      </c>
      <c r="E131">
        <v>0</v>
      </c>
      <c r="F131">
        <v>0</v>
      </c>
      <c r="G131">
        <v>7</v>
      </c>
      <c r="H131">
        <v>8.5409090909090892</v>
      </c>
      <c r="I131">
        <v>0.24</v>
      </c>
      <c r="J131">
        <v>29.172333333333299</v>
      </c>
      <c r="K131">
        <v>3.5407499999999898</v>
      </c>
      <c r="L131">
        <v>37.983157894736799</v>
      </c>
      <c r="M131">
        <v>14.692307692307599</v>
      </c>
      <c r="N131">
        <v>1599.2903225806399</v>
      </c>
      <c r="O131">
        <v>89.977499999999907</v>
      </c>
      <c r="P131">
        <v>1.09379411764705</v>
      </c>
      <c r="Q131">
        <v>29.555499999999999</v>
      </c>
      <c r="R131">
        <v>6.9169230769230703</v>
      </c>
      <c r="S131">
        <v>2.1604347826086898</v>
      </c>
      <c r="T131">
        <v>1</v>
      </c>
      <c r="U131">
        <v>1.745725</v>
      </c>
      <c r="V131">
        <v>0</v>
      </c>
      <c r="W131">
        <v>14.949774999999899</v>
      </c>
      <c r="X131">
        <v>4.4644500000000003</v>
      </c>
      <c r="Y131">
        <v>74.561750000000004</v>
      </c>
      <c r="Z131">
        <v>0.59260000000000002</v>
      </c>
      <c r="AA131">
        <v>2.4750000000000002E-3</v>
      </c>
      <c r="AB131">
        <v>0</v>
      </c>
      <c r="AC131">
        <v>0</v>
      </c>
      <c r="AD131">
        <v>0</v>
      </c>
      <c r="AE131">
        <v>35.8414167878787</v>
      </c>
      <c r="AF131">
        <v>1.78897881818181</v>
      </c>
      <c r="AG131">
        <v>0.24351885454545399</v>
      </c>
      <c r="AH131">
        <v>7.9772090909090904E-2</v>
      </c>
      <c r="AI131">
        <v>44.953242424242397</v>
      </c>
      <c r="AJ131">
        <v>0.480694414869269</v>
      </c>
      <c r="AK131">
        <v>0.79730437350054595</v>
      </c>
      <c r="AL131">
        <v>3.9796435623007602E-2</v>
      </c>
      <c r="AM131">
        <v>5.4171588391169999E-3</v>
      </c>
      <c r="AN131">
        <v>0.15571735480030699</v>
      </c>
      <c r="AO131">
        <v>1.7745569976076101E-3</v>
      </c>
      <c r="AP131">
        <v>35.8414167878787</v>
      </c>
      <c r="AQ131">
        <v>1.81683458223501</v>
      </c>
      <c r="AR131">
        <v>7.0377147157366</v>
      </c>
      <c r="AS131">
        <v>0.27719160378010799</v>
      </c>
      <c r="AT131">
        <v>0.83916025739765598</v>
      </c>
      <c r="AU131">
        <v>96.314300000000003</v>
      </c>
      <c r="AV131">
        <v>44.973157689630497</v>
      </c>
      <c r="AW131">
        <v>-1.99152653880929E-2</v>
      </c>
      <c r="AX131">
        <v>-3.3672749234653701E-2</v>
      </c>
      <c r="AY131">
        <v>-2.7855764053200002E-2</v>
      </c>
      <c r="AZ131">
        <v>-3.7714715736607098E-2</v>
      </c>
      <c r="BA131">
        <v>-0.13827573761180101</v>
      </c>
      <c r="BB131">
        <v>-5.3878165338010096E-3</v>
      </c>
      <c r="BC131">
        <v>-1.55707623645932E-2</v>
      </c>
      <c r="BD131">
        <v>-9.9243229024460797E-2</v>
      </c>
      <c r="BE131">
        <v>-7.9327963636367793E-2</v>
      </c>
      <c r="BF131" t="e">
        <f>-inf</f>
        <v>#NAME?</v>
      </c>
      <c r="BG131" t="e">
        <f t="shared" si="32"/>
        <v>#NAME?</v>
      </c>
      <c r="BH131" t="e">
        <f t="shared" si="31"/>
        <v>#NAME?</v>
      </c>
      <c r="BI131" t="e">
        <f t="shared" si="33"/>
        <v>#NAME?</v>
      </c>
      <c r="BJ131" t="e">
        <f t="shared" si="33"/>
        <v>#NAME?</v>
      </c>
      <c r="BK131" t="e">
        <f t="shared" si="27"/>
        <v>#NAME?</v>
      </c>
      <c r="BO131" t="e">
        <f t="shared" si="34"/>
        <v>#NAME?</v>
      </c>
      <c r="BP131" t="e">
        <f t="shared" si="34"/>
        <v>#NAME?</v>
      </c>
    </row>
    <row r="132" spans="1:70" x14ac:dyDescent="0.2">
      <c r="A132">
        <v>130</v>
      </c>
      <c r="B132" s="83">
        <v>44812.333333333336</v>
      </c>
      <c r="C132">
        <v>0</v>
      </c>
      <c r="D132">
        <v>0</v>
      </c>
      <c r="E132">
        <v>0</v>
      </c>
      <c r="F132">
        <v>0</v>
      </c>
      <c r="G132">
        <v>7</v>
      </c>
      <c r="H132">
        <v>8.5736363636363606</v>
      </c>
      <c r="I132">
        <v>0.24</v>
      </c>
      <c r="J132">
        <v>29.2256756756756</v>
      </c>
      <c r="K132">
        <v>3.5265789473684199</v>
      </c>
      <c r="L132">
        <v>38.092702702702603</v>
      </c>
      <c r="M132">
        <v>14.483333333333301</v>
      </c>
      <c r="N132">
        <v>1599.8333333333301</v>
      </c>
      <c r="O132">
        <v>89.978947368421004</v>
      </c>
      <c r="P132">
        <v>1.0998974358974301</v>
      </c>
      <c r="Q132">
        <v>29.687692307692298</v>
      </c>
      <c r="R132">
        <v>6.9183999999999903</v>
      </c>
      <c r="S132">
        <v>2.14</v>
      </c>
      <c r="T132">
        <v>1</v>
      </c>
      <c r="U132">
        <v>1.76287999999999</v>
      </c>
      <c r="V132">
        <v>0</v>
      </c>
      <c r="W132">
        <v>14.957339999999901</v>
      </c>
      <c r="X132">
        <v>4.4319800000000003</v>
      </c>
      <c r="Y132">
        <v>74.649239999999907</v>
      </c>
      <c r="Z132">
        <v>0.52537999999999996</v>
      </c>
      <c r="AA132">
        <v>4.3999999999999899E-3</v>
      </c>
      <c r="AB132">
        <v>0</v>
      </c>
      <c r="AC132">
        <v>0</v>
      </c>
      <c r="AD132">
        <v>0</v>
      </c>
      <c r="AE132">
        <v>35.920313893857497</v>
      </c>
      <c r="AF132">
        <v>1.79583387272727</v>
      </c>
      <c r="AG132">
        <v>0.24353233818181799</v>
      </c>
      <c r="AH132">
        <v>8.0077763636363597E-2</v>
      </c>
      <c r="AI132">
        <v>45.039312039312001</v>
      </c>
      <c r="AJ132">
        <v>0.48118793833477003</v>
      </c>
      <c r="AK132">
        <v>0.79753247257650905</v>
      </c>
      <c r="AL132">
        <v>3.9872586667394003E-2</v>
      </c>
      <c r="AM132">
        <v>5.4071060847744202E-3</v>
      </c>
      <c r="AN132">
        <v>0.15541978069936099</v>
      </c>
      <c r="AO132">
        <v>1.77795263760842E-3</v>
      </c>
      <c r="AP132">
        <v>35.920313893857497</v>
      </c>
      <c r="AQ132">
        <v>1.8036207218747999</v>
      </c>
      <c r="AR132">
        <v>7.04127599420565</v>
      </c>
      <c r="AS132">
        <v>0.24574911372594199</v>
      </c>
      <c r="AT132">
        <v>0.84827659273160005</v>
      </c>
      <c r="AU132">
        <v>96.326819999999898</v>
      </c>
      <c r="AV132">
        <v>45.010959723663802</v>
      </c>
      <c r="AW132">
        <v>2.83523156481564E-2</v>
      </c>
      <c r="AX132">
        <v>-2.2167755441238599E-3</v>
      </c>
      <c r="AY132">
        <v>-7.7868491475283604E-3</v>
      </c>
      <c r="AZ132">
        <v>-4.1275994205649903E-2</v>
      </c>
      <c r="BA132">
        <v>-9.1025921266720804E-3</v>
      </c>
      <c r="BB132">
        <v>-5.89657060080713E-3</v>
      </c>
      <c r="BC132">
        <v>-4.3360631881292702E-3</v>
      </c>
      <c r="BD132">
        <v>-5.1279618897302197E-2</v>
      </c>
      <c r="BE132">
        <v>-7.9631934545458596E-2</v>
      </c>
      <c r="BF132" t="e">
        <f>-inf</f>
        <v>#NAME?</v>
      </c>
      <c r="BG132" t="e">
        <f t="shared" si="32"/>
        <v>#NAME?</v>
      </c>
      <c r="BH132" t="e">
        <f t="shared" si="31"/>
        <v>#NAME?</v>
      </c>
      <c r="BI132" t="e">
        <f t="shared" si="33"/>
        <v>#NAME?</v>
      </c>
      <c r="BJ132" t="e">
        <f t="shared" si="33"/>
        <v>#NAME?</v>
      </c>
      <c r="BK132" t="e">
        <f t="shared" si="27"/>
        <v>#NAME?</v>
      </c>
      <c r="BO132" t="e">
        <f t="shared" si="34"/>
        <v>#NAME?</v>
      </c>
      <c r="BP132" t="e">
        <f t="shared" si="34"/>
        <v>#NAME?</v>
      </c>
    </row>
    <row r="133" spans="1:70" x14ac:dyDescent="0.2">
      <c r="A133">
        <v>131</v>
      </c>
      <c r="B133" s="83">
        <v>44812.347222222219</v>
      </c>
      <c r="C133">
        <v>0</v>
      </c>
      <c r="D133">
        <v>0</v>
      </c>
      <c r="E133">
        <v>0</v>
      </c>
      <c r="F133">
        <v>0</v>
      </c>
      <c r="G133">
        <v>7</v>
      </c>
      <c r="H133">
        <v>8.5411764705882298</v>
      </c>
      <c r="I133">
        <v>0.24</v>
      </c>
      <c r="J133">
        <v>29.0882051282051</v>
      </c>
      <c r="K133">
        <v>3.5372499999999998</v>
      </c>
      <c r="L133">
        <v>37.866</v>
      </c>
      <c r="M133">
        <v>14.4241379310344</v>
      </c>
      <c r="N133">
        <v>1599.6060606060601</v>
      </c>
      <c r="O133">
        <v>89.910810810810801</v>
      </c>
      <c r="P133">
        <v>1.0970571428571401</v>
      </c>
      <c r="Q133">
        <v>29.6844999999999</v>
      </c>
      <c r="R133">
        <v>6.92119999999999</v>
      </c>
      <c r="S133">
        <v>2.08</v>
      </c>
      <c r="T133">
        <v>1</v>
      </c>
      <c r="U133">
        <v>1.7524</v>
      </c>
      <c r="V133">
        <v>0</v>
      </c>
      <c r="W133">
        <v>14.9672</v>
      </c>
      <c r="X133">
        <v>4.4262749999999897</v>
      </c>
      <c r="Y133">
        <v>74.616649999999893</v>
      </c>
      <c r="Z133">
        <v>0.56304999999999905</v>
      </c>
      <c r="AA133">
        <v>3.5750000000000001E-3</v>
      </c>
      <c r="AB133">
        <v>0</v>
      </c>
      <c r="AC133">
        <v>0</v>
      </c>
      <c r="AD133">
        <v>0</v>
      </c>
      <c r="AE133">
        <v>35.757497363499198</v>
      </c>
      <c r="AF133">
        <v>1.78903482352941</v>
      </c>
      <c r="AG133">
        <v>0.243518964705882</v>
      </c>
      <c r="AH133">
        <v>7.9774588235294097E-2</v>
      </c>
      <c r="AI133">
        <v>44.869381598793296</v>
      </c>
      <c r="AJ133">
        <v>0.479216064557967</v>
      </c>
      <c r="AK133">
        <v>0.79692422960562503</v>
      </c>
      <c r="AL133">
        <v>3.9872063304244899E-2</v>
      </c>
      <c r="AM133">
        <v>5.4272859582364004E-3</v>
      </c>
      <c r="AN133">
        <v>0.15600839036721201</v>
      </c>
      <c r="AO133">
        <v>1.7779293003993401E-3</v>
      </c>
      <c r="AP133">
        <v>35.757497363499198</v>
      </c>
      <c r="AQ133">
        <v>1.8012990380634299</v>
      </c>
      <c r="AR133">
        <v>7.0459176605248501</v>
      </c>
      <c r="AS133">
        <v>0.26336944398985801</v>
      </c>
      <c r="AT133">
        <v>0.83977823153138198</v>
      </c>
      <c r="AU133">
        <v>96.325575000000001</v>
      </c>
      <c r="AV133">
        <v>44.868083506077397</v>
      </c>
      <c r="AW133">
        <v>1.2980927159773599E-3</v>
      </c>
      <c r="AX133">
        <v>-1.9850479283975701E-2</v>
      </c>
      <c r="AY133">
        <v>-1.22642145340232E-2</v>
      </c>
      <c r="AZ133">
        <v>-4.5917660524853597E-2</v>
      </c>
      <c r="BA133">
        <v>-8.1515126790846798E-2</v>
      </c>
      <c r="BB133">
        <v>-6.5596657892648099E-3</v>
      </c>
      <c r="BC133">
        <v>-6.8552128626699297E-3</v>
      </c>
      <c r="BD133">
        <v>-7.8032354342852703E-2</v>
      </c>
      <c r="BE133">
        <v>-7.9330447058829995E-2</v>
      </c>
      <c r="BF133" t="e">
        <f>-inf</f>
        <v>#NAME?</v>
      </c>
      <c r="BG133" t="e">
        <f t="shared" si="32"/>
        <v>#NAME?</v>
      </c>
      <c r="BH133" t="e">
        <f t="shared" si="31"/>
        <v>#NAME?</v>
      </c>
      <c r="BI133" t="e">
        <f t="shared" si="33"/>
        <v>#NAME?</v>
      </c>
      <c r="BJ133" t="e">
        <f t="shared" si="33"/>
        <v>#NAME?</v>
      </c>
      <c r="BK133" t="e">
        <f t="shared" si="27"/>
        <v>#NAME?</v>
      </c>
      <c r="BO133" t="e">
        <f t="shared" si="34"/>
        <v>#NAME?</v>
      </c>
      <c r="BP133" t="e">
        <f t="shared" si="34"/>
        <v>#NAME?</v>
      </c>
    </row>
    <row r="134" spans="1:70" x14ac:dyDescent="0.2">
      <c r="A134">
        <v>132</v>
      </c>
      <c r="B134" s="83">
        <v>44812.361111111109</v>
      </c>
      <c r="C134">
        <v>0</v>
      </c>
      <c r="D134">
        <v>0</v>
      </c>
      <c r="E134">
        <v>0</v>
      </c>
      <c r="F134">
        <v>0</v>
      </c>
      <c r="G134">
        <v>7</v>
      </c>
      <c r="H134">
        <v>8.5619999999999994</v>
      </c>
      <c r="I134">
        <v>0.24</v>
      </c>
      <c r="J134">
        <v>29.195428571428501</v>
      </c>
      <c r="K134">
        <v>3.55649999999999</v>
      </c>
      <c r="L134">
        <v>38.007777777777697</v>
      </c>
      <c r="M134">
        <v>14.0999999999999</v>
      </c>
      <c r="N134">
        <v>1599.69444444444</v>
      </c>
      <c r="O134">
        <v>89.324324324324294</v>
      </c>
      <c r="P134">
        <v>1.0993999999999999</v>
      </c>
      <c r="Q134">
        <v>29.682499999999902</v>
      </c>
      <c r="R134">
        <v>6.9214814814814796</v>
      </c>
      <c r="S134">
        <v>2.08</v>
      </c>
      <c r="T134">
        <v>1</v>
      </c>
      <c r="U134">
        <v>1.7885249999999999</v>
      </c>
      <c r="V134">
        <v>0</v>
      </c>
      <c r="W134">
        <v>14.9566</v>
      </c>
      <c r="X134">
        <v>4.4406749999999997</v>
      </c>
      <c r="Y134">
        <v>74.644925000000001</v>
      </c>
      <c r="Z134">
        <v>0.55889999999999995</v>
      </c>
      <c r="AA134">
        <v>2.3999999999999998E-3</v>
      </c>
      <c r="AB134">
        <v>8.4999999999999995E-4</v>
      </c>
      <c r="AC134">
        <v>0</v>
      </c>
      <c r="AD134">
        <v>0</v>
      </c>
      <c r="AE134">
        <v>35.880980651428501</v>
      </c>
      <c r="AF134">
        <v>1.7933965199999999</v>
      </c>
      <c r="AG134">
        <v>0.24352754399999901</v>
      </c>
      <c r="AH134">
        <v>7.9969079999999998E-2</v>
      </c>
      <c r="AI134">
        <v>44.9974285714285</v>
      </c>
      <c r="AJ134">
        <v>0.48068881643900802</v>
      </c>
      <c r="AK134">
        <v>0.79740069134109204</v>
      </c>
      <c r="AL134">
        <v>3.98555334590548E-2</v>
      </c>
      <c r="AM134">
        <v>5.4120324589976504E-3</v>
      </c>
      <c r="AN134">
        <v>0.15556444495240901</v>
      </c>
      <c r="AO134">
        <v>1.77719222050783E-3</v>
      </c>
      <c r="AP134">
        <v>35.880980651428501</v>
      </c>
      <c r="AQ134">
        <v>1.80715920403778</v>
      </c>
      <c r="AR134">
        <v>7.04092763385309</v>
      </c>
      <c r="AS134">
        <v>0.26142826080442499</v>
      </c>
      <c r="AT134">
        <v>0.85972396542157803</v>
      </c>
      <c r="AU134">
        <v>96.389624999999995</v>
      </c>
      <c r="AV134">
        <v>44.990495750123799</v>
      </c>
      <c r="AW134">
        <v>6.9328213047015197E-3</v>
      </c>
      <c r="AX134">
        <v>-1.7900716804425398E-2</v>
      </c>
      <c r="AY134">
        <v>-1.37626840377844E-2</v>
      </c>
      <c r="AZ134">
        <v>-4.0927633853094302E-2</v>
      </c>
      <c r="BA134">
        <v>-7.3505922617218999E-2</v>
      </c>
      <c r="BB134">
        <v>-5.8468048361563401E-3</v>
      </c>
      <c r="BC134">
        <v>-7.6740887384929603E-3</v>
      </c>
      <c r="BD134">
        <v>-7.2591034695304202E-2</v>
      </c>
      <c r="BE134">
        <v>-7.9523856000005694E-2</v>
      </c>
      <c r="BF134" t="e">
        <f>-inf</f>
        <v>#NAME?</v>
      </c>
      <c r="BG134" t="e">
        <f t="shared" si="32"/>
        <v>#NAME?</v>
      </c>
      <c r="BH134" t="e">
        <f t="shared" si="31"/>
        <v>#NAME?</v>
      </c>
      <c r="BI134" t="e">
        <f t="shared" si="33"/>
        <v>#NAME?</v>
      </c>
      <c r="BJ134" t="e">
        <f t="shared" si="33"/>
        <v>#NAME?</v>
      </c>
      <c r="BK134" t="e">
        <f t="shared" si="27"/>
        <v>#NAME?</v>
      </c>
      <c r="BO134" t="e">
        <f t="shared" si="34"/>
        <v>#NAME?</v>
      </c>
      <c r="BP134" t="e">
        <f t="shared" si="34"/>
        <v>#NAME?</v>
      </c>
    </row>
    <row r="135" spans="1:70" x14ac:dyDescent="0.2">
      <c r="A135">
        <v>133</v>
      </c>
      <c r="B135" s="83">
        <v>44812.375</v>
      </c>
      <c r="C135">
        <v>0</v>
      </c>
      <c r="D135">
        <v>0</v>
      </c>
      <c r="E135">
        <v>0</v>
      </c>
      <c r="F135">
        <v>0</v>
      </c>
      <c r="G135">
        <v>7</v>
      </c>
      <c r="H135">
        <v>8.5890909090909098</v>
      </c>
      <c r="I135">
        <v>0.24</v>
      </c>
      <c r="J135">
        <v>29.165161290322501</v>
      </c>
      <c r="K135">
        <v>3.5307499999999998</v>
      </c>
      <c r="L135">
        <v>37.9181818181818</v>
      </c>
      <c r="M135">
        <v>14.5586206896551</v>
      </c>
      <c r="N135">
        <v>1599.38888888888</v>
      </c>
      <c r="O135">
        <v>90.137837837837793</v>
      </c>
      <c r="P135">
        <v>1.0915277777777701</v>
      </c>
      <c r="Q135">
        <v>29.466249999999899</v>
      </c>
      <c r="R135">
        <v>6.8892592592592496</v>
      </c>
      <c r="S135">
        <v>1.92785714285714</v>
      </c>
      <c r="T135">
        <v>1</v>
      </c>
      <c r="U135">
        <v>1.7532399999999999</v>
      </c>
      <c r="V135">
        <v>0</v>
      </c>
      <c r="W135">
        <v>14.950819999999901</v>
      </c>
      <c r="X135">
        <v>4.4954200000000002</v>
      </c>
      <c r="Y135">
        <v>74.589419999999905</v>
      </c>
      <c r="Z135">
        <v>0.48159999999999997</v>
      </c>
      <c r="AA135">
        <v>2.82E-3</v>
      </c>
      <c r="AB135">
        <v>2.5999999999999998E-4</v>
      </c>
      <c r="AC135">
        <v>0</v>
      </c>
      <c r="AD135">
        <v>0</v>
      </c>
      <c r="AE135">
        <v>35.8718670357771</v>
      </c>
      <c r="AF135">
        <v>1.79907098181818</v>
      </c>
      <c r="AG135">
        <v>0.24353870545454501</v>
      </c>
      <c r="AH135">
        <v>8.0222109090909099E-2</v>
      </c>
      <c r="AI135">
        <v>44.994252199413403</v>
      </c>
      <c r="AJ135">
        <v>0.48092433264365197</v>
      </c>
      <c r="AK135">
        <v>0.79725443322835599</v>
      </c>
      <c r="AL135">
        <v>3.9984462322981598E-2</v>
      </c>
      <c r="AM135">
        <v>5.41266258577179E-3</v>
      </c>
      <c r="AN135">
        <v>0.155575427034016</v>
      </c>
      <c r="AO135">
        <v>1.78294126848395E-3</v>
      </c>
      <c r="AP135">
        <v>35.8718670357771</v>
      </c>
      <c r="AQ135">
        <v>1.8294380086395701</v>
      </c>
      <c r="AR135">
        <v>7.0382066570452801</v>
      </c>
      <c r="AS135">
        <v>0.225270800507087</v>
      </c>
      <c r="AT135">
        <v>0.84317577696415702</v>
      </c>
      <c r="AU135">
        <v>96.270499999999899</v>
      </c>
      <c r="AV135">
        <v>44.964782501968998</v>
      </c>
      <c r="AW135">
        <v>2.9469697444419199E-2</v>
      </c>
      <c r="AX135">
        <v>1.8267904947457801E-2</v>
      </c>
      <c r="AY135">
        <v>-3.0367026821391301E-2</v>
      </c>
      <c r="AZ135">
        <v>-3.8206657045284503E-2</v>
      </c>
      <c r="BA135">
        <v>7.5010273678519507E-2</v>
      </c>
      <c r="BB135">
        <v>-5.4580938636120801E-3</v>
      </c>
      <c r="BC135">
        <v>-1.6879282211923401E-2</v>
      </c>
      <c r="BD135">
        <v>-5.03057789192181E-2</v>
      </c>
      <c r="BE135">
        <v>-7.9775476363637396E-2</v>
      </c>
      <c r="BF135" t="s">
        <v>131</v>
      </c>
      <c r="BG135" t="e">
        <f t="shared" si="32"/>
        <v>#NAME?</v>
      </c>
      <c r="BH135" t="e">
        <f t="shared" si="31"/>
        <v>#NAME?</v>
      </c>
      <c r="BI135" t="s">
        <v>131</v>
      </c>
      <c r="BK135" t="e">
        <f t="shared" si="27"/>
        <v>#NAME?</v>
      </c>
      <c r="BP135" t="s">
        <v>131</v>
      </c>
      <c r="BR135" t="e">
        <f>-inf</f>
        <v>#NAME?</v>
      </c>
    </row>
    <row r="136" spans="1:70" x14ac:dyDescent="0.2">
      <c r="A136">
        <v>134</v>
      </c>
      <c r="B136" s="83">
        <v>44812.388888888891</v>
      </c>
      <c r="C136">
        <v>0</v>
      </c>
      <c r="D136">
        <v>0</v>
      </c>
      <c r="E136">
        <v>0</v>
      </c>
      <c r="F136">
        <v>0</v>
      </c>
      <c r="G136">
        <v>7</v>
      </c>
      <c r="H136">
        <v>8.5659999999999901</v>
      </c>
      <c r="I136">
        <v>0.24</v>
      </c>
      <c r="J136">
        <v>29.171515151515099</v>
      </c>
      <c r="K136">
        <v>3.5520512820512802</v>
      </c>
      <c r="L136">
        <v>37.952631578947297</v>
      </c>
      <c r="M136">
        <v>14.538095238095201</v>
      </c>
      <c r="N136">
        <v>1599.68571428571</v>
      </c>
      <c r="O136">
        <v>88.214999999999904</v>
      </c>
      <c r="P136">
        <v>1.08511764705882</v>
      </c>
      <c r="Q136">
        <v>29.294499999999999</v>
      </c>
      <c r="R136">
        <v>6.9359999999999999</v>
      </c>
      <c r="S136">
        <v>1.7754838709677401</v>
      </c>
      <c r="T136">
        <v>1</v>
      </c>
      <c r="U136">
        <v>1.7982499999999999</v>
      </c>
      <c r="V136">
        <v>0</v>
      </c>
      <c r="W136">
        <v>14.9313</v>
      </c>
      <c r="X136">
        <v>4.4573499999999999</v>
      </c>
      <c r="Y136">
        <v>74.503024999999994</v>
      </c>
      <c r="Z136">
        <v>0.55874999999999997</v>
      </c>
      <c r="AA136">
        <v>1.475E-3</v>
      </c>
      <c r="AB136">
        <v>4.0000000000000002E-4</v>
      </c>
      <c r="AC136">
        <v>0</v>
      </c>
      <c r="AD136">
        <v>0</v>
      </c>
      <c r="AE136">
        <v>35.860190591515099</v>
      </c>
      <c r="AF136">
        <v>1.7942343599999999</v>
      </c>
      <c r="AG136">
        <v>0.24352919199999901</v>
      </c>
      <c r="AH136">
        <v>8.0006439999999901E-2</v>
      </c>
      <c r="AI136">
        <v>44.977515151515099</v>
      </c>
      <c r="AJ136">
        <v>0.48132529640930799</v>
      </c>
      <c r="AK136">
        <v>0.79729150155835404</v>
      </c>
      <c r="AL136">
        <v>3.9891807138651002E-2</v>
      </c>
      <c r="AM136">
        <v>5.4144652317858399E-3</v>
      </c>
      <c r="AN136">
        <v>0.15563331981367101</v>
      </c>
      <c r="AO136">
        <v>1.7788096948104699E-3</v>
      </c>
      <c r="AP136">
        <v>35.860190591515099</v>
      </c>
      <c r="AQ136">
        <v>1.8139451948448799</v>
      </c>
      <c r="AR136">
        <v>7.02901747585351</v>
      </c>
      <c r="AS136">
        <v>0.26135809755675898</v>
      </c>
      <c r="AT136">
        <v>0.86554321426803904</v>
      </c>
      <c r="AU136">
        <v>96.248675000000006</v>
      </c>
      <c r="AV136">
        <v>44.964511359770299</v>
      </c>
      <c r="AW136">
        <v>1.3003791744843301E-2</v>
      </c>
      <c r="AX136">
        <v>-1.78289055567591E-2</v>
      </c>
      <c r="AY136">
        <v>-1.97108348448875E-2</v>
      </c>
      <c r="AZ136">
        <v>-2.90174758535162E-2</v>
      </c>
      <c r="BA136">
        <v>-7.3210547821138297E-2</v>
      </c>
      <c r="BB136">
        <v>-4.1453536933594498E-3</v>
      </c>
      <c r="BC136">
        <v>-1.0985652311823701E-2</v>
      </c>
      <c r="BD136">
        <v>-6.6557216255162893E-2</v>
      </c>
      <c r="BE136">
        <v>-7.9561008000006206E-2</v>
      </c>
      <c r="BF136" t="e">
        <f>-inf</f>
        <v>#NAME?</v>
      </c>
      <c r="BG136" t="e">
        <f t="shared" si="32"/>
        <v>#NAME?</v>
      </c>
      <c r="BH136" t="e">
        <f t="shared" si="31"/>
        <v>#NAME?</v>
      </c>
      <c r="BI136" t="e">
        <f t="shared" ref="BI136:BJ140" si="35">-inf</f>
        <v>#NAME?</v>
      </c>
      <c r="BJ136" t="e">
        <f t="shared" si="35"/>
        <v>#NAME?</v>
      </c>
      <c r="BK136" t="e">
        <f t="shared" si="27"/>
        <v>#NAME?</v>
      </c>
      <c r="BO136" t="e">
        <f t="shared" ref="BO136:BP140" si="36">-inf</f>
        <v>#NAME?</v>
      </c>
      <c r="BP136" t="e">
        <f t="shared" si="36"/>
        <v>#NAME?</v>
      </c>
    </row>
    <row r="137" spans="1:70" x14ac:dyDescent="0.2">
      <c r="A137">
        <v>135</v>
      </c>
      <c r="B137" s="83">
        <v>44812.402777777781</v>
      </c>
      <c r="C137">
        <v>0</v>
      </c>
      <c r="D137">
        <v>0</v>
      </c>
      <c r="E137">
        <v>0</v>
      </c>
      <c r="F137">
        <v>0</v>
      </c>
      <c r="G137">
        <v>7</v>
      </c>
      <c r="H137">
        <v>8.5563636363636295</v>
      </c>
      <c r="I137">
        <v>0.24</v>
      </c>
      <c r="J137">
        <v>29.154444444444401</v>
      </c>
      <c r="K137">
        <v>3.5575000000000001</v>
      </c>
      <c r="L137">
        <v>37.908461538461502</v>
      </c>
      <c r="M137">
        <v>14.499999999999901</v>
      </c>
      <c r="N137">
        <v>1599.9666666666601</v>
      </c>
      <c r="O137">
        <v>88.732432432432404</v>
      </c>
      <c r="P137">
        <v>1.08275675675675</v>
      </c>
      <c r="Q137">
        <v>29.245249999999999</v>
      </c>
      <c r="R137">
        <v>6.8934615384615299</v>
      </c>
      <c r="S137">
        <v>1.6717241379310299</v>
      </c>
      <c r="T137">
        <v>1</v>
      </c>
      <c r="U137">
        <v>1.7860750000000001</v>
      </c>
      <c r="V137">
        <v>0</v>
      </c>
      <c r="W137">
        <v>14.9452</v>
      </c>
      <c r="X137">
        <v>4.4660250000000001</v>
      </c>
      <c r="Y137">
        <v>74.439049999999995</v>
      </c>
      <c r="Z137">
        <v>0.59257499999999996</v>
      </c>
      <c r="AA137">
        <v>4.15E-3</v>
      </c>
      <c r="AB137">
        <v>5.2499999999999997E-4</v>
      </c>
      <c r="AC137">
        <v>0</v>
      </c>
      <c r="AD137">
        <v>0</v>
      </c>
      <c r="AE137">
        <v>35.8355954262626</v>
      </c>
      <c r="AF137">
        <v>1.7922159272727201</v>
      </c>
      <c r="AG137">
        <v>0.24352522181818101</v>
      </c>
      <c r="AH137">
        <v>7.9916436363636295E-2</v>
      </c>
      <c r="AI137">
        <v>44.950808080808002</v>
      </c>
      <c r="AJ137">
        <v>0.48140855406218402</v>
      </c>
      <c r="AK137">
        <v>0.79721804693345999</v>
      </c>
      <c r="AL137">
        <v>3.9870605308159501E-2</v>
      </c>
      <c r="AM137">
        <v>5.4175938590557996E-3</v>
      </c>
      <c r="AN137">
        <v>0.15572578778597401</v>
      </c>
      <c r="AO137">
        <v>1.7778642871107101E-3</v>
      </c>
      <c r="AP137">
        <v>35.8355954262626</v>
      </c>
      <c r="AQ137">
        <v>1.8174755378884599</v>
      </c>
      <c r="AR137">
        <v>7.0355610013947798</v>
      </c>
      <c r="AS137">
        <v>0.27717990990549701</v>
      </c>
      <c r="AT137">
        <v>0.85983178319661502</v>
      </c>
      <c r="AU137">
        <v>96.228925000000004</v>
      </c>
      <c r="AV137">
        <v>44.965811875451301</v>
      </c>
      <c r="AW137">
        <v>-1.50037946432988E-2</v>
      </c>
      <c r="AX137">
        <v>-3.3654688087315303E-2</v>
      </c>
      <c r="AY137">
        <v>-2.5259610615735201E-2</v>
      </c>
      <c r="AZ137">
        <v>-3.5561001394785997E-2</v>
      </c>
      <c r="BA137">
        <v>-0.13819795681139799</v>
      </c>
      <c r="BB137">
        <v>-5.0801430563979996E-3</v>
      </c>
      <c r="BC137">
        <v>-1.40940665861471E-2</v>
      </c>
      <c r="BD137">
        <v>-9.4475300097836598E-2</v>
      </c>
      <c r="BE137">
        <v>-7.9471505454537794E-2</v>
      </c>
      <c r="BF137" t="e">
        <f>-inf</f>
        <v>#NAME?</v>
      </c>
      <c r="BG137" t="e">
        <f t="shared" si="32"/>
        <v>#NAME?</v>
      </c>
      <c r="BH137" t="e">
        <f t="shared" si="31"/>
        <v>#NAME?</v>
      </c>
      <c r="BI137" t="e">
        <f t="shared" si="35"/>
        <v>#NAME?</v>
      </c>
      <c r="BJ137" t="e">
        <f t="shared" si="35"/>
        <v>#NAME?</v>
      </c>
      <c r="BK137" t="e">
        <f t="shared" si="27"/>
        <v>#NAME?</v>
      </c>
      <c r="BO137" t="e">
        <f t="shared" si="36"/>
        <v>#NAME?</v>
      </c>
      <c r="BP137" t="e">
        <f t="shared" si="36"/>
        <v>#NAME?</v>
      </c>
    </row>
    <row r="138" spans="1:70" x14ac:dyDescent="0.2">
      <c r="A138">
        <v>136</v>
      </c>
      <c r="B138" s="83">
        <v>44812.416666666664</v>
      </c>
      <c r="C138">
        <v>0</v>
      </c>
      <c r="D138">
        <v>0</v>
      </c>
      <c r="E138">
        <v>0</v>
      </c>
      <c r="F138">
        <v>0</v>
      </c>
      <c r="G138">
        <v>7</v>
      </c>
      <c r="H138">
        <v>8.5849999999999902</v>
      </c>
      <c r="I138">
        <v>0.24</v>
      </c>
      <c r="J138">
        <v>29.1873529411764</v>
      </c>
      <c r="K138">
        <v>3.5825641025641</v>
      </c>
      <c r="L138">
        <v>38.000294117647002</v>
      </c>
      <c r="M138">
        <v>14.4117647058823</v>
      </c>
      <c r="N138">
        <v>1599.9142857142799</v>
      </c>
      <c r="O138">
        <v>88.613157894736801</v>
      </c>
      <c r="P138">
        <v>1.0896666666666599</v>
      </c>
      <c r="Q138">
        <v>29.420499999999901</v>
      </c>
      <c r="R138">
        <v>6.9155555555555503</v>
      </c>
      <c r="S138">
        <v>1.5599999999999901</v>
      </c>
      <c r="T138">
        <v>1</v>
      </c>
      <c r="U138">
        <v>1.7571999999999901</v>
      </c>
      <c r="V138">
        <v>0</v>
      </c>
      <c r="W138">
        <v>14.951000000000001</v>
      </c>
      <c r="X138">
        <v>4.4511750000000001</v>
      </c>
      <c r="Y138">
        <v>74.494900000000001</v>
      </c>
      <c r="Z138">
        <v>0.56669999999999998</v>
      </c>
      <c r="AA138">
        <v>2.7499999999999899E-4</v>
      </c>
      <c r="AB138">
        <v>0</v>
      </c>
      <c r="AC138">
        <v>0</v>
      </c>
      <c r="AD138">
        <v>0</v>
      </c>
      <c r="AE138">
        <v>35.890864341176403</v>
      </c>
      <c r="AF138">
        <v>1.79821409999999</v>
      </c>
      <c r="AG138">
        <v>0.24353701999999999</v>
      </c>
      <c r="AH138">
        <v>8.0183899999999905E-2</v>
      </c>
      <c r="AI138">
        <v>45.012352941176403</v>
      </c>
      <c r="AJ138">
        <v>0.481789549904442</v>
      </c>
      <c r="AK138">
        <v>0.79735588113067002</v>
      </c>
      <c r="AL138">
        <v>3.9949346845963803E-2</v>
      </c>
      <c r="AM138">
        <v>5.4104485566053703E-3</v>
      </c>
      <c r="AN138">
        <v>0.15551286574927101</v>
      </c>
      <c r="AO138">
        <v>1.78137543942185E-3</v>
      </c>
      <c r="AP138">
        <v>35.890864341176403</v>
      </c>
      <c r="AQ138">
        <v>1.81143224172741</v>
      </c>
      <c r="AR138">
        <v>7.03829139334725</v>
      </c>
      <c r="AS138">
        <v>0.26507674968306999</v>
      </c>
      <c r="AT138">
        <v>0.84660059709208602</v>
      </c>
      <c r="AU138">
        <v>96.220974999999996</v>
      </c>
      <c r="AV138">
        <v>45.005664725934203</v>
      </c>
      <c r="AW138">
        <v>6.68821524225649E-3</v>
      </c>
      <c r="AX138">
        <v>-2.1539729683070101E-2</v>
      </c>
      <c r="AY138">
        <v>-1.3218141727415001E-2</v>
      </c>
      <c r="AZ138">
        <v>-3.8291393347258798E-2</v>
      </c>
      <c r="BA138">
        <v>-8.8445402194171893E-2</v>
      </c>
      <c r="BB138">
        <v>-5.4701990496084001E-3</v>
      </c>
      <c r="BC138">
        <v>-7.3507051954575797E-3</v>
      </c>
      <c r="BD138">
        <v>-7.3049264757743995E-2</v>
      </c>
      <c r="BE138">
        <v>-7.9737480000000499E-2</v>
      </c>
      <c r="BF138" t="e">
        <f>-inf</f>
        <v>#NAME?</v>
      </c>
      <c r="BG138" t="e">
        <f t="shared" si="32"/>
        <v>#NAME?</v>
      </c>
      <c r="BH138" t="e">
        <f t="shared" si="31"/>
        <v>#NAME?</v>
      </c>
      <c r="BI138" t="e">
        <f t="shared" si="35"/>
        <v>#NAME?</v>
      </c>
      <c r="BJ138" t="e">
        <f t="shared" si="35"/>
        <v>#NAME?</v>
      </c>
      <c r="BK138" t="e">
        <f t="shared" si="27"/>
        <v>#NAME?</v>
      </c>
      <c r="BO138" t="e">
        <f t="shared" si="36"/>
        <v>#NAME?</v>
      </c>
      <c r="BP138" t="e">
        <f t="shared" si="36"/>
        <v>#NAME?</v>
      </c>
    </row>
    <row r="139" spans="1:70" x14ac:dyDescent="0.2">
      <c r="A139">
        <v>137</v>
      </c>
      <c r="B139" s="83">
        <v>44812.430555555555</v>
      </c>
      <c r="C139">
        <v>0</v>
      </c>
      <c r="D139">
        <v>0</v>
      </c>
      <c r="E139">
        <v>0</v>
      </c>
      <c r="F139">
        <v>0</v>
      </c>
      <c r="G139">
        <v>7</v>
      </c>
      <c r="H139">
        <v>8.5536363636363593</v>
      </c>
      <c r="I139">
        <v>0.24</v>
      </c>
      <c r="J139">
        <v>29.147777777777701</v>
      </c>
      <c r="K139">
        <v>3.6232499999999899</v>
      </c>
      <c r="L139">
        <v>37.948421052631502</v>
      </c>
      <c r="M139">
        <v>14.733333333333301</v>
      </c>
      <c r="N139">
        <v>1600.19354838709</v>
      </c>
      <c r="O139">
        <v>88.307499999999905</v>
      </c>
      <c r="P139">
        <v>1.09531578947368</v>
      </c>
      <c r="Q139">
        <v>29.5504999999999</v>
      </c>
      <c r="R139">
        <v>6.9043999999999999</v>
      </c>
      <c r="S139">
        <v>1.4444117647058801</v>
      </c>
      <c r="T139">
        <v>1</v>
      </c>
      <c r="U139">
        <v>1.7380199999999999</v>
      </c>
      <c r="V139">
        <v>0</v>
      </c>
      <c r="W139">
        <v>14.94084</v>
      </c>
      <c r="X139">
        <v>4.4441399999999902</v>
      </c>
      <c r="Y139">
        <v>74.556779999999904</v>
      </c>
      <c r="Z139">
        <v>0.58111999999999997</v>
      </c>
      <c r="AA139">
        <v>4.1399999999999996E-3</v>
      </c>
      <c r="AB139">
        <v>0</v>
      </c>
      <c r="AC139">
        <v>0</v>
      </c>
      <c r="AD139">
        <v>0</v>
      </c>
      <c r="AE139">
        <v>35.826799195959602</v>
      </c>
      <c r="AF139">
        <v>1.7916446727272699</v>
      </c>
      <c r="AG139">
        <v>0.243524098181818</v>
      </c>
      <c r="AH139">
        <v>7.9890963636363596E-2</v>
      </c>
      <c r="AI139">
        <v>44.9414141414141</v>
      </c>
      <c r="AJ139">
        <v>0.48053039838844402</v>
      </c>
      <c r="AK139">
        <v>0.79718895990290295</v>
      </c>
      <c r="AL139">
        <v>3.9866228220803698E-2</v>
      </c>
      <c r="AM139">
        <v>5.4187012766340002E-3</v>
      </c>
      <c r="AN139">
        <v>0.15575833857772101</v>
      </c>
      <c r="AO139">
        <v>1.77766910905331E-3</v>
      </c>
      <c r="AP139">
        <v>35.826799195959602</v>
      </c>
      <c r="AQ139">
        <v>1.8085693064753601</v>
      </c>
      <c r="AR139">
        <v>7.0335084998581001</v>
      </c>
      <c r="AS139">
        <v>0.27182177655871798</v>
      </c>
      <c r="AT139">
        <v>0.83517144300708401</v>
      </c>
      <c r="AU139">
        <v>96.260900000000007</v>
      </c>
      <c r="AV139">
        <v>44.940698778851697</v>
      </c>
      <c r="AW139">
        <v>7.1536256236726103E-4</v>
      </c>
      <c r="AX139">
        <v>-2.8297678376900198E-2</v>
      </c>
      <c r="AY139">
        <v>-1.69246337480899E-2</v>
      </c>
      <c r="AZ139">
        <v>-3.3508499858101802E-2</v>
      </c>
      <c r="BA139">
        <v>-0.116200731624402</v>
      </c>
      <c r="BB139">
        <v>-4.7869285511574098E-3</v>
      </c>
      <c r="BC139">
        <v>-9.4464231695713195E-3</v>
      </c>
      <c r="BD139">
        <v>-7.8730811983091994E-2</v>
      </c>
      <c r="BE139">
        <v>-7.9446174545459297E-2</v>
      </c>
      <c r="BF139" t="e">
        <f>-inf</f>
        <v>#NAME?</v>
      </c>
      <c r="BG139" t="e">
        <f t="shared" si="32"/>
        <v>#NAME?</v>
      </c>
      <c r="BH139" t="e">
        <f t="shared" si="31"/>
        <v>#NAME?</v>
      </c>
      <c r="BI139" t="e">
        <f t="shared" si="35"/>
        <v>#NAME?</v>
      </c>
      <c r="BJ139" t="e">
        <f t="shared" si="35"/>
        <v>#NAME?</v>
      </c>
      <c r="BK139" t="e">
        <f t="shared" si="27"/>
        <v>#NAME?</v>
      </c>
      <c r="BO139" t="e">
        <f t="shared" si="36"/>
        <v>#NAME?</v>
      </c>
      <c r="BP139" t="e">
        <f t="shared" si="36"/>
        <v>#NAME?</v>
      </c>
    </row>
    <row r="140" spans="1:70" x14ac:dyDescent="0.2">
      <c r="A140">
        <v>138</v>
      </c>
      <c r="B140" s="83">
        <v>44812.444444444445</v>
      </c>
      <c r="C140">
        <v>0</v>
      </c>
      <c r="D140">
        <v>0</v>
      </c>
      <c r="E140">
        <v>0</v>
      </c>
      <c r="F140">
        <v>0</v>
      </c>
      <c r="G140">
        <v>7</v>
      </c>
      <c r="H140">
        <v>8.5754545454545408</v>
      </c>
      <c r="I140">
        <v>0.24</v>
      </c>
      <c r="J140">
        <v>29.189374999999998</v>
      </c>
      <c r="K140">
        <v>3.5919999999999899</v>
      </c>
      <c r="L140">
        <v>37.994411764705802</v>
      </c>
      <c r="M140">
        <v>14.2125</v>
      </c>
      <c r="N140">
        <v>1600.3571428571399</v>
      </c>
      <c r="O140">
        <v>88.871052631578905</v>
      </c>
      <c r="P140">
        <v>1.0883513513513501</v>
      </c>
      <c r="Q140">
        <v>29.388999999999999</v>
      </c>
      <c r="R140">
        <v>6.8888888888888804</v>
      </c>
      <c r="S140">
        <v>1.51</v>
      </c>
      <c r="T140">
        <v>1</v>
      </c>
      <c r="U140">
        <v>1.73915</v>
      </c>
      <c r="V140">
        <v>0</v>
      </c>
      <c r="W140">
        <v>14.945349999999999</v>
      </c>
      <c r="X140">
        <v>4.4329499999999999</v>
      </c>
      <c r="Y140">
        <v>74.308324999999996</v>
      </c>
      <c r="Z140">
        <v>0.65400000000000003</v>
      </c>
      <c r="AA140">
        <v>6.1999999999999998E-3</v>
      </c>
      <c r="AB140">
        <v>0</v>
      </c>
      <c r="AC140">
        <v>0</v>
      </c>
      <c r="AD140">
        <v>0</v>
      </c>
      <c r="AE140">
        <v>35.885432927272703</v>
      </c>
      <c r="AF140">
        <v>1.7962147090909</v>
      </c>
      <c r="AG140">
        <v>0.24353308727272699</v>
      </c>
      <c r="AH140">
        <v>8.0094745454545396E-2</v>
      </c>
      <c r="AI140">
        <v>45.004829545454498</v>
      </c>
      <c r="AJ140">
        <v>0.48292614491408198</v>
      </c>
      <c r="AK140">
        <v>0.79736848888692402</v>
      </c>
      <c r="AL140">
        <v>3.9911598982432399E-2</v>
      </c>
      <c r="AM140">
        <v>5.4112656293200797E-3</v>
      </c>
      <c r="AN140">
        <v>0.15553886262206701</v>
      </c>
      <c r="AO140">
        <v>1.7796922300005601E-3</v>
      </c>
      <c r="AP140">
        <v>35.885432927272703</v>
      </c>
      <c r="AQ140">
        <v>1.8040154691661201</v>
      </c>
      <c r="AR140">
        <v>7.03563161497976</v>
      </c>
      <c r="AS140">
        <v>0.30591175982482399</v>
      </c>
      <c r="AT140">
        <v>0.83988100492732598</v>
      </c>
      <c r="AU140">
        <v>96.079774999999998</v>
      </c>
      <c r="AV140">
        <v>45.0309917712434</v>
      </c>
      <c r="AW140">
        <v>-2.6162225788894398E-2</v>
      </c>
      <c r="AX140">
        <v>-6.2378672552096802E-2</v>
      </c>
      <c r="AY140">
        <v>-7.8007600752199001E-3</v>
      </c>
      <c r="AZ140">
        <v>-3.5631614979763498E-2</v>
      </c>
      <c r="BA140">
        <v>-0.25614044173899198</v>
      </c>
      <c r="BB140">
        <v>-5.0902307113947897E-3</v>
      </c>
      <c r="BC140">
        <v>-4.3428884285041701E-3</v>
      </c>
      <c r="BD140">
        <v>-0.10581104760708</v>
      </c>
      <c r="BE140">
        <v>-7.9648821818185805E-2</v>
      </c>
      <c r="BF140" t="e">
        <f>-inf</f>
        <v>#NAME?</v>
      </c>
      <c r="BG140" t="e">
        <f t="shared" si="32"/>
        <v>#NAME?</v>
      </c>
      <c r="BH140" t="e">
        <f t="shared" si="31"/>
        <v>#NAME?</v>
      </c>
      <c r="BI140" t="e">
        <f t="shared" si="35"/>
        <v>#NAME?</v>
      </c>
      <c r="BJ140" t="e">
        <f t="shared" si="35"/>
        <v>#NAME?</v>
      </c>
      <c r="BK140" t="e">
        <f t="shared" si="27"/>
        <v>#NAME?</v>
      </c>
      <c r="BO140" t="e">
        <f t="shared" si="36"/>
        <v>#NAME?</v>
      </c>
      <c r="BP140" t="e">
        <f t="shared" si="36"/>
        <v>#NAME?</v>
      </c>
    </row>
    <row r="141" spans="1:70" x14ac:dyDescent="0.2">
      <c r="A141">
        <v>139</v>
      </c>
      <c r="B141" s="83">
        <v>44812.458333333336</v>
      </c>
      <c r="C141">
        <v>0</v>
      </c>
      <c r="D141">
        <v>0</v>
      </c>
      <c r="E141">
        <v>0</v>
      </c>
      <c r="F141">
        <v>0</v>
      </c>
      <c r="G141">
        <v>7</v>
      </c>
      <c r="H141">
        <v>8.5619999999999994</v>
      </c>
      <c r="I141">
        <v>0.24</v>
      </c>
      <c r="J141">
        <v>29.1782857142857</v>
      </c>
      <c r="K141">
        <v>3.6355</v>
      </c>
      <c r="L141">
        <v>37.984499999999997</v>
      </c>
      <c r="M141">
        <v>14.4185185185185</v>
      </c>
      <c r="N141">
        <v>1599.6774193548299</v>
      </c>
      <c r="O141">
        <v>89.610256410256397</v>
      </c>
      <c r="P141">
        <v>1.1036969696969601</v>
      </c>
      <c r="Q141">
        <v>29.74775</v>
      </c>
      <c r="R141">
        <v>6.9119999999999999</v>
      </c>
      <c r="S141">
        <v>1.76705882352941</v>
      </c>
      <c r="T141">
        <v>1</v>
      </c>
      <c r="U141">
        <v>1.73465</v>
      </c>
      <c r="V141">
        <v>0</v>
      </c>
      <c r="W141">
        <v>14.889324999999999</v>
      </c>
      <c r="X141">
        <v>4.4528499999999998</v>
      </c>
      <c r="Y141">
        <v>74.469975000000005</v>
      </c>
      <c r="Z141">
        <v>0.42007499999999998</v>
      </c>
      <c r="AA141">
        <v>4.4999999999999997E-3</v>
      </c>
      <c r="AB141">
        <v>2.225E-3</v>
      </c>
      <c r="AC141">
        <v>0</v>
      </c>
      <c r="AD141">
        <v>0</v>
      </c>
      <c r="AE141">
        <v>35.863837794285701</v>
      </c>
      <c r="AF141">
        <v>1.7933965199999999</v>
      </c>
      <c r="AG141">
        <v>0.24352754399999901</v>
      </c>
      <c r="AH141">
        <v>7.9969079999999998E-2</v>
      </c>
      <c r="AI141">
        <v>44.980285714285699</v>
      </c>
      <c r="AJ141">
        <v>0.48158788551071302</v>
      </c>
      <c r="AK141">
        <v>0.79732347682476701</v>
      </c>
      <c r="AL141">
        <v>3.9870723173961897E-2</v>
      </c>
      <c r="AM141">
        <v>5.4140950892772001E-3</v>
      </c>
      <c r="AN141">
        <v>0.15562373357216799</v>
      </c>
      <c r="AO141">
        <v>1.7778695428473401E-3</v>
      </c>
      <c r="AP141">
        <v>35.863837794285701</v>
      </c>
      <c r="AQ141">
        <v>1.8121138929778999</v>
      </c>
      <c r="AR141">
        <v>7.0092574409905799</v>
      </c>
      <c r="AS141">
        <v>0.19649217508931599</v>
      </c>
      <c r="AT141">
        <v>0.83538642560115905</v>
      </c>
      <c r="AU141">
        <v>95.966875000000002</v>
      </c>
      <c r="AV141">
        <v>44.881701303343498</v>
      </c>
      <c r="AW141">
        <v>9.85844109422018E-2</v>
      </c>
      <c r="AX141">
        <v>4.7035368910683398E-2</v>
      </c>
      <c r="AY141">
        <v>-1.87173729779028E-2</v>
      </c>
      <c r="AZ141">
        <v>-9.2574409905807897E-3</v>
      </c>
      <c r="BA141">
        <v>0.193141885053805</v>
      </c>
      <c r="BB141">
        <v>-1.3224915700829701E-3</v>
      </c>
      <c r="BC141">
        <v>-1.0436829094495399E-2</v>
      </c>
      <c r="BD141">
        <v>1.9060554942199701E-2</v>
      </c>
      <c r="BE141">
        <v>-7.9523856000002002E-2</v>
      </c>
      <c r="BF141" t="s">
        <v>131</v>
      </c>
      <c r="BG141" t="e">
        <f t="shared" si="32"/>
        <v>#NAME?</v>
      </c>
      <c r="BH141" t="e">
        <f t="shared" si="31"/>
        <v>#NAME?</v>
      </c>
      <c r="BI141" t="s">
        <v>131</v>
      </c>
      <c r="BK141" t="e">
        <f t="shared" si="27"/>
        <v>#NAME?</v>
      </c>
      <c r="BP141" t="s">
        <v>131</v>
      </c>
      <c r="BR141" t="e">
        <f>-inf</f>
        <v>#NAME?</v>
      </c>
    </row>
    <row r="142" spans="1:70" x14ac:dyDescent="0.2">
      <c r="A142">
        <v>140</v>
      </c>
      <c r="B142" s="83">
        <v>44812.472222222219</v>
      </c>
      <c r="C142">
        <v>0</v>
      </c>
      <c r="D142">
        <v>0</v>
      </c>
      <c r="E142">
        <v>0</v>
      </c>
      <c r="F142">
        <v>0</v>
      </c>
      <c r="G142">
        <v>7</v>
      </c>
      <c r="H142">
        <v>8.5609999999999999</v>
      </c>
      <c r="I142">
        <v>0.24</v>
      </c>
      <c r="J142">
        <v>29.1525</v>
      </c>
      <c r="K142">
        <v>3.6099999999999901</v>
      </c>
      <c r="L142">
        <v>37.967435897435799</v>
      </c>
      <c r="M142">
        <v>14.4722222222222</v>
      </c>
      <c r="N142">
        <v>1600.02702702702</v>
      </c>
      <c r="O142">
        <v>88.769999999999897</v>
      </c>
      <c r="P142">
        <v>1.11455263157894</v>
      </c>
      <c r="Q142">
        <v>30.094750000000001</v>
      </c>
      <c r="R142">
        <v>6.8939999999999904</v>
      </c>
      <c r="S142">
        <v>1.5477777777777699</v>
      </c>
      <c r="T142">
        <v>1</v>
      </c>
      <c r="U142">
        <v>1.7568600000000001</v>
      </c>
      <c r="V142">
        <v>0</v>
      </c>
      <c r="W142">
        <v>14.9232599999999</v>
      </c>
      <c r="X142">
        <v>4.4155600000000002</v>
      </c>
      <c r="Y142">
        <v>74.217619999999997</v>
      </c>
      <c r="Z142">
        <v>0.59406000000000003</v>
      </c>
      <c r="AA142">
        <v>1.16E-3</v>
      </c>
      <c r="AB142">
        <v>4.8399999999999997E-3</v>
      </c>
      <c r="AC142">
        <v>0</v>
      </c>
      <c r="AD142">
        <v>0</v>
      </c>
      <c r="AE142">
        <v>35.83727124</v>
      </c>
      <c r="AF142">
        <v>1.7931870599999999</v>
      </c>
      <c r="AG142">
        <v>0.24352713199999901</v>
      </c>
      <c r="AH142">
        <v>7.9959739999999904E-2</v>
      </c>
      <c r="AI142">
        <v>44.953499999999998</v>
      </c>
      <c r="AJ142">
        <v>0.48286742743839001</v>
      </c>
      <c r="AK142">
        <v>0.79720758650605605</v>
      </c>
      <c r="AL142">
        <v>3.9889820814841999E-2</v>
      </c>
      <c r="AM142">
        <v>5.4173119334423297E-3</v>
      </c>
      <c r="AN142">
        <v>0.15571646256687399</v>
      </c>
      <c r="AO142">
        <v>1.77872112293814E-3</v>
      </c>
      <c r="AP142">
        <v>35.83727124</v>
      </c>
      <c r="AQ142">
        <v>1.79693850484016</v>
      </c>
      <c r="AR142">
        <v>7.0252325876987003</v>
      </c>
      <c r="AS142">
        <v>0.27787452605739299</v>
      </c>
      <c r="AT142">
        <v>0.84833046856940897</v>
      </c>
      <c r="AU142">
        <v>95.907359999999997</v>
      </c>
      <c r="AV142">
        <v>44.937316858596198</v>
      </c>
      <c r="AW142">
        <v>1.6183141403729399E-2</v>
      </c>
      <c r="AX142">
        <v>-3.4347394057393003E-2</v>
      </c>
      <c r="AY142">
        <v>-3.7514448401614301E-3</v>
      </c>
      <c r="AZ142">
        <v>-2.5232587698709098E-2</v>
      </c>
      <c r="BA142">
        <v>-0.141041344244932</v>
      </c>
      <c r="BB142">
        <v>-3.6046553855298802E-3</v>
      </c>
      <c r="BC142">
        <v>-2.0920543783989999E-3</v>
      </c>
      <c r="BD142">
        <v>-6.3331426596263604E-2</v>
      </c>
      <c r="BE142">
        <v>-7.9514567999993097E-2</v>
      </c>
      <c r="BF142" t="e">
        <f>-inf</f>
        <v>#NAME?</v>
      </c>
      <c r="BG142" t="e">
        <f t="shared" si="32"/>
        <v>#NAME?</v>
      </c>
      <c r="BH142" t="e">
        <f t="shared" si="31"/>
        <v>#NAME?</v>
      </c>
      <c r="BI142" t="e">
        <f>-inf</f>
        <v>#NAME?</v>
      </c>
      <c r="BJ142" t="e">
        <f>-inf</f>
        <v>#NAME?</v>
      </c>
      <c r="BK142" t="e">
        <f t="shared" si="27"/>
        <v>#NAME?</v>
      </c>
      <c r="BO142" t="e">
        <f>-inf</f>
        <v>#NAME?</v>
      </c>
      <c r="BP142" t="e">
        <f>-inf</f>
        <v>#NAME?</v>
      </c>
    </row>
    <row r="143" spans="1:70" x14ac:dyDescent="0.2">
      <c r="A143">
        <v>141</v>
      </c>
      <c r="B143" s="83">
        <v>44812.486111111109</v>
      </c>
      <c r="C143">
        <v>0</v>
      </c>
      <c r="D143">
        <v>0</v>
      </c>
      <c r="E143">
        <v>0</v>
      </c>
      <c r="F143">
        <v>0</v>
      </c>
      <c r="G143">
        <v>7</v>
      </c>
      <c r="H143">
        <v>8.5924999999999994</v>
      </c>
      <c r="I143">
        <v>0.24</v>
      </c>
      <c r="J143">
        <v>29.167058823529398</v>
      </c>
      <c r="K143">
        <v>3.6280000000000001</v>
      </c>
      <c r="L143">
        <v>38.044411764705799</v>
      </c>
      <c r="M143">
        <v>14.5375</v>
      </c>
      <c r="N143">
        <v>1600.25</v>
      </c>
      <c r="O143">
        <v>87.521052631578897</v>
      </c>
      <c r="P143">
        <v>1.17808333333333</v>
      </c>
      <c r="Q143">
        <v>31.840499999999999</v>
      </c>
      <c r="R143">
        <v>6.9117857142857098</v>
      </c>
      <c r="S143">
        <v>2.2467647058823501</v>
      </c>
      <c r="T143">
        <v>1</v>
      </c>
      <c r="U143">
        <v>1.7341500000000001</v>
      </c>
      <c r="V143">
        <v>0</v>
      </c>
      <c r="W143">
        <v>14.895975</v>
      </c>
      <c r="X143">
        <v>4.4188999999999998</v>
      </c>
      <c r="Y143">
        <v>74.309249999999906</v>
      </c>
      <c r="Z143">
        <v>0.57215000000000005</v>
      </c>
      <c r="AA143">
        <v>2.1250000000000002E-3</v>
      </c>
      <c r="AB143">
        <v>2.0999999999999999E-3</v>
      </c>
      <c r="AC143">
        <v>0</v>
      </c>
      <c r="AD143">
        <v>0</v>
      </c>
      <c r="AE143">
        <v>35.876426523529403</v>
      </c>
      <c r="AF143">
        <v>1.7997850499999899</v>
      </c>
      <c r="AG143">
        <v>0.24354011</v>
      </c>
      <c r="AH143">
        <v>8.0253949999999893E-2</v>
      </c>
      <c r="AI143">
        <v>44.999558823529398</v>
      </c>
      <c r="AJ143">
        <v>0.48279893180901901</v>
      </c>
      <c r="AK143">
        <v>0.79726173903665698</v>
      </c>
      <c r="AL143">
        <v>3.9995615447210198E-2</v>
      </c>
      <c r="AM143">
        <v>5.4120555038121203E-3</v>
      </c>
      <c r="AN143">
        <v>0.155557080624973</v>
      </c>
      <c r="AO143">
        <v>1.7834385958032199E-3</v>
      </c>
      <c r="AP143">
        <v>35.876426523529403</v>
      </c>
      <c r="AQ143">
        <v>1.79829773778143</v>
      </c>
      <c r="AR143">
        <v>7.0123879765912598</v>
      </c>
      <c r="AS143">
        <v>0.26762601434827699</v>
      </c>
      <c r="AT143">
        <v>0.83724576759661196</v>
      </c>
      <c r="AU143">
        <v>95.9304249999999</v>
      </c>
      <c r="AV143">
        <v>44.954738252250301</v>
      </c>
      <c r="AW143">
        <v>4.4820571279039698E-2</v>
      </c>
      <c r="AX143">
        <v>-2.4085904348276899E-2</v>
      </c>
      <c r="AY143">
        <v>1.48731221856612E-3</v>
      </c>
      <c r="AZ143">
        <v>-1.2387976591259699E-2</v>
      </c>
      <c r="BA143">
        <v>-9.8899127327638003E-2</v>
      </c>
      <c r="BB143">
        <v>-1.7697109416085399E-3</v>
      </c>
      <c r="BC143">
        <v>8.2638324980315102E-4</v>
      </c>
      <c r="BD143">
        <v>-3.4986568720970598E-2</v>
      </c>
      <c r="BE143">
        <v>-7.9807140000010296E-2</v>
      </c>
      <c r="BF143" t="e">
        <f>-inf</f>
        <v>#NAME?</v>
      </c>
      <c r="BG143" t="s">
        <v>131</v>
      </c>
      <c r="BH143" t="e">
        <f t="shared" si="31"/>
        <v>#NAME?</v>
      </c>
      <c r="BI143" t="e">
        <f>-inf</f>
        <v>#NAME?</v>
      </c>
      <c r="BK143" t="e">
        <f t="shared" si="27"/>
        <v>#NAME?</v>
      </c>
      <c r="BP143" t="e">
        <f>-inf</f>
        <v>#NAME?</v>
      </c>
    </row>
    <row r="144" spans="1:70" x14ac:dyDescent="0.2">
      <c r="A144">
        <v>142</v>
      </c>
      <c r="B144" s="83">
        <v>44812.5</v>
      </c>
      <c r="C144">
        <v>0</v>
      </c>
      <c r="D144">
        <v>0</v>
      </c>
      <c r="E144">
        <v>0</v>
      </c>
      <c r="F144">
        <v>0</v>
      </c>
      <c r="G144">
        <v>7</v>
      </c>
      <c r="H144">
        <v>8.5711111111111098</v>
      </c>
      <c r="I144">
        <v>0.24</v>
      </c>
      <c r="J144">
        <v>29.142962962962901</v>
      </c>
      <c r="K144">
        <v>3.5964999999999998</v>
      </c>
      <c r="L144">
        <v>37.966363636363603</v>
      </c>
      <c r="M144">
        <v>14.2777777777777</v>
      </c>
      <c r="N144">
        <v>1599.77419354838</v>
      </c>
      <c r="O144">
        <v>88.318918918918897</v>
      </c>
      <c r="P144">
        <v>1.1905135135135101</v>
      </c>
      <c r="Q144">
        <v>32.115499999999997</v>
      </c>
      <c r="R144">
        <v>6.8934615384615299</v>
      </c>
      <c r="S144">
        <v>2.3496296296296202</v>
      </c>
      <c r="T144">
        <v>1</v>
      </c>
      <c r="U144">
        <v>1.757325</v>
      </c>
      <c r="V144">
        <v>0</v>
      </c>
      <c r="W144">
        <v>14.900149999999901</v>
      </c>
      <c r="X144">
        <v>4.4122000000000003</v>
      </c>
      <c r="Y144">
        <v>74.004050000000007</v>
      </c>
      <c r="Z144">
        <v>0.61145000000000005</v>
      </c>
      <c r="AA144">
        <v>2.7500000000000002E-4</v>
      </c>
      <c r="AB144">
        <v>4.7999999999999996E-3</v>
      </c>
      <c r="AC144">
        <v>0</v>
      </c>
      <c r="AD144">
        <v>0</v>
      </c>
      <c r="AE144">
        <v>35.835629362962898</v>
      </c>
      <c r="AF144">
        <v>1.79530493333333</v>
      </c>
      <c r="AG144">
        <v>0.24353129777777699</v>
      </c>
      <c r="AH144">
        <v>8.0054177777777694E-2</v>
      </c>
      <c r="AI144">
        <v>44.954074074074001</v>
      </c>
      <c r="AJ144">
        <v>0.48423875940523398</v>
      </c>
      <c r="AK144">
        <v>0.79716088254679596</v>
      </c>
      <c r="AL144">
        <v>3.9936423345636698E-2</v>
      </c>
      <c r="AM144">
        <v>5.4173354205114604E-3</v>
      </c>
      <c r="AN144">
        <v>0.155714474031109</v>
      </c>
      <c r="AO144">
        <v>1.7807991695228001E-3</v>
      </c>
      <c r="AP144">
        <v>35.835629362962898</v>
      </c>
      <c r="AQ144">
        <v>1.7955711327794699</v>
      </c>
      <c r="AR144">
        <v>7.0143533880398001</v>
      </c>
      <c r="AS144">
        <v>0.28600878523683199</v>
      </c>
      <c r="AT144">
        <v>0.85096487787180397</v>
      </c>
      <c r="AU144">
        <v>95.685175000000001</v>
      </c>
      <c r="AV144">
        <v>44.931562669019002</v>
      </c>
      <c r="AW144">
        <v>2.2511405054999E-2</v>
      </c>
      <c r="AX144">
        <v>-4.2477487459055101E-2</v>
      </c>
      <c r="AY144">
        <v>-2.6619944614569803E-4</v>
      </c>
      <c r="AZ144">
        <v>-1.4353388039806301E-2</v>
      </c>
      <c r="BA144">
        <v>-0.174423114592095</v>
      </c>
      <c r="BB144">
        <v>-2.05048400568662E-3</v>
      </c>
      <c r="BC144">
        <v>-1.4827533819084801E-4</v>
      </c>
      <c r="BD144">
        <v>-5.7097074945007202E-2</v>
      </c>
      <c r="BE144">
        <v>-7.9608480000006199E-2</v>
      </c>
      <c r="BF144" t="e">
        <f>-inf</f>
        <v>#NAME?</v>
      </c>
      <c r="BG144" t="e">
        <f>-inf</f>
        <v>#NAME?</v>
      </c>
      <c r="BH144" t="e">
        <f t="shared" si="31"/>
        <v>#NAME?</v>
      </c>
      <c r="BI144" t="e">
        <f>-inf</f>
        <v>#NAME?</v>
      </c>
      <c r="BJ144" t="e">
        <f>-inf</f>
        <v>#NAME?</v>
      </c>
      <c r="BK144" t="e">
        <f t="shared" si="27"/>
        <v>#NAME?</v>
      </c>
      <c r="BO144" t="e">
        <f>-inf</f>
        <v>#NAME?</v>
      </c>
      <c r="BP144" t="e">
        <f>-inf</f>
        <v>#NAME?</v>
      </c>
    </row>
    <row r="145" spans="1:72" x14ac:dyDescent="0.2">
      <c r="A145">
        <v>143</v>
      </c>
      <c r="B145" s="83">
        <v>44812.513888888891</v>
      </c>
      <c r="C145">
        <v>0</v>
      </c>
      <c r="D145">
        <v>0</v>
      </c>
      <c r="E145">
        <v>0</v>
      </c>
      <c r="F145">
        <v>0</v>
      </c>
      <c r="G145">
        <v>7</v>
      </c>
      <c r="H145">
        <v>8.54153846153846</v>
      </c>
      <c r="I145">
        <v>0.24</v>
      </c>
      <c r="J145">
        <v>29.1731578947368</v>
      </c>
      <c r="K145">
        <v>3.6224999999999898</v>
      </c>
      <c r="L145">
        <v>37.975897435897402</v>
      </c>
      <c r="M145">
        <v>14.566666666666601</v>
      </c>
      <c r="N145">
        <v>1600.28125</v>
      </c>
      <c r="O145">
        <v>88.251282051282004</v>
      </c>
      <c r="P145">
        <v>1.1873947368421001</v>
      </c>
      <c r="Q145">
        <v>32.065749999999902</v>
      </c>
      <c r="R145">
        <v>6.9147999999999898</v>
      </c>
      <c r="S145">
        <v>3.71621621621621</v>
      </c>
      <c r="T145">
        <v>1</v>
      </c>
      <c r="U145">
        <v>1.7681800000000001</v>
      </c>
      <c r="V145">
        <v>0</v>
      </c>
      <c r="W145">
        <v>14.8912</v>
      </c>
      <c r="X145">
        <v>4.4143600000000003</v>
      </c>
      <c r="Y145">
        <v>74.338620000000006</v>
      </c>
      <c r="Z145">
        <v>0.47682000000000002</v>
      </c>
      <c r="AA145">
        <v>0</v>
      </c>
      <c r="AB145">
        <v>7.4999999999999997E-3</v>
      </c>
      <c r="AC145">
        <v>0</v>
      </c>
      <c r="AD145">
        <v>0</v>
      </c>
      <c r="AE145">
        <v>35.842732787044497</v>
      </c>
      <c r="AF145">
        <v>1.78911064615384</v>
      </c>
      <c r="AG145">
        <v>0.24351911384615299</v>
      </c>
      <c r="AH145">
        <v>7.97779692307692E-2</v>
      </c>
      <c r="AI145">
        <v>44.954696356275299</v>
      </c>
      <c r="AJ145">
        <v>0.48215493894081601</v>
      </c>
      <c r="AK145">
        <v>0.79730786085136496</v>
      </c>
      <c r="AL145">
        <v>3.9798080983013899E-2</v>
      </c>
      <c r="AM145">
        <v>5.4169894045377198E-3</v>
      </c>
      <c r="AN145">
        <v>0.155712318564528</v>
      </c>
      <c r="AO145">
        <v>1.7746303656132399E-3</v>
      </c>
      <c r="AP145">
        <v>35.842732787044497</v>
      </c>
      <c r="AQ145">
        <v>1.79645015767563</v>
      </c>
      <c r="AR145">
        <v>7.0101401108027996</v>
      </c>
      <c r="AS145">
        <v>0.22303493168145599</v>
      </c>
      <c r="AT145">
        <v>0.85253671993637203</v>
      </c>
      <c r="AU145">
        <v>95.889179999999996</v>
      </c>
      <c r="AV145">
        <v>44.872357987204403</v>
      </c>
      <c r="AW145">
        <v>8.23383690708894E-2</v>
      </c>
      <c r="AX145">
        <v>2.04841821646971E-2</v>
      </c>
      <c r="AY145">
        <v>-7.3395115217858003E-3</v>
      </c>
      <c r="AZ145">
        <v>-1.0140110802803101E-2</v>
      </c>
      <c r="BA145">
        <v>8.4117348495438102E-2</v>
      </c>
      <c r="BB145">
        <v>-1.4485872575433099E-3</v>
      </c>
      <c r="BC145">
        <v>-4.1023239884933702E-3</v>
      </c>
      <c r="BD145">
        <v>3.00455984010819E-3</v>
      </c>
      <c r="BE145">
        <v>-7.9333809230781205E-2</v>
      </c>
      <c r="BF145" t="s">
        <v>131</v>
      </c>
      <c r="BG145" t="e">
        <f>-inf</f>
        <v>#NAME?</v>
      </c>
      <c r="BH145" t="e">
        <f t="shared" si="31"/>
        <v>#NAME?</v>
      </c>
      <c r="BI145" t="s">
        <v>131</v>
      </c>
      <c r="BK145" t="e">
        <f t="shared" si="27"/>
        <v>#NAME?</v>
      </c>
      <c r="BP145" t="s">
        <v>131</v>
      </c>
      <c r="BR145" t="e">
        <f>-inf</f>
        <v>#NAME?</v>
      </c>
    </row>
    <row r="146" spans="1:72" x14ac:dyDescent="0.2">
      <c r="A146">
        <v>144</v>
      </c>
      <c r="B146" s="83">
        <v>44812.527777777781</v>
      </c>
      <c r="C146">
        <v>0</v>
      </c>
      <c r="D146">
        <v>0</v>
      </c>
      <c r="E146">
        <v>0</v>
      </c>
      <c r="F146">
        <v>0</v>
      </c>
      <c r="G146">
        <v>7</v>
      </c>
      <c r="H146">
        <v>8.5785714285714203</v>
      </c>
      <c r="I146">
        <v>0.24</v>
      </c>
      <c r="J146">
        <v>29.209722222222201</v>
      </c>
      <c r="K146">
        <v>3.5559999999999898</v>
      </c>
      <c r="L146">
        <v>37.9982857142857</v>
      </c>
      <c r="M146">
        <v>14.226666666666601</v>
      </c>
      <c r="N146">
        <v>1600.0606060606001</v>
      </c>
      <c r="O146">
        <v>89.981081081081001</v>
      </c>
      <c r="P146">
        <v>1.1915</v>
      </c>
      <c r="Q146">
        <v>32.1962499999999</v>
      </c>
      <c r="R146">
        <v>6.8907142857142798</v>
      </c>
      <c r="S146">
        <v>3.4055555555555501</v>
      </c>
      <c r="T146">
        <v>1</v>
      </c>
      <c r="U146">
        <v>1.7781</v>
      </c>
      <c r="V146">
        <v>0</v>
      </c>
      <c r="W146">
        <v>14.917549999999901</v>
      </c>
      <c r="X146">
        <v>4.4233750000000001</v>
      </c>
      <c r="Y146">
        <v>74.259424999999993</v>
      </c>
      <c r="Z146">
        <v>0.557975</v>
      </c>
      <c r="AA146">
        <v>0</v>
      </c>
      <c r="AB146">
        <v>5.5749999999999897E-3</v>
      </c>
      <c r="AC146">
        <v>0</v>
      </c>
      <c r="AD146">
        <v>0</v>
      </c>
      <c r="AE146">
        <v>35.908213936507899</v>
      </c>
      <c r="AF146">
        <v>1.79686757142857</v>
      </c>
      <c r="AG146">
        <v>0.24353437142857101</v>
      </c>
      <c r="AH146">
        <v>8.0123857142857094E-2</v>
      </c>
      <c r="AI146">
        <v>45.0282936507936</v>
      </c>
      <c r="AJ146">
        <v>0.48355092887546502</v>
      </c>
      <c r="AK146">
        <v>0.797458909169102</v>
      </c>
      <c r="AL146">
        <v>3.9905300106723003E-2</v>
      </c>
      <c r="AM146">
        <v>5.4084743543080897E-3</v>
      </c>
      <c r="AN146">
        <v>0.155457811799106</v>
      </c>
      <c r="AO146">
        <v>1.77941135776183E-3</v>
      </c>
      <c r="AP146">
        <v>35.908213936507899</v>
      </c>
      <c r="AQ146">
        <v>1.80011886574915</v>
      </c>
      <c r="AR146">
        <v>7.0225445638972204</v>
      </c>
      <c r="AS146">
        <v>0.26099558744381601</v>
      </c>
      <c r="AT146">
        <v>0.85980190663346401</v>
      </c>
      <c r="AU146">
        <v>95.936425</v>
      </c>
      <c r="AV146">
        <v>44.991872953598097</v>
      </c>
      <c r="AW146">
        <v>3.6420697195516903E-2</v>
      </c>
      <c r="AX146">
        <v>-1.74612160152454E-2</v>
      </c>
      <c r="AY146">
        <v>-3.2512943205855699E-3</v>
      </c>
      <c r="AZ146">
        <v>-2.2544563897223899E-2</v>
      </c>
      <c r="BA146">
        <v>-7.1699185264150006E-2</v>
      </c>
      <c r="BB146">
        <v>-3.2206519853177E-3</v>
      </c>
      <c r="BC146">
        <v>-1.80942345016593E-3</v>
      </c>
      <c r="BD146">
        <v>-4.3257074233054901E-2</v>
      </c>
      <c r="BE146">
        <v>-7.9677771428571895E-2</v>
      </c>
      <c r="BF146" t="e">
        <f>-inf</f>
        <v>#NAME?</v>
      </c>
      <c r="BG146" t="e">
        <f>-inf</f>
        <v>#NAME?</v>
      </c>
      <c r="BH146" t="e">
        <f t="shared" si="31"/>
        <v>#NAME?</v>
      </c>
      <c r="BI146" t="e">
        <f>-inf</f>
        <v>#NAME?</v>
      </c>
      <c r="BJ146" t="e">
        <f>-inf</f>
        <v>#NAME?</v>
      </c>
      <c r="BK146" t="e">
        <f t="shared" si="27"/>
        <v>#NAME?</v>
      </c>
      <c r="BO146" t="e">
        <f>-inf</f>
        <v>#NAME?</v>
      </c>
      <c r="BP146" t="e">
        <f>-inf</f>
        <v>#NAME?</v>
      </c>
    </row>
    <row r="147" spans="1:72" x14ac:dyDescent="0.2">
      <c r="A147">
        <v>145</v>
      </c>
      <c r="B147" s="83">
        <v>44812.541666666664</v>
      </c>
      <c r="C147">
        <v>0</v>
      </c>
      <c r="D147">
        <v>0</v>
      </c>
      <c r="E147">
        <v>0</v>
      </c>
      <c r="F147">
        <v>0</v>
      </c>
      <c r="G147">
        <v>7</v>
      </c>
      <c r="H147">
        <v>8.6024999999999991</v>
      </c>
      <c r="I147">
        <v>0.24</v>
      </c>
      <c r="J147">
        <v>29.2320588235294</v>
      </c>
      <c r="K147">
        <v>3.6187499999999999</v>
      </c>
      <c r="L147">
        <v>37.977435897435903</v>
      </c>
      <c r="M147">
        <v>14.499999999999901</v>
      </c>
      <c r="N147">
        <v>1599.625</v>
      </c>
      <c r="O147">
        <v>89.054054054054006</v>
      </c>
      <c r="P147">
        <v>1.19226315789473</v>
      </c>
      <c r="Q147">
        <v>32.211500000000001</v>
      </c>
      <c r="R147">
        <v>6.9</v>
      </c>
      <c r="S147">
        <v>1.09205882352941</v>
      </c>
      <c r="T147">
        <v>1</v>
      </c>
      <c r="U147">
        <v>1.7525999999999999</v>
      </c>
      <c r="V147">
        <v>0</v>
      </c>
      <c r="W147">
        <v>14.879799999999999</v>
      </c>
      <c r="X147">
        <v>4.3801500000000004</v>
      </c>
      <c r="Y147">
        <v>74.031949999999995</v>
      </c>
      <c r="Z147">
        <v>0.69392500000000001</v>
      </c>
      <c r="AA147">
        <v>5.0000000000000001E-4</v>
      </c>
      <c r="AB147">
        <v>4.45E-3</v>
      </c>
      <c r="AC147">
        <v>0</v>
      </c>
      <c r="AD147">
        <v>0</v>
      </c>
      <c r="AE147">
        <v>35.949234923529403</v>
      </c>
      <c r="AF147">
        <v>1.8018796500000001</v>
      </c>
      <c r="AG147">
        <v>0.24354423</v>
      </c>
      <c r="AH147">
        <v>8.0347349999999998E-2</v>
      </c>
      <c r="AI147">
        <v>45.074558823529401</v>
      </c>
      <c r="AJ147">
        <v>0.48559081482426703</v>
      </c>
      <c r="AK147">
        <v>0.79755045555240101</v>
      </c>
      <c r="AL147">
        <v>3.9975536023647E-2</v>
      </c>
      <c r="AM147">
        <v>5.4031417357515397E-3</v>
      </c>
      <c r="AN147">
        <v>0.15529824767460401</v>
      </c>
      <c r="AO147">
        <v>1.7825432371854401E-3</v>
      </c>
      <c r="AP147">
        <v>35.949234923529403</v>
      </c>
      <c r="AQ147">
        <v>1.78252819392684</v>
      </c>
      <c r="AR147">
        <v>7.0047734783444904</v>
      </c>
      <c r="AS147">
        <v>0.32458687757865601</v>
      </c>
      <c r="AT147">
        <v>0.85104646206101098</v>
      </c>
      <c r="AU147">
        <v>95.738424999999907</v>
      </c>
      <c r="AV147">
        <v>45.061123473379403</v>
      </c>
      <c r="AW147">
        <v>1.34353501500044E-2</v>
      </c>
      <c r="AX147">
        <v>-8.1042647578656105E-2</v>
      </c>
      <c r="AY147">
        <v>1.93514560731524E-2</v>
      </c>
      <c r="AZ147">
        <v>-4.7734783444948097E-3</v>
      </c>
      <c r="BA147">
        <v>-0.33276357061982498</v>
      </c>
      <c r="BB147">
        <v>-6.8192547778497402E-4</v>
      </c>
      <c r="BC147">
        <v>1.0739594108381399E-2</v>
      </c>
      <c r="BD147">
        <v>-6.6464669849998395E-2</v>
      </c>
      <c r="BE147">
        <v>-7.9900020000002805E-2</v>
      </c>
      <c r="BF147" t="e">
        <f>-inf</f>
        <v>#NAME?</v>
      </c>
      <c r="BG147" t="s">
        <v>131</v>
      </c>
      <c r="BH147" t="e">
        <f t="shared" si="31"/>
        <v>#NAME?</v>
      </c>
      <c r="BI147" t="e">
        <f>-inf</f>
        <v>#NAME?</v>
      </c>
      <c r="BK147" t="e">
        <f t="shared" si="27"/>
        <v>#NAME?</v>
      </c>
      <c r="BP147" t="e">
        <f>-inf</f>
        <v>#NAME?</v>
      </c>
    </row>
    <row r="148" spans="1:72" x14ac:dyDescent="0.2">
      <c r="A148">
        <v>146</v>
      </c>
      <c r="B148" s="83">
        <v>44812.555555555555</v>
      </c>
      <c r="C148">
        <v>0</v>
      </c>
      <c r="D148">
        <v>0</v>
      </c>
      <c r="E148">
        <v>0</v>
      </c>
      <c r="F148">
        <v>0</v>
      </c>
      <c r="G148">
        <v>7</v>
      </c>
      <c r="H148">
        <v>8.5736363636363606</v>
      </c>
      <c r="I148">
        <v>0.24</v>
      </c>
      <c r="J148">
        <v>29.192432432432401</v>
      </c>
      <c r="K148">
        <v>3.73875</v>
      </c>
      <c r="L148">
        <v>38.045294117647003</v>
      </c>
      <c r="M148">
        <v>14.3916666666666</v>
      </c>
      <c r="N148">
        <v>1599.72972972972</v>
      </c>
      <c r="O148">
        <v>88.912820512820502</v>
      </c>
      <c r="P148">
        <v>1.1849736842105201</v>
      </c>
      <c r="Q148">
        <v>31.992999999999899</v>
      </c>
      <c r="R148">
        <v>6.8751851851851802</v>
      </c>
      <c r="S148">
        <v>0.821315789473684</v>
      </c>
      <c r="T148">
        <v>1</v>
      </c>
      <c r="U148">
        <v>1.7182999999999999</v>
      </c>
      <c r="V148">
        <v>0</v>
      </c>
      <c r="W148">
        <v>14.8446499999999</v>
      </c>
      <c r="X148">
        <v>4.3802750000000001</v>
      </c>
      <c r="Y148">
        <v>74.334800000000001</v>
      </c>
      <c r="Z148">
        <v>0.44727499999999998</v>
      </c>
      <c r="AA148">
        <v>4.875E-3</v>
      </c>
      <c r="AB148">
        <v>1.1999999999999999E-3</v>
      </c>
      <c r="AC148">
        <v>0</v>
      </c>
      <c r="AD148">
        <v>0</v>
      </c>
      <c r="AE148">
        <v>35.887070650614199</v>
      </c>
      <c r="AF148">
        <v>1.79583387272727</v>
      </c>
      <c r="AG148">
        <v>0.24353233818181799</v>
      </c>
      <c r="AH148">
        <v>8.0077763636363597E-2</v>
      </c>
      <c r="AI148">
        <v>45.006068796068803</v>
      </c>
      <c r="AJ148">
        <v>0.48277617819129398</v>
      </c>
      <c r="AK148">
        <v>0.79738292213935602</v>
      </c>
      <c r="AL148">
        <v>3.9902038119893103E-2</v>
      </c>
      <c r="AM148">
        <v>5.4110999848778199E-3</v>
      </c>
      <c r="AN148">
        <v>0.15553457983007399</v>
      </c>
      <c r="AO148">
        <v>1.77926590298769E-3</v>
      </c>
      <c r="AP148">
        <v>35.887070650614199</v>
      </c>
      <c r="AQ148">
        <v>1.78257906342315</v>
      </c>
      <c r="AR148">
        <v>6.9882263615980396</v>
      </c>
      <c r="AS148">
        <v>0.209215110666128</v>
      </c>
      <c r="AT148">
        <v>0.829554306986101</v>
      </c>
      <c r="AU148">
        <v>95.725300000000004</v>
      </c>
      <c r="AV148">
        <v>44.867091186301501</v>
      </c>
      <c r="AW148">
        <v>0.13897760976722301</v>
      </c>
      <c r="AX148">
        <v>3.4317227515689303E-2</v>
      </c>
      <c r="AY148">
        <v>1.32548093041204E-2</v>
      </c>
      <c r="AZ148">
        <v>1.1773638401955101E-2</v>
      </c>
      <c r="BA148">
        <v>0.14091445830930499</v>
      </c>
      <c r="BB148">
        <v>1.68194834313644E-3</v>
      </c>
      <c r="BC148">
        <v>7.3808660730910703E-3</v>
      </c>
      <c r="BD148">
        <v>5.9345675221764899E-2</v>
      </c>
      <c r="BE148">
        <v>-7.9631934545458902E-2</v>
      </c>
      <c r="BF148" t="s">
        <v>131</v>
      </c>
      <c r="BG148" t="s">
        <v>131</v>
      </c>
      <c r="BH148" t="s">
        <v>131</v>
      </c>
      <c r="BI148" t="s">
        <v>131</v>
      </c>
      <c r="BJ148" t="s">
        <v>131</v>
      </c>
      <c r="BK148" t="s">
        <v>131</v>
      </c>
      <c r="BO148" t="s">
        <v>131</v>
      </c>
      <c r="BP148" t="s">
        <v>131</v>
      </c>
    </row>
    <row r="149" spans="1:72" x14ac:dyDescent="0.2">
      <c r="A149">
        <v>147</v>
      </c>
      <c r="B149" s="83">
        <v>44812.569444444445</v>
      </c>
      <c r="C149">
        <v>0</v>
      </c>
      <c r="D149">
        <v>0</v>
      </c>
      <c r="E149">
        <v>0</v>
      </c>
      <c r="F149">
        <v>0</v>
      </c>
      <c r="G149">
        <v>7</v>
      </c>
      <c r="H149">
        <v>8.5742857142857094</v>
      </c>
      <c r="I149">
        <v>0.24</v>
      </c>
      <c r="J149">
        <v>29.1518421052631</v>
      </c>
      <c r="K149">
        <v>3.83</v>
      </c>
      <c r="L149">
        <v>37.959999999999901</v>
      </c>
      <c r="M149">
        <v>14.5344827586206</v>
      </c>
      <c r="N149">
        <v>1600.1764705882299</v>
      </c>
      <c r="O149">
        <v>88.608108108108098</v>
      </c>
      <c r="P149">
        <v>1.18261538461538</v>
      </c>
      <c r="Q149">
        <v>31.938499999999902</v>
      </c>
      <c r="R149">
        <v>6.9134615384615303</v>
      </c>
      <c r="S149">
        <v>0.433</v>
      </c>
      <c r="T149">
        <v>1</v>
      </c>
      <c r="U149">
        <v>1.7258199999999999</v>
      </c>
      <c r="V149">
        <v>0</v>
      </c>
      <c r="W149">
        <v>14.84966</v>
      </c>
      <c r="X149">
        <v>4.3634199999999996</v>
      </c>
      <c r="Y149">
        <v>74.220820000000003</v>
      </c>
      <c r="Z149">
        <v>0.52095999999999998</v>
      </c>
      <c r="AA149">
        <v>6.7999999999999996E-3</v>
      </c>
      <c r="AB149">
        <v>1.4399999999999899E-3</v>
      </c>
      <c r="AC149">
        <v>0</v>
      </c>
      <c r="AD149">
        <v>0</v>
      </c>
      <c r="AE149">
        <v>35.846987362405997</v>
      </c>
      <c r="AF149">
        <v>1.7959698857142801</v>
      </c>
      <c r="AG149">
        <v>0.24353260571428501</v>
      </c>
      <c r="AH149">
        <v>8.0083828571428498E-2</v>
      </c>
      <c r="AI149">
        <v>44.966127819548802</v>
      </c>
      <c r="AJ149">
        <v>0.48297751712263498</v>
      </c>
      <c r="AK149">
        <v>0.79719978349618204</v>
      </c>
      <c r="AL149">
        <v>3.9940505727368701E-2</v>
      </c>
      <c r="AM149">
        <v>5.4159123216389196E-3</v>
      </c>
      <c r="AN149">
        <v>0.15567273277546401</v>
      </c>
      <c r="AO149">
        <v>1.78098120640515E-3</v>
      </c>
      <c r="AP149">
        <v>35.846987362405997</v>
      </c>
      <c r="AQ149">
        <v>1.77571982054137</v>
      </c>
      <c r="AR149">
        <v>6.9905848553362997</v>
      </c>
      <c r="AS149">
        <v>0.24368163669470999</v>
      </c>
      <c r="AT149">
        <v>0.833532258600585</v>
      </c>
      <c r="AU149">
        <v>95.680679999999995</v>
      </c>
      <c r="AV149">
        <v>44.856973674978299</v>
      </c>
      <c r="AW149">
        <v>0.109154144570474</v>
      </c>
      <c r="AX149">
        <v>-1.4903098042437499E-4</v>
      </c>
      <c r="AY149">
        <v>2.02500651729151E-2</v>
      </c>
      <c r="AZ149">
        <v>9.4151446636976301E-3</v>
      </c>
      <c r="BA149">
        <v>-6.1195493715210803E-4</v>
      </c>
      <c r="BB149">
        <v>1.3450206662425101E-3</v>
      </c>
      <c r="BC149">
        <v>1.12752810244707E-2</v>
      </c>
      <c r="BD149">
        <v>2.9516178856188399E-2</v>
      </c>
      <c r="BE149">
        <v>-7.9637965714286399E-2</v>
      </c>
      <c r="BF149" t="e">
        <f>-inf</f>
        <v>#NAME?</v>
      </c>
      <c r="BG149" t="s">
        <v>131</v>
      </c>
      <c r="BH149" t="s">
        <v>131</v>
      </c>
      <c r="BI149" t="e">
        <f>-inf</f>
        <v>#NAME?</v>
      </c>
      <c r="BK149" t="s">
        <v>131</v>
      </c>
      <c r="BP149" t="e">
        <f>-inf</f>
        <v>#NAME?</v>
      </c>
      <c r="BR149" t="s">
        <v>131</v>
      </c>
    </row>
    <row r="150" spans="1:72" x14ac:dyDescent="0.2">
      <c r="A150">
        <v>148</v>
      </c>
      <c r="B150" s="83">
        <v>44812.583333333336</v>
      </c>
      <c r="C150">
        <v>0</v>
      </c>
      <c r="D150">
        <v>0</v>
      </c>
      <c r="E150">
        <v>0</v>
      </c>
      <c r="F150">
        <v>0</v>
      </c>
      <c r="G150">
        <v>7</v>
      </c>
      <c r="H150">
        <v>8.5962499999999995</v>
      </c>
      <c r="I150">
        <v>0.24</v>
      </c>
      <c r="J150">
        <v>29.190937499999901</v>
      </c>
      <c r="K150">
        <v>3.8334999999999999</v>
      </c>
      <c r="L150">
        <v>38.001842105263101</v>
      </c>
      <c r="M150">
        <v>14.2636363636363</v>
      </c>
      <c r="N150">
        <v>1600</v>
      </c>
      <c r="O150">
        <v>88.248717948717896</v>
      </c>
      <c r="P150">
        <v>1.1817837837837799</v>
      </c>
      <c r="Q150">
        <v>31.899750000000001</v>
      </c>
      <c r="R150">
        <v>6.8942307692307603</v>
      </c>
      <c r="S150">
        <v>0.42655172413793102</v>
      </c>
      <c r="T150">
        <v>1</v>
      </c>
      <c r="U150">
        <v>1.712075</v>
      </c>
      <c r="V150">
        <v>0</v>
      </c>
      <c r="W150">
        <v>14.857799999999999</v>
      </c>
      <c r="X150">
        <v>4.3717249999999996</v>
      </c>
      <c r="Y150">
        <v>74.115574999999893</v>
      </c>
      <c r="Z150">
        <v>0.64002499999999996</v>
      </c>
      <c r="AA150">
        <v>5.2750000000000002E-3</v>
      </c>
      <c r="AB150">
        <v>1.0499999999999999E-3</v>
      </c>
      <c r="AC150">
        <v>0</v>
      </c>
      <c r="AD150">
        <v>0</v>
      </c>
      <c r="AE150">
        <v>35.903233350000001</v>
      </c>
      <c r="AF150">
        <v>1.8005705249999999</v>
      </c>
      <c r="AG150">
        <v>0.243541655</v>
      </c>
      <c r="AH150">
        <v>8.0288974999999999E-2</v>
      </c>
      <c r="AI150">
        <v>45.027187499999997</v>
      </c>
      <c r="AJ150">
        <v>0.48442224660605998</v>
      </c>
      <c r="AK150">
        <v>0.79736788690166305</v>
      </c>
      <c r="AL150">
        <v>3.9988518603343799E-2</v>
      </c>
      <c r="AM150">
        <v>5.4087689798524496E-3</v>
      </c>
      <c r="AN150">
        <v>0.15546163082026801</v>
      </c>
      <c r="AO150">
        <v>1.78312214148396E-3</v>
      </c>
      <c r="AP150">
        <v>35.903233350000001</v>
      </c>
      <c r="AQ150">
        <v>1.7790995898758799</v>
      </c>
      <c r="AR150">
        <v>6.99441681921442</v>
      </c>
      <c r="AS150">
        <v>0.29937488391725198</v>
      </c>
      <c r="AT150">
        <v>0.82936721785807099</v>
      </c>
      <c r="AU150">
        <v>95.697199999999896</v>
      </c>
      <c r="AV150">
        <v>44.976124643007502</v>
      </c>
      <c r="AW150">
        <v>5.1062856992437802E-2</v>
      </c>
      <c r="AX150">
        <v>-5.5833228917252398E-2</v>
      </c>
      <c r="AY150">
        <v>2.1470935124117699E-2</v>
      </c>
      <c r="AZ150">
        <v>5.58318078557196E-3</v>
      </c>
      <c r="BA150">
        <v>-0.22925535640813599</v>
      </c>
      <c r="BB150">
        <v>7.9759725508170797E-4</v>
      </c>
      <c r="BC150">
        <v>1.19245177159155E-2</v>
      </c>
      <c r="BD150">
        <v>-2.8779113007562598E-2</v>
      </c>
      <c r="BE150">
        <v>-7.9841970000000498E-2</v>
      </c>
      <c r="BF150" t="e">
        <f>-inf</f>
        <v>#NAME?</v>
      </c>
      <c r="BG150" t="s">
        <v>131</v>
      </c>
      <c r="BH150" t="s">
        <v>131</v>
      </c>
      <c r="BI150" t="e">
        <f>-inf</f>
        <v>#NAME?</v>
      </c>
      <c r="BK150" t="s">
        <v>131</v>
      </c>
      <c r="BP150" t="e">
        <f>-inf</f>
        <v>#NAME?</v>
      </c>
      <c r="BR150" t="s">
        <v>131</v>
      </c>
    </row>
    <row r="151" spans="1:72" x14ac:dyDescent="0.2">
      <c r="A151">
        <v>149</v>
      </c>
      <c r="B151" s="83">
        <v>44812.597222222219</v>
      </c>
      <c r="C151">
        <v>0</v>
      </c>
      <c r="D151">
        <v>0</v>
      </c>
      <c r="E151">
        <v>0</v>
      </c>
      <c r="F151">
        <v>0</v>
      </c>
      <c r="G151">
        <v>7</v>
      </c>
      <c r="H151">
        <v>8.58</v>
      </c>
      <c r="I151">
        <v>0.24</v>
      </c>
      <c r="J151">
        <v>29.164193548387001</v>
      </c>
      <c r="K151">
        <v>3.8395000000000001</v>
      </c>
      <c r="L151">
        <v>37.973714285714202</v>
      </c>
      <c r="M151">
        <v>14.536</v>
      </c>
      <c r="N151">
        <v>1600.11428571428</v>
      </c>
      <c r="O151">
        <v>87.858974358974294</v>
      </c>
      <c r="P151">
        <v>1.1840689655172401</v>
      </c>
      <c r="Q151">
        <v>31.98075</v>
      </c>
      <c r="R151">
        <v>6.8780769230769199</v>
      </c>
      <c r="S151">
        <v>-1.7692307692307702E-2</v>
      </c>
      <c r="T151">
        <v>1</v>
      </c>
      <c r="U151">
        <v>1.7027749999999999</v>
      </c>
      <c r="V151">
        <v>0</v>
      </c>
      <c r="W151">
        <v>14.853975</v>
      </c>
      <c r="X151">
        <v>4.3928249999999904</v>
      </c>
      <c r="Y151">
        <v>74.050049999999999</v>
      </c>
      <c r="Z151">
        <v>0.59534999999999905</v>
      </c>
      <c r="AA151">
        <v>5.5000000000000003E-4</v>
      </c>
      <c r="AB151">
        <v>5.7999999999999996E-3</v>
      </c>
      <c r="AC151">
        <v>0</v>
      </c>
      <c r="AD151">
        <v>0</v>
      </c>
      <c r="AE151">
        <v>35.863800748387</v>
      </c>
      <c r="AF151">
        <v>1.7971668000000001</v>
      </c>
      <c r="AG151">
        <v>0.24353495999999999</v>
      </c>
      <c r="AH151">
        <v>8.0137199999999895E-2</v>
      </c>
      <c r="AI151">
        <v>44.984193548386997</v>
      </c>
      <c r="AJ151">
        <v>0.48431838666398003</v>
      </c>
      <c r="AK151">
        <v>0.79725338878889296</v>
      </c>
      <c r="AL151">
        <v>3.9951072993381097E-2</v>
      </c>
      <c r="AM151">
        <v>5.4137896178585998E-3</v>
      </c>
      <c r="AN151">
        <v>0.155610214340521</v>
      </c>
      <c r="AO151">
        <v>1.7814524098070199E-3</v>
      </c>
      <c r="AP151">
        <v>35.863800748387</v>
      </c>
      <c r="AQ151">
        <v>1.78768636085218</v>
      </c>
      <c r="AR151">
        <v>6.99261617279749</v>
      </c>
      <c r="AS151">
        <v>0.27847792998732201</v>
      </c>
      <c r="AT151">
        <v>0.82468524085175898</v>
      </c>
      <c r="AU151">
        <v>95.594975000000005</v>
      </c>
      <c r="AV151">
        <v>44.922581212024099</v>
      </c>
      <c r="AW151">
        <v>6.1612336362991002E-2</v>
      </c>
      <c r="AX151">
        <v>-3.4942969987322603E-2</v>
      </c>
      <c r="AY151">
        <v>9.4804391478138204E-3</v>
      </c>
      <c r="AZ151">
        <v>7.3838272025037403E-3</v>
      </c>
      <c r="BA151">
        <v>-0.14348235664942099</v>
      </c>
      <c r="BB151">
        <v>1.05483245750053E-3</v>
      </c>
      <c r="BC151">
        <v>5.2752138242336899E-3</v>
      </c>
      <c r="BD151">
        <v>-1.8078703637005099E-2</v>
      </c>
      <c r="BE151">
        <v>-7.9691039999996105E-2</v>
      </c>
      <c r="BF151" t="e">
        <f>-inf</f>
        <v>#NAME?</v>
      </c>
      <c r="BG151" t="s">
        <v>131</v>
      </c>
      <c r="BH151" t="s">
        <v>131</v>
      </c>
      <c r="BI151" t="e">
        <f>-inf</f>
        <v>#NAME?</v>
      </c>
      <c r="BK151" t="s">
        <v>131</v>
      </c>
      <c r="BP151" t="e">
        <f>-inf</f>
        <v>#NAME?</v>
      </c>
      <c r="BR151" t="s">
        <v>131</v>
      </c>
    </row>
    <row r="152" spans="1:72" x14ac:dyDescent="0.2">
      <c r="A152">
        <v>150</v>
      </c>
      <c r="B152" s="83">
        <v>44812.611111111109</v>
      </c>
      <c r="C152">
        <v>0</v>
      </c>
      <c r="D152">
        <v>0</v>
      </c>
      <c r="E152">
        <v>0</v>
      </c>
      <c r="F152">
        <v>0</v>
      </c>
      <c r="G152">
        <v>7</v>
      </c>
      <c r="H152">
        <v>8.5574999999999992</v>
      </c>
      <c r="I152">
        <v>0.24</v>
      </c>
      <c r="J152">
        <v>29.178787878787801</v>
      </c>
      <c r="K152">
        <v>3.8654999999999999</v>
      </c>
      <c r="L152">
        <v>37.9823076923076</v>
      </c>
      <c r="M152">
        <v>14.44</v>
      </c>
      <c r="N152">
        <v>1600.10526315789</v>
      </c>
      <c r="O152">
        <v>86.943243243243202</v>
      </c>
      <c r="P152">
        <v>1.18905263157894</v>
      </c>
      <c r="Q152">
        <v>32.116999999999997</v>
      </c>
      <c r="R152">
        <v>6.8883999999999999</v>
      </c>
      <c r="S152">
        <v>4.7647058823529397E-2</v>
      </c>
      <c r="T152">
        <v>1</v>
      </c>
      <c r="U152">
        <v>1.72648</v>
      </c>
      <c r="V152">
        <v>0</v>
      </c>
      <c r="W152">
        <v>14.8574</v>
      </c>
      <c r="X152">
        <v>4.3886599999999998</v>
      </c>
      <c r="Y152">
        <v>74.248979999999904</v>
      </c>
      <c r="Z152">
        <v>0.46057999999999999</v>
      </c>
      <c r="AA152">
        <v>0</v>
      </c>
      <c r="AB152">
        <v>5.4000000000000003E-3</v>
      </c>
      <c r="AC152">
        <v>0</v>
      </c>
      <c r="AD152">
        <v>0</v>
      </c>
      <c r="AE152">
        <v>35.860826178787804</v>
      </c>
      <c r="AF152">
        <v>1.7924539500000001</v>
      </c>
      <c r="AG152">
        <v>0.24352568999999999</v>
      </c>
      <c r="AH152">
        <v>7.9927049999999999E-2</v>
      </c>
      <c r="AI152">
        <v>44.976287878787801</v>
      </c>
      <c r="AJ152">
        <v>0.48298072483672999</v>
      </c>
      <c r="AK152">
        <v>0.79732738894400501</v>
      </c>
      <c r="AL152">
        <v>3.9853310144907998E-2</v>
      </c>
      <c r="AM152">
        <v>5.4145351136204696E-3</v>
      </c>
      <c r="AN152">
        <v>0.15563756659653899</v>
      </c>
      <c r="AO152">
        <v>1.77709308103428E-3</v>
      </c>
      <c r="AP152">
        <v>35.860826178787804</v>
      </c>
      <c r="AQ152">
        <v>1.7859913892352901</v>
      </c>
      <c r="AR152">
        <v>6.9942285163211499</v>
      </c>
      <c r="AS152">
        <v>0.215438590734124</v>
      </c>
      <c r="AT152">
        <v>0.833856561816118</v>
      </c>
      <c r="AU152">
        <v>95.682099999999906</v>
      </c>
      <c r="AV152">
        <v>44.856484675078399</v>
      </c>
      <c r="AW152">
        <v>0.119803203709416</v>
      </c>
      <c r="AX152">
        <v>2.8087099265875302E-2</v>
      </c>
      <c r="AY152">
        <v>6.4625607647004202E-3</v>
      </c>
      <c r="AZ152">
        <v>5.7714836788456099E-3</v>
      </c>
      <c r="BA152">
        <v>0.115335262024615</v>
      </c>
      <c r="BB152">
        <v>8.24497668406516E-4</v>
      </c>
      <c r="BC152">
        <v>3.6054263847059599E-3</v>
      </c>
      <c r="BD152">
        <v>4.0321143709421303E-2</v>
      </c>
      <c r="BE152">
        <v>-7.9482059999995094E-2</v>
      </c>
      <c r="BF152" t="s">
        <v>131</v>
      </c>
      <c r="BG152" t="s">
        <v>131</v>
      </c>
      <c r="BH152" t="s">
        <v>131</v>
      </c>
      <c r="BI152" t="s">
        <v>131</v>
      </c>
      <c r="BJ152" t="s">
        <v>131</v>
      </c>
      <c r="BK152" t="s">
        <v>131</v>
      </c>
      <c r="BO152" t="s">
        <v>131</v>
      </c>
      <c r="BP152" t="s">
        <v>131</v>
      </c>
    </row>
    <row r="153" spans="1:72" x14ac:dyDescent="0.2">
      <c r="A153">
        <v>151</v>
      </c>
      <c r="B153" s="83">
        <v>44812.625</v>
      </c>
      <c r="C153">
        <v>0</v>
      </c>
      <c r="D153">
        <v>0.70857142857142796</v>
      </c>
      <c r="E153">
        <v>0</v>
      </c>
      <c r="F153">
        <v>0</v>
      </c>
      <c r="G153">
        <v>7</v>
      </c>
      <c r="H153">
        <v>8.5814285714285692</v>
      </c>
      <c r="I153">
        <v>0.24</v>
      </c>
      <c r="J153">
        <v>29.2083870967741</v>
      </c>
      <c r="K153">
        <v>3.8361538461538398</v>
      </c>
      <c r="L153">
        <v>37.974736842105202</v>
      </c>
      <c r="M153">
        <v>14.5263157894736</v>
      </c>
      <c r="N153">
        <v>1600.4</v>
      </c>
      <c r="O153">
        <v>87.576923076923094</v>
      </c>
      <c r="P153">
        <v>1.17594871794871</v>
      </c>
      <c r="Q153">
        <v>31.757000000000001</v>
      </c>
      <c r="R153">
        <v>6.88777777777777</v>
      </c>
      <c r="S153">
        <v>1.7391304347826E-2</v>
      </c>
      <c r="T153">
        <v>1</v>
      </c>
      <c r="U153">
        <v>1.7789999999999999</v>
      </c>
      <c r="V153">
        <v>0</v>
      </c>
      <c r="W153">
        <v>14.855425</v>
      </c>
      <c r="X153">
        <v>4.3733750000000002</v>
      </c>
      <c r="Y153">
        <v>74.050324999999901</v>
      </c>
      <c r="Z153">
        <v>0.57497500000000001</v>
      </c>
      <c r="AA153">
        <v>0</v>
      </c>
      <c r="AB153">
        <v>4.6750000000000003E-3</v>
      </c>
      <c r="AC153">
        <v>0.70857142857142796</v>
      </c>
      <c r="AD153">
        <v>0.70857142857142796</v>
      </c>
      <c r="AE153">
        <v>35.9091097824884</v>
      </c>
      <c r="AF153">
        <v>1.7974660285714199</v>
      </c>
      <c r="AG153">
        <v>0.24353554857142801</v>
      </c>
      <c r="AH153">
        <v>8.0150542857142806E-2</v>
      </c>
      <c r="AI153">
        <v>45.029815668202701</v>
      </c>
      <c r="AJ153">
        <v>0.48492845618825398</v>
      </c>
      <c r="AK153">
        <v>0.79745184939420499</v>
      </c>
      <c r="AL153">
        <v>3.9917241540934997E-2</v>
      </c>
      <c r="AM153">
        <v>5.4083176881267597E-3</v>
      </c>
      <c r="AN153">
        <v>0.155452557291789</v>
      </c>
      <c r="AO153">
        <v>1.77994383649543E-3</v>
      </c>
      <c r="AP153">
        <v>35.9091097824884</v>
      </c>
      <c r="AQ153">
        <v>1.7797710672271101</v>
      </c>
      <c r="AR153">
        <v>6.9932987707856098</v>
      </c>
      <c r="AS153">
        <v>0.26894742217932399</v>
      </c>
      <c r="AT153">
        <v>0.862687723558904</v>
      </c>
      <c r="AU153">
        <v>95.633099999999899</v>
      </c>
      <c r="AV153">
        <v>44.951127042680497</v>
      </c>
      <c r="AW153">
        <v>7.8688625522239805E-2</v>
      </c>
      <c r="AX153">
        <v>-2.5411873607895999E-2</v>
      </c>
      <c r="AY153">
        <v>1.76949613443186E-2</v>
      </c>
      <c r="AZ153">
        <v>6.7012292143866503E-3</v>
      </c>
      <c r="BA153">
        <v>-0.104345643816523</v>
      </c>
      <c r="BB153">
        <v>9.5731845919809196E-4</v>
      </c>
      <c r="BC153">
        <v>9.8443926411127206E-3</v>
      </c>
      <c r="BD153">
        <v>-1.01568304919069E-3</v>
      </c>
      <c r="BE153">
        <v>-7.9704308571430502E-2</v>
      </c>
      <c r="BF153">
        <v>-1.49431380422775</v>
      </c>
      <c r="BG153">
        <v>1.04053032098648</v>
      </c>
      <c r="BH153">
        <v>0.39405749748577401</v>
      </c>
      <c r="BI153">
        <v>-1.49431380422775</v>
      </c>
      <c r="BJ153">
        <v>-0.90756696648255097</v>
      </c>
      <c r="BK153">
        <v>0.78811499497154802</v>
      </c>
      <c r="BL153">
        <v>-0.69632651324145001</v>
      </c>
      <c r="BM153">
        <v>-0.26370464916464897</v>
      </c>
      <c r="BN153">
        <v>0.37870832741537502</v>
      </c>
      <c r="BO153">
        <v>-31.664722119482299</v>
      </c>
      <c r="BP153">
        <v>-35.116374399352303</v>
      </c>
      <c r="BQ153">
        <v>3.4516522798699398</v>
      </c>
      <c r="BR153">
        <v>3.3284484621587298</v>
      </c>
      <c r="BS153">
        <v>-0.30984144479144698</v>
      </c>
      <c r="BT153">
        <v>-10.7424249341436</v>
      </c>
    </row>
    <row r="154" spans="1:72" x14ac:dyDescent="0.2">
      <c r="A154">
        <v>152</v>
      </c>
      <c r="B154" s="83">
        <v>44812.638888888891</v>
      </c>
      <c r="C154">
        <v>0</v>
      </c>
      <c r="D154">
        <v>0.68142857142857105</v>
      </c>
      <c r="E154">
        <v>0</v>
      </c>
      <c r="F154">
        <v>0</v>
      </c>
      <c r="G154">
        <v>7</v>
      </c>
      <c r="H154">
        <v>8.56</v>
      </c>
      <c r="I154">
        <v>0.24</v>
      </c>
      <c r="J154">
        <v>29.2254838709677</v>
      </c>
      <c r="K154">
        <v>3.7969999999999899</v>
      </c>
      <c r="L154">
        <v>38.019729729729697</v>
      </c>
      <c r="M154">
        <v>14.194999999999901</v>
      </c>
      <c r="N154">
        <v>1600.11428571428</v>
      </c>
      <c r="O154">
        <v>89.102631578947296</v>
      </c>
      <c r="P154">
        <v>1.03241025641025</v>
      </c>
      <c r="Q154">
        <v>27.863249999999901</v>
      </c>
      <c r="R154">
        <v>6.90148148148148</v>
      </c>
      <c r="S154">
        <v>8.1818181818181804E-2</v>
      </c>
      <c r="T154">
        <v>1</v>
      </c>
      <c r="U154">
        <v>1.7343249999999999</v>
      </c>
      <c r="V154">
        <v>-2.1174999999999999E-2</v>
      </c>
      <c r="W154">
        <v>14.883274999999999</v>
      </c>
      <c r="X154">
        <v>4.3856249999999903</v>
      </c>
      <c r="Y154">
        <v>74.106300000000005</v>
      </c>
      <c r="Z154">
        <v>0.65187499999999998</v>
      </c>
      <c r="AA154">
        <v>2.9249999999999901E-3</v>
      </c>
      <c r="AB154">
        <v>1.1249999999999999E-3</v>
      </c>
      <c r="AC154">
        <v>0.68142857142857105</v>
      </c>
      <c r="AD154">
        <v>0.68142857142857105</v>
      </c>
      <c r="AE154">
        <v>35.909474270967699</v>
      </c>
      <c r="AF154">
        <v>1.7929775999999999</v>
      </c>
      <c r="AG154">
        <v>0.24352672</v>
      </c>
      <c r="AH154">
        <v>7.9950400000000005E-2</v>
      </c>
      <c r="AI154">
        <v>45.025483870967697</v>
      </c>
      <c r="AJ154">
        <v>0.4845670917448</v>
      </c>
      <c r="AK154">
        <v>0.79753666554424296</v>
      </c>
      <c r="AL154">
        <v>3.9821395482128402E-2</v>
      </c>
      <c r="AM154">
        <v>5.4086419303763398E-3</v>
      </c>
      <c r="AN154">
        <v>0.15546751302129899</v>
      </c>
      <c r="AO154">
        <v>1.7756699790082999E-3</v>
      </c>
      <c r="AP154">
        <v>35.909474270967699</v>
      </c>
      <c r="AQ154">
        <v>1.7847562778650099</v>
      </c>
      <c r="AR154">
        <v>7.00640935972981</v>
      </c>
      <c r="AS154">
        <v>0.30491778048288498</v>
      </c>
      <c r="AT154">
        <v>0.84039682139030103</v>
      </c>
      <c r="AU154">
        <v>95.761399999999995</v>
      </c>
      <c r="AV154">
        <v>45.005557689045403</v>
      </c>
      <c r="AW154">
        <v>1.9926181922286901E-2</v>
      </c>
      <c r="AX154">
        <v>-6.1391060482885701E-2</v>
      </c>
      <c r="AY154">
        <v>8.2213221349887108E-3</v>
      </c>
      <c r="AZ154">
        <v>-6.4093597298118202E-3</v>
      </c>
      <c r="BA154">
        <v>-0.25209168210735</v>
      </c>
      <c r="BB154">
        <v>-9.15622818544546E-4</v>
      </c>
      <c r="BC154">
        <v>4.5852899305539102E-3</v>
      </c>
      <c r="BD154">
        <v>-5.9579098077708802E-2</v>
      </c>
      <c r="BE154">
        <v>-7.9505279999995696E-2</v>
      </c>
      <c r="BF154">
        <v>-3.7538209589465401</v>
      </c>
      <c r="BG154">
        <v>0.50270138840776502</v>
      </c>
      <c r="BH154">
        <v>-0.39190704148045702</v>
      </c>
      <c r="BI154">
        <v>-3.7538209589465401</v>
      </c>
      <c r="BJ154">
        <v>-6.5022391410775402</v>
      </c>
      <c r="BK154">
        <v>-0.78381408296091504</v>
      </c>
      <c r="BL154">
        <v>-0.133917252289209</v>
      </c>
      <c r="BM154">
        <v>0.104402166690028</v>
      </c>
      <c r="BN154">
        <v>-0.77960206698805101</v>
      </c>
      <c r="BO154">
        <v>-149.86549184756001</v>
      </c>
      <c r="BP154">
        <v>-88.214792535243603</v>
      </c>
      <c r="BQ154">
        <v>-61.650699312316398</v>
      </c>
      <c r="BR154">
        <v>5.5976815472482002</v>
      </c>
      <c r="BS154">
        <v>-5.00071075749893</v>
      </c>
      <c r="BT154">
        <v>-1.11937718830349</v>
      </c>
    </row>
    <row r="155" spans="1:72" x14ac:dyDescent="0.2">
      <c r="A155">
        <v>153</v>
      </c>
      <c r="B155" s="83">
        <v>44812.652777777781</v>
      </c>
      <c r="C155">
        <v>0</v>
      </c>
      <c r="D155">
        <v>0.70571428571428496</v>
      </c>
      <c r="E155">
        <v>0</v>
      </c>
      <c r="F155">
        <v>0</v>
      </c>
      <c r="G155">
        <v>7</v>
      </c>
      <c r="H155">
        <v>8.57899999999999</v>
      </c>
      <c r="I155">
        <v>0.24</v>
      </c>
      <c r="J155">
        <v>29.174166666666601</v>
      </c>
      <c r="K155">
        <v>3.69749999999999</v>
      </c>
      <c r="L155">
        <v>37.981282051282001</v>
      </c>
      <c r="M155">
        <v>14.3125</v>
      </c>
      <c r="N155">
        <v>1599.30303030303</v>
      </c>
      <c r="O155">
        <v>90.2974999999999</v>
      </c>
      <c r="P155">
        <v>1.0286578947368401</v>
      </c>
      <c r="Q155">
        <v>27.7877499999999</v>
      </c>
      <c r="R155">
        <v>6.8823999999999996</v>
      </c>
      <c r="S155">
        <v>0.90593749999999995</v>
      </c>
      <c r="T155">
        <v>1</v>
      </c>
      <c r="U155">
        <v>1.7512749999999999</v>
      </c>
      <c r="V155">
        <v>0</v>
      </c>
      <c r="W155">
        <v>14.913425</v>
      </c>
      <c r="X155">
        <v>4.3764750000000001</v>
      </c>
      <c r="Y155">
        <v>74.197400000000002</v>
      </c>
      <c r="Z155">
        <v>0.75992499999999996</v>
      </c>
      <c r="AA155">
        <v>3.9249999999999997E-3</v>
      </c>
      <c r="AB155">
        <v>1.25E-3</v>
      </c>
      <c r="AC155">
        <v>0.70571428571428496</v>
      </c>
      <c r="AD155">
        <v>0.70571428571428496</v>
      </c>
      <c r="AE155">
        <v>35.872993026666599</v>
      </c>
      <c r="AF155">
        <v>1.7969573399999901</v>
      </c>
      <c r="AG155">
        <v>0.24353454799999999</v>
      </c>
      <c r="AH155">
        <v>8.0127859999999898E-2</v>
      </c>
      <c r="AI155">
        <v>44.993166666666603</v>
      </c>
      <c r="AJ155">
        <v>0.48348045924340499</v>
      </c>
      <c r="AK155">
        <v>0.79729869409799203</v>
      </c>
      <c r="AL155">
        <v>3.9938450060935098E-2</v>
      </c>
      <c r="AM155">
        <v>5.4127007730803501E-3</v>
      </c>
      <c r="AN155">
        <v>0.15557918054222999</v>
      </c>
      <c r="AO155">
        <v>1.7808895424860801E-3</v>
      </c>
      <c r="AP155">
        <v>35.872993026666599</v>
      </c>
      <c r="AQ155">
        <v>1.78103263073547</v>
      </c>
      <c r="AR155">
        <v>7.02060269031033</v>
      </c>
      <c r="AS155">
        <v>0.35545870655180301</v>
      </c>
      <c r="AT155">
        <v>0.84670724126149499</v>
      </c>
      <c r="AU155">
        <v>95.998500000000007</v>
      </c>
      <c r="AV155">
        <v>45.0300870542642</v>
      </c>
      <c r="AW155">
        <v>-3.6920387597604E-2</v>
      </c>
      <c r="AX155">
        <v>-0.111924158551803</v>
      </c>
      <c r="AY155">
        <v>1.5924709264522399E-2</v>
      </c>
      <c r="AZ155">
        <v>-2.0602690310336201E-2</v>
      </c>
      <c r="BA155">
        <v>-0.459582262438606</v>
      </c>
      <c r="BB155">
        <v>-2.94324147290517E-3</v>
      </c>
      <c r="BC155">
        <v>8.8620408008809395E-3</v>
      </c>
      <c r="BD155">
        <v>-0.116602139597617</v>
      </c>
      <c r="BE155">
        <v>-7.9681752000013095E-2</v>
      </c>
      <c r="BF155">
        <v>-6.6082077417562797</v>
      </c>
      <c r="BG155">
        <v>0.94022406251397905</v>
      </c>
      <c r="BH155">
        <v>-1.216420649227</v>
      </c>
      <c r="BI155">
        <v>-6.6082077417562797</v>
      </c>
      <c r="BJ155">
        <v>-11.335967358484501</v>
      </c>
      <c r="BK155">
        <v>-2.432841298454</v>
      </c>
      <c r="BL155">
        <v>-0.142281250719895</v>
      </c>
      <c r="BM155">
        <v>0.18407724102567499</v>
      </c>
      <c r="BN155">
        <v>-1.29375613507968</v>
      </c>
      <c r="BO155">
        <v>-263.106811935282</v>
      </c>
      <c r="BP155">
        <v>-155.29288193127201</v>
      </c>
      <c r="BQ155">
        <v>-107.81393000401</v>
      </c>
      <c r="BR155">
        <v>8.8011118625316591</v>
      </c>
      <c r="BS155">
        <v>-8.6926842617820803</v>
      </c>
      <c r="BT155">
        <v>-1.01247343139176</v>
      </c>
    </row>
    <row r="156" spans="1:72" x14ac:dyDescent="0.2">
      <c r="A156">
        <v>154</v>
      </c>
      <c r="B156" s="83">
        <v>44812.666666666664</v>
      </c>
      <c r="C156">
        <v>0</v>
      </c>
      <c r="D156">
        <v>1.905</v>
      </c>
      <c r="E156">
        <v>0</v>
      </c>
      <c r="F156">
        <v>0</v>
      </c>
      <c r="G156">
        <v>7</v>
      </c>
      <c r="H156">
        <v>8.5730769230769202</v>
      </c>
      <c r="I156">
        <v>0.24</v>
      </c>
      <c r="J156">
        <v>29.170277777777699</v>
      </c>
      <c r="K156">
        <v>3.6957499999999999</v>
      </c>
      <c r="L156">
        <v>37.957647058823497</v>
      </c>
      <c r="M156">
        <v>14.015384615384599</v>
      </c>
      <c r="N156">
        <v>1600.38888888888</v>
      </c>
      <c r="O156">
        <v>88.707692307692298</v>
      </c>
      <c r="P156">
        <v>1.0226756756756701</v>
      </c>
      <c r="Q156">
        <v>27.626999999999999</v>
      </c>
      <c r="R156">
        <v>6.8792307692307597</v>
      </c>
      <c r="S156">
        <v>-0.16899999999999901</v>
      </c>
      <c r="T156">
        <v>1</v>
      </c>
      <c r="U156">
        <v>1.7035</v>
      </c>
      <c r="V156">
        <v>0</v>
      </c>
      <c r="W156">
        <v>14.8854666666666</v>
      </c>
      <c r="X156">
        <v>4.3668333333333296</v>
      </c>
      <c r="Y156">
        <v>74.338366666666602</v>
      </c>
      <c r="Z156">
        <v>0.61029999999999995</v>
      </c>
      <c r="AA156">
        <v>0</v>
      </c>
      <c r="AB156">
        <v>7.09999999999999E-3</v>
      </c>
      <c r="AC156">
        <v>1.905</v>
      </c>
      <c r="AD156">
        <v>1.905</v>
      </c>
      <c r="AE156">
        <v>35.864479162393103</v>
      </c>
      <c r="AF156">
        <v>1.7957166923076899</v>
      </c>
      <c r="AG156">
        <v>0.24353210769230699</v>
      </c>
      <c r="AH156">
        <v>8.0072538461538403E-2</v>
      </c>
      <c r="AI156">
        <v>44.983354700854697</v>
      </c>
      <c r="AJ156">
        <v>0.48244911437467403</v>
      </c>
      <c r="AK156">
        <v>0.79728333737883095</v>
      </c>
      <c r="AL156">
        <v>3.99195814596187E-2</v>
      </c>
      <c r="AM156">
        <v>5.4138271658889896E-3</v>
      </c>
      <c r="AN156">
        <v>0.15561311615265</v>
      </c>
      <c r="AO156">
        <v>1.78004817546471E-3</v>
      </c>
      <c r="AP156">
        <v>35.864479162393103</v>
      </c>
      <c r="AQ156">
        <v>1.77710889692047</v>
      </c>
      <c r="AR156">
        <v>7.0074411026658696</v>
      </c>
      <c r="AS156">
        <v>0.28547086700472502</v>
      </c>
      <c r="AT156">
        <v>0.82185206633725805</v>
      </c>
      <c r="AU156">
        <v>95.904466666666593</v>
      </c>
      <c r="AV156">
        <v>44.934500028984203</v>
      </c>
      <c r="AW156">
        <v>4.8854671870465403E-2</v>
      </c>
      <c r="AX156">
        <v>-4.1938759312417299E-2</v>
      </c>
      <c r="AY156">
        <v>1.86077953872167E-2</v>
      </c>
      <c r="AZ156">
        <v>-7.44110266587494E-3</v>
      </c>
      <c r="BA156">
        <v>-0.17221039028416299</v>
      </c>
      <c r="BB156">
        <v>-1.0630146665535601E-3</v>
      </c>
      <c r="BC156">
        <v>1.03623224459219E-2</v>
      </c>
      <c r="BD156">
        <v>-3.0772066591075401E-2</v>
      </c>
      <c r="BE156">
        <v>-7.9626738461540905E-2</v>
      </c>
      <c r="BF156">
        <v>-0.91729569799687904</v>
      </c>
      <c r="BG156">
        <v>0.40699464976414601</v>
      </c>
      <c r="BH156">
        <v>-0.16275377659394</v>
      </c>
      <c r="BI156">
        <v>-0.91729569799687904</v>
      </c>
      <c r="BJ156">
        <v>-1.0206020964654601</v>
      </c>
      <c r="BK156">
        <v>-0.32550755318787999</v>
      </c>
      <c r="BL156">
        <v>-0.44368969641186601</v>
      </c>
      <c r="BM156">
        <v>0.17742782065734</v>
      </c>
      <c r="BN156">
        <v>-0.39989168577094503</v>
      </c>
      <c r="BO156">
        <v>-27.662689472597801</v>
      </c>
      <c r="BP156">
        <v>-21.556448902926601</v>
      </c>
      <c r="BQ156">
        <v>-6.1062405696711997</v>
      </c>
      <c r="BR156">
        <v>1.23389513340681</v>
      </c>
      <c r="BS156">
        <v>-0.65368381726671299</v>
      </c>
      <c r="BT156">
        <v>-1.88760238637415</v>
      </c>
    </row>
    <row r="157" spans="1:72" x14ac:dyDescent="0.2">
      <c r="A157">
        <v>155</v>
      </c>
      <c r="B157" s="83">
        <v>44812.680555555555</v>
      </c>
      <c r="C157">
        <v>0</v>
      </c>
      <c r="D157">
        <v>1.99416666666666</v>
      </c>
      <c r="E157">
        <v>0</v>
      </c>
      <c r="F157">
        <v>0</v>
      </c>
      <c r="G157">
        <v>7</v>
      </c>
      <c r="H157">
        <v>8.5957142857142799</v>
      </c>
      <c r="I157">
        <v>0.24</v>
      </c>
      <c r="J157">
        <v>29.2008823529411</v>
      </c>
      <c r="K157">
        <v>3.7174999999999998</v>
      </c>
      <c r="L157">
        <v>38.020285714285698</v>
      </c>
      <c r="M157">
        <v>14.3809523809523</v>
      </c>
      <c r="N157">
        <v>1599.7941176470499</v>
      </c>
      <c r="O157">
        <v>90.607499999999902</v>
      </c>
      <c r="P157">
        <v>1.02244444444444</v>
      </c>
      <c r="Q157">
        <v>27.585750000000001</v>
      </c>
      <c r="R157">
        <v>6.8875999999999999</v>
      </c>
      <c r="S157">
        <v>0.87086956521739101</v>
      </c>
      <c r="T157">
        <v>1</v>
      </c>
      <c r="U157">
        <v>1.7337750000000001</v>
      </c>
      <c r="V157">
        <v>0</v>
      </c>
      <c r="W157">
        <v>14.906075</v>
      </c>
      <c r="X157">
        <v>4.3851750000000003</v>
      </c>
      <c r="Y157">
        <v>74.278549999999996</v>
      </c>
      <c r="Z157">
        <v>0.55357500000000004</v>
      </c>
      <c r="AA157">
        <v>1.4E-3</v>
      </c>
      <c r="AB157">
        <v>4.4749999999999998E-3</v>
      </c>
      <c r="AC157">
        <v>1.99416666666666</v>
      </c>
      <c r="AD157">
        <v>1.99416666666666</v>
      </c>
      <c r="AE157">
        <v>35.912759895798303</v>
      </c>
      <c r="AF157">
        <v>1.80045831428571</v>
      </c>
      <c r="AG157">
        <v>0.24354143428571401</v>
      </c>
      <c r="AH157">
        <v>8.0283971428571396E-2</v>
      </c>
      <c r="AI157">
        <v>45.036596638655404</v>
      </c>
      <c r="AJ157">
        <v>0.48348762725979799</v>
      </c>
      <c r="AK157">
        <v>0.79741282814816306</v>
      </c>
      <c r="AL157">
        <v>3.9977672574404897E-2</v>
      </c>
      <c r="AM157">
        <v>5.4076340679055498E-3</v>
      </c>
      <c r="AN157">
        <v>0.155429151455725</v>
      </c>
      <c r="AO157">
        <v>1.7826385078055099E-3</v>
      </c>
      <c r="AP157">
        <v>35.912759895798303</v>
      </c>
      <c r="AQ157">
        <v>1.78457314767831</v>
      </c>
      <c r="AR157">
        <v>7.0171426246464197</v>
      </c>
      <c r="AS157">
        <v>0.25893746551227298</v>
      </c>
      <c r="AT157">
        <v>0.83825876095235696</v>
      </c>
      <c r="AU157">
        <v>95.857149999999905</v>
      </c>
      <c r="AV157">
        <v>44.973413133635297</v>
      </c>
      <c r="AW157">
        <v>6.3183505020127401E-2</v>
      </c>
      <c r="AX157">
        <v>-1.5396031226559401E-2</v>
      </c>
      <c r="AY157">
        <v>1.58851666074009E-2</v>
      </c>
      <c r="AZ157">
        <v>-1.71426246464285E-2</v>
      </c>
      <c r="BA157">
        <v>-6.3217297178669696E-2</v>
      </c>
      <c r="BB157">
        <v>-2.4489463780612199E-3</v>
      </c>
      <c r="BC157">
        <v>8.8228460949971704E-3</v>
      </c>
      <c r="BD157">
        <v>-1.6653489265587101E-2</v>
      </c>
      <c r="BE157">
        <v>-7.9836994285714599E-2</v>
      </c>
      <c r="BF157">
        <v>-0.32168890987378701</v>
      </c>
      <c r="BG157">
        <v>0.33190903901798802</v>
      </c>
      <c r="BH157">
        <v>-0.35818271304698202</v>
      </c>
      <c r="BI157">
        <v>-0.32168890987378701</v>
      </c>
      <c r="BJ157">
        <v>2.0440258288401299E-2</v>
      </c>
      <c r="BK157">
        <v>-0.71636542609396403</v>
      </c>
      <c r="BL157">
        <v>-1.0317702253031</v>
      </c>
      <c r="BM157">
        <v>1.11344439317946</v>
      </c>
      <c r="BN157">
        <v>-1.07915926034051</v>
      </c>
      <c r="BO157">
        <v>-4.2495882119649897</v>
      </c>
      <c r="BP157">
        <v>-7.5596893820339996</v>
      </c>
      <c r="BQ157">
        <v>3.3101011700690099</v>
      </c>
      <c r="BR157">
        <v>-0.16949427930852501</v>
      </c>
      <c r="BS157">
        <v>0.149115822237916</v>
      </c>
      <c r="BT157">
        <v>-1.13666193677351</v>
      </c>
    </row>
    <row r="158" spans="1:72" x14ac:dyDescent="0.2">
      <c r="A158">
        <v>156</v>
      </c>
      <c r="B158" s="83">
        <v>44812.694444444445</v>
      </c>
      <c r="C158">
        <v>0</v>
      </c>
      <c r="D158">
        <v>2.2686666666666602</v>
      </c>
      <c r="E158">
        <v>0</v>
      </c>
      <c r="F158">
        <v>0</v>
      </c>
      <c r="G158">
        <v>7</v>
      </c>
      <c r="H158">
        <v>8.5654545454545392</v>
      </c>
      <c r="I158">
        <v>0.24</v>
      </c>
      <c r="J158">
        <v>29.184848484848398</v>
      </c>
      <c r="K158">
        <v>3.65749999999999</v>
      </c>
      <c r="L158">
        <v>37.956756756756697</v>
      </c>
      <c r="M158">
        <v>14.094444444444401</v>
      </c>
      <c r="N158">
        <v>1599.9142857142799</v>
      </c>
      <c r="O158">
        <v>90.286486486486496</v>
      </c>
      <c r="P158">
        <v>1.0301515151515099</v>
      </c>
      <c r="Q158">
        <v>27.862749999999899</v>
      </c>
      <c r="R158">
        <v>6.8784615384615302</v>
      </c>
      <c r="S158">
        <v>1.9053571428571401</v>
      </c>
      <c r="T158">
        <v>1</v>
      </c>
      <c r="U158">
        <v>1.7216749999999901</v>
      </c>
      <c r="V158">
        <v>0</v>
      </c>
      <c r="W158">
        <v>14.836074999999999</v>
      </c>
      <c r="X158">
        <v>4.3865499999999997</v>
      </c>
      <c r="Y158">
        <v>74.411699999999996</v>
      </c>
      <c r="Z158">
        <v>0.46949999999999997</v>
      </c>
      <c r="AA158">
        <v>3.15E-3</v>
      </c>
      <c r="AB158">
        <v>6.9999999999999999E-4</v>
      </c>
      <c r="AC158">
        <v>2.2686666666666602</v>
      </c>
      <c r="AD158">
        <v>2.2686666666666602</v>
      </c>
      <c r="AE158">
        <v>35.873098012121197</v>
      </c>
      <c r="AF158">
        <v>1.7941201090909</v>
      </c>
      <c r="AG158">
        <v>0.24352896727272699</v>
      </c>
      <c r="AH158">
        <v>8.0001345454545403E-2</v>
      </c>
      <c r="AI158">
        <v>44.990303030302996</v>
      </c>
      <c r="AJ158">
        <v>0.48208948340275998</v>
      </c>
      <c r="AK158">
        <v>0.79735177573618499</v>
      </c>
      <c r="AL158">
        <v>3.9877928981329303E-2</v>
      </c>
      <c r="AM158">
        <v>5.4129212490233499E-3</v>
      </c>
      <c r="AN158">
        <v>0.15558908316943701</v>
      </c>
      <c r="AO158">
        <v>1.77819085594202E-3</v>
      </c>
      <c r="AP158">
        <v>35.873098012121197</v>
      </c>
      <c r="AQ158">
        <v>1.7851327121376599</v>
      </c>
      <c r="AR158">
        <v>6.9841896183234802</v>
      </c>
      <c r="AS158">
        <v>0.21961096519534301</v>
      </c>
      <c r="AT158">
        <v>0.83000141133744798</v>
      </c>
      <c r="AU158">
        <v>95.825499999999906</v>
      </c>
      <c r="AV158">
        <v>44.862031307777698</v>
      </c>
      <c r="AW158">
        <v>0.12827172252532601</v>
      </c>
      <c r="AX158">
        <v>2.3918002077383298E-2</v>
      </c>
      <c r="AY158">
        <v>8.9873969532390206E-3</v>
      </c>
      <c r="AZ158">
        <v>1.5810381676514398E-2</v>
      </c>
      <c r="BA158">
        <v>9.8214197453552296E-2</v>
      </c>
      <c r="BB158">
        <v>2.2586259537877799E-3</v>
      </c>
      <c r="BC158">
        <v>5.0093619193605603E-3</v>
      </c>
      <c r="BD158">
        <v>4.8715780707136801E-2</v>
      </c>
      <c r="BE158">
        <v>-7.9555941818189604E-2</v>
      </c>
      <c r="BF158">
        <v>0.43928155446266698</v>
      </c>
      <c r="BG158">
        <v>0.16506385823609701</v>
      </c>
      <c r="BH158">
        <v>0.29037580216930797</v>
      </c>
      <c r="BI158">
        <v>0.43928155446266698</v>
      </c>
      <c r="BJ158">
        <v>1.2086908253975199</v>
      </c>
      <c r="BK158">
        <v>0.58075160433861595</v>
      </c>
      <c r="BL158">
        <v>0.37575868269270801</v>
      </c>
      <c r="BM158">
        <v>0.661024345819614</v>
      </c>
      <c r="BN158">
        <v>1.75917251221628</v>
      </c>
      <c r="BO158">
        <v>25.191183464251001</v>
      </c>
      <c r="BP158">
        <v>10.3231165298726</v>
      </c>
      <c r="BQ158">
        <v>14.868066934378399</v>
      </c>
      <c r="BR158">
        <v>-0.16602703824791801</v>
      </c>
      <c r="BS158">
        <v>1.03297820361246</v>
      </c>
      <c r="BT158">
        <v>-0.16072656486584</v>
      </c>
    </row>
    <row r="159" spans="1:72" x14ac:dyDescent="0.2">
      <c r="A159">
        <v>157</v>
      </c>
      <c r="B159" s="83">
        <v>44812.708333333336</v>
      </c>
      <c r="C159">
        <v>0</v>
      </c>
      <c r="D159">
        <v>2.2346666666666599</v>
      </c>
      <c r="E159">
        <v>0</v>
      </c>
      <c r="F159">
        <v>0</v>
      </c>
      <c r="G159">
        <v>7</v>
      </c>
      <c r="H159">
        <v>8.6039999999999992</v>
      </c>
      <c r="I159">
        <v>0.24</v>
      </c>
      <c r="J159">
        <v>29.231764705882298</v>
      </c>
      <c r="K159">
        <v>3.6855000000000002</v>
      </c>
      <c r="L159">
        <v>38.066969696969601</v>
      </c>
      <c r="M159">
        <v>14.237037037037</v>
      </c>
      <c r="N159">
        <v>1599.6764705882299</v>
      </c>
      <c r="O159">
        <v>90.263157894736807</v>
      </c>
      <c r="P159">
        <v>1.0279210526315701</v>
      </c>
      <c r="Q159">
        <v>27.757249999999999</v>
      </c>
      <c r="R159">
        <v>6.8919230769230699</v>
      </c>
      <c r="S159">
        <v>0.22382352941176401</v>
      </c>
      <c r="T159">
        <v>1</v>
      </c>
      <c r="U159">
        <v>1.706075</v>
      </c>
      <c r="V159">
        <v>0</v>
      </c>
      <c r="W159">
        <v>14.836024999999999</v>
      </c>
      <c r="X159">
        <v>4.4077249999999903</v>
      </c>
      <c r="Y159">
        <v>74.136424999999903</v>
      </c>
      <c r="Z159">
        <v>0.51144999999999996</v>
      </c>
      <c r="AA159">
        <v>1.225E-3</v>
      </c>
      <c r="AB159">
        <v>3.9500000000000004E-3</v>
      </c>
      <c r="AC159">
        <v>2.2346666666666599</v>
      </c>
      <c r="AD159">
        <v>2.2346666666666599</v>
      </c>
      <c r="AE159">
        <v>35.950112065882301</v>
      </c>
      <c r="AF159">
        <v>1.8021938399999999</v>
      </c>
      <c r="AG159">
        <v>0.24354484799999901</v>
      </c>
      <c r="AH159">
        <v>8.0361360000000007E-2</v>
      </c>
      <c r="AI159">
        <v>45.0757647058823</v>
      </c>
      <c r="AJ159">
        <v>0.48491833893908898</v>
      </c>
      <c r="AK159">
        <v>0.79754857849790095</v>
      </c>
      <c r="AL159">
        <v>3.9981436848808803E-2</v>
      </c>
      <c r="AM159">
        <v>5.4030108992963403E-3</v>
      </c>
      <c r="AN159">
        <v>0.155294093082496</v>
      </c>
      <c r="AO159">
        <v>1.78280636001085E-3</v>
      </c>
      <c r="AP159">
        <v>35.950112065882301</v>
      </c>
      <c r="AQ159">
        <v>1.7937500048117501</v>
      </c>
      <c r="AR159">
        <v>6.9841660804618204</v>
      </c>
      <c r="AS159">
        <v>0.23923328679267</v>
      </c>
      <c r="AT159">
        <v>0.82730705510550595</v>
      </c>
      <c r="AU159">
        <v>95.597699999999904</v>
      </c>
      <c r="AV159">
        <v>44.967261437948601</v>
      </c>
      <c r="AW159">
        <v>0.108503267933755</v>
      </c>
      <c r="AX159">
        <v>4.3115612073297803E-3</v>
      </c>
      <c r="AY159">
        <v>8.44383518824454E-3</v>
      </c>
      <c r="AZ159">
        <v>1.5833919538174202E-2</v>
      </c>
      <c r="BA159">
        <v>1.7703356251370098E-2</v>
      </c>
      <c r="BB159">
        <v>2.2619885054534598E-3</v>
      </c>
      <c r="BC159">
        <v>4.6853090943006102E-3</v>
      </c>
      <c r="BD159">
        <v>2.8589315933748499E-2</v>
      </c>
      <c r="BE159">
        <v>-7.9913952000007199E-2</v>
      </c>
      <c r="BF159">
        <v>8.0391579790606002E-2</v>
      </c>
      <c r="BG159">
        <v>0.157440244410884</v>
      </c>
      <c r="BH159">
        <v>0.29523268828636301</v>
      </c>
      <c r="BI159">
        <v>8.0391579790606002E-2</v>
      </c>
      <c r="BJ159">
        <v>0.47566364840297998</v>
      </c>
      <c r="BK159">
        <v>0.59046537657272702</v>
      </c>
      <c r="BL159">
        <v>1.95841709817078</v>
      </c>
      <c r="BM159">
        <v>3.6724329719026398</v>
      </c>
      <c r="BN159">
        <v>1.87520471269005</v>
      </c>
      <c r="BO159">
        <v>9.1657827085076793</v>
      </c>
      <c r="BP159">
        <v>1.8892021250792399</v>
      </c>
      <c r="BQ159">
        <v>7.2765805834284398</v>
      </c>
      <c r="BR159">
        <v>0.45379969092869699</v>
      </c>
      <c r="BS159">
        <v>0.44350701648673801</v>
      </c>
      <c r="BT159">
        <v>1.02320746698325</v>
      </c>
    </row>
    <row r="160" spans="1:72" x14ac:dyDescent="0.2">
      <c r="A160">
        <v>158</v>
      </c>
      <c r="B160" s="83">
        <v>44812.722222222219</v>
      </c>
      <c r="C160">
        <v>0</v>
      </c>
      <c r="D160">
        <v>1.464</v>
      </c>
      <c r="E160">
        <v>0</v>
      </c>
      <c r="F160">
        <v>0</v>
      </c>
      <c r="G160">
        <v>7</v>
      </c>
      <c r="H160">
        <v>8.5659999999999901</v>
      </c>
      <c r="I160">
        <v>0.24</v>
      </c>
      <c r="J160">
        <v>29.1673529411764</v>
      </c>
      <c r="K160">
        <v>3.72729729729729</v>
      </c>
      <c r="L160">
        <v>37.970833333333303</v>
      </c>
      <c r="M160">
        <v>14.2111111111111</v>
      </c>
      <c r="N160">
        <v>1599.7027027027</v>
      </c>
      <c r="O160">
        <v>91.013513513513502</v>
      </c>
      <c r="P160">
        <v>1.0243157894736801</v>
      </c>
      <c r="Q160">
        <v>27.658749999999898</v>
      </c>
      <c r="R160">
        <v>6.9560714285714198</v>
      </c>
      <c r="S160">
        <v>1.49647058823529</v>
      </c>
      <c r="T160">
        <v>1</v>
      </c>
      <c r="U160">
        <v>1.744875</v>
      </c>
      <c r="V160">
        <v>-1.8225000000000002E-2</v>
      </c>
      <c r="W160">
        <v>14.868774999999999</v>
      </c>
      <c r="X160">
        <v>4.3723000000000001</v>
      </c>
      <c r="Y160">
        <v>74.045725000000004</v>
      </c>
      <c r="Z160">
        <v>0.533725</v>
      </c>
      <c r="AA160" s="84">
        <v>5.0000000000000002E-5</v>
      </c>
      <c r="AB160">
        <v>6.7250000000000001E-3</v>
      </c>
      <c r="AC160">
        <v>1.464</v>
      </c>
      <c r="AD160">
        <v>1.464</v>
      </c>
      <c r="AE160">
        <v>35.856028381176401</v>
      </c>
      <c r="AF160">
        <v>1.7942343599999999</v>
      </c>
      <c r="AG160">
        <v>0.24352919199999901</v>
      </c>
      <c r="AH160">
        <v>8.0006439999999901E-2</v>
      </c>
      <c r="AI160">
        <v>44.973352941176401</v>
      </c>
      <c r="AJ160">
        <v>0.48424170850074599</v>
      </c>
      <c r="AK160">
        <v>0.79727274121800196</v>
      </c>
      <c r="AL160">
        <v>3.9895499060227803E-2</v>
      </c>
      <c r="AM160">
        <v>5.4149663316970702E-3</v>
      </c>
      <c r="AN160">
        <v>0.155647723423151</v>
      </c>
      <c r="AO160">
        <v>1.7789743207415601E-3</v>
      </c>
      <c r="AP160">
        <v>35.856028381176401</v>
      </c>
      <c r="AQ160">
        <v>1.77933358955888</v>
      </c>
      <c r="AR160">
        <v>6.9995833798486302</v>
      </c>
      <c r="AS160">
        <v>0.24965252907110699</v>
      </c>
      <c r="AT160">
        <v>0.84494125112023999</v>
      </c>
      <c r="AU160">
        <v>95.565399999999997</v>
      </c>
      <c r="AV160">
        <v>44.884597879654997</v>
      </c>
      <c r="AW160">
        <v>8.8755061521375397E-2</v>
      </c>
      <c r="AX160">
        <v>-6.1233370711074797E-3</v>
      </c>
      <c r="AY160">
        <v>1.49007704411132E-2</v>
      </c>
      <c r="AZ160">
        <v>4.1662015136889602E-4</v>
      </c>
      <c r="BA160">
        <v>-2.51441604220798E-2</v>
      </c>
      <c r="BB160" s="84">
        <v>5.95171644812708E-5</v>
      </c>
      <c r="BC160">
        <v>8.3048072054050202E-3</v>
      </c>
      <c r="BD160">
        <v>9.1940535213746698E-3</v>
      </c>
      <c r="BE160">
        <v>-7.9561008000000794E-2</v>
      </c>
      <c r="BF160">
        <v>-0.17427530370866001</v>
      </c>
      <c r="BG160">
        <v>0.42408841191692997</v>
      </c>
      <c r="BH160">
        <v>1.1857358588595599E-2</v>
      </c>
      <c r="BI160">
        <v>-0.17427530370866001</v>
      </c>
      <c r="BJ160">
        <v>0.49962621641653998</v>
      </c>
      <c r="BK160">
        <v>2.3714717177191199E-2</v>
      </c>
      <c r="BL160">
        <v>-2.4334395229394499</v>
      </c>
      <c r="BM160">
        <v>-6.8038088795517607E-2</v>
      </c>
      <c r="BN160">
        <v>2.7959638262689001E-2</v>
      </c>
      <c r="BO160">
        <v>5.9264305353379099</v>
      </c>
      <c r="BP160">
        <v>-4.09546963715351</v>
      </c>
      <c r="BQ160">
        <v>10.021900172491399</v>
      </c>
      <c r="BR160">
        <v>0.31998273348191297</v>
      </c>
      <c r="BS160">
        <v>0.56933633790000404</v>
      </c>
      <c r="BT160">
        <v>0.56202759631006305</v>
      </c>
    </row>
    <row r="161" spans="1:72" x14ac:dyDescent="0.2">
      <c r="A161">
        <v>159</v>
      </c>
      <c r="B161" s="83">
        <v>44812.736111111109</v>
      </c>
      <c r="C161">
        <v>0</v>
      </c>
      <c r="D161">
        <v>1.6575</v>
      </c>
      <c r="E161">
        <v>0</v>
      </c>
      <c r="F161">
        <v>0</v>
      </c>
      <c r="G161">
        <v>7</v>
      </c>
      <c r="H161">
        <v>8.56</v>
      </c>
      <c r="I161">
        <v>0.24</v>
      </c>
      <c r="J161">
        <v>29.1728947368421</v>
      </c>
      <c r="K161">
        <v>3.6635</v>
      </c>
      <c r="L161">
        <v>37.971538461538401</v>
      </c>
      <c r="M161">
        <v>14.3681818181818</v>
      </c>
      <c r="N161">
        <v>1599.4411764705801</v>
      </c>
      <c r="O161">
        <v>91.061111111111003</v>
      </c>
      <c r="P161">
        <v>1.0275882352941099</v>
      </c>
      <c r="Q161">
        <v>27.735499999999899</v>
      </c>
      <c r="R161">
        <v>6.9799999999999898</v>
      </c>
      <c r="S161">
        <v>2.2193749999999901</v>
      </c>
      <c r="T161">
        <v>1</v>
      </c>
      <c r="U161">
        <v>1.736</v>
      </c>
      <c r="V161">
        <v>0</v>
      </c>
      <c r="W161">
        <v>14.905925</v>
      </c>
      <c r="X161">
        <v>4.4297750000000002</v>
      </c>
      <c r="Y161">
        <v>74.332024999999902</v>
      </c>
      <c r="Z161">
        <v>0.44829999999999998</v>
      </c>
      <c r="AA161">
        <v>0</v>
      </c>
      <c r="AB161">
        <v>5.7250000000000001E-3</v>
      </c>
      <c r="AC161">
        <v>1.6575</v>
      </c>
      <c r="AD161">
        <v>1.6575</v>
      </c>
      <c r="AE161">
        <v>35.856885136842102</v>
      </c>
      <c r="AF161">
        <v>1.7929775999999999</v>
      </c>
      <c r="AG161">
        <v>0.24352672</v>
      </c>
      <c r="AH161">
        <v>7.9950400000000005E-2</v>
      </c>
      <c r="AI161">
        <v>44.9728947368421</v>
      </c>
      <c r="AJ161">
        <v>0.48238811113839702</v>
      </c>
      <c r="AK161">
        <v>0.79729991468545303</v>
      </c>
      <c r="AL161">
        <v>3.9867960701475101E-2</v>
      </c>
      <c r="AM161">
        <v>5.4149665353985096E-3</v>
      </c>
      <c r="AN161">
        <v>0.15564930923304601</v>
      </c>
      <c r="AO161">
        <v>1.77774636184368E-3</v>
      </c>
      <c r="AP161">
        <v>35.856885136842102</v>
      </c>
      <c r="AQ161">
        <v>1.8027233839599699</v>
      </c>
      <c r="AR161">
        <v>7.0170720110614502</v>
      </c>
      <c r="AS161">
        <v>0.20969455952518101</v>
      </c>
      <c r="AT161">
        <v>0.83742576093625698</v>
      </c>
      <c r="AU161">
        <v>95.852024999999998</v>
      </c>
      <c r="AV161">
        <v>44.8863750913887</v>
      </c>
      <c r="AW161">
        <v>8.6519645453392899E-2</v>
      </c>
      <c r="AX161">
        <v>3.3832160474818497E-2</v>
      </c>
      <c r="AY161">
        <v>-9.7457839599788196E-3</v>
      </c>
      <c r="AZ161">
        <v>-1.70720110614501E-2</v>
      </c>
      <c r="BA161">
        <v>0.138925866019213</v>
      </c>
      <c r="BB161">
        <v>-2.4388587230643102E-3</v>
      </c>
      <c r="BC161">
        <v>-5.4355302375103899E-3</v>
      </c>
      <c r="BD161">
        <v>7.0143654533895402E-3</v>
      </c>
      <c r="BE161">
        <v>-7.9505280000003398E-2</v>
      </c>
      <c r="BF161">
        <v>0.85048166100599598</v>
      </c>
      <c r="BG161">
        <v>-0.24499205530363999</v>
      </c>
      <c r="BH161">
        <v>-0.42916066016717302</v>
      </c>
      <c r="BI161">
        <v>0.85048166100599598</v>
      </c>
      <c r="BJ161">
        <v>1.21097921140471</v>
      </c>
      <c r="BK161">
        <v>-0.85832132033434705</v>
      </c>
      <c r="BL161">
        <v>-0.28806271379661502</v>
      </c>
      <c r="BM161">
        <v>-0.50460895260168104</v>
      </c>
      <c r="BN161">
        <v>1.7517329679743101</v>
      </c>
      <c r="BO161">
        <v>28.723125994213</v>
      </c>
      <c r="BP161">
        <v>19.9863190336409</v>
      </c>
      <c r="BQ161">
        <v>8.7368069605720695</v>
      </c>
      <c r="BR161">
        <v>-2.3041401440445402</v>
      </c>
      <c r="BS161">
        <v>0.87078654700231295</v>
      </c>
      <c r="BT161">
        <v>-2.6460447189687901</v>
      </c>
    </row>
    <row r="162" spans="1:72" x14ac:dyDescent="0.2">
      <c r="A162">
        <v>160</v>
      </c>
      <c r="B162" s="83">
        <v>44812.75</v>
      </c>
      <c r="C162">
        <v>0</v>
      </c>
      <c r="D162">
        <v>1.72714285714285</v>
      </c>
      <c r="E162">
        <v>0</v>
      </c>
      <c r="F162">
        <v>0</v>
      </c>
      <c r="G162">
        <v>7</v>
      </c>
      <c r="H162">
        <v>8.5711111111111098</v>
      </c>
      <c r="I162">
        <v>0.24</v>
      </c>
      <c r="J162">
        <v>29.183529411764699</v>
      </c>
      <c r="K162">
        <v>3.6515</v>
      </c>
      <c r="L162">
        <v>37.981891891891898</v>
      </c>
      <c r="M162">
        <v>14.6714285714285</v>
      </c>
      <c r="N162">
        <v>1599.55263157894</v>
      </c>
      <c r="O162">
        <v>90.907499999999899</v>
      </c>
      <c r="P162">
        <v>1.0226944444444399</v>
      </c>
      <c r="Q162">
        <v>27.6035</v>
      </c>
      <c r="R162">
        <v>6.9751851851851798</v>
      </c>
      <c r="S162">
        <v>0.89466666666666606</v>
      </c>
      <c r="T162">
        <v>1</v>
      </c>
      <c r="U162">
        <v>1.7090799999999899</v>
      </c>
      <c r="V162">
        <v>0</v>
      </c>
      <c r="W162">
        <v>14.904859999999999</v>
      </c>
      <c r="X162">
        <v>4.4226799999999997</v>
      </c>
      <c r="Y162">
        <v>74.312439999999995</v>
      </c>
      <c r="Z162">
        <v>0.51504000000000005</v>
      </c>
      <c r="AA162">
        <v>0</v>
      </c>
      <c r="AB162">
        <v>5.5999999999999904E-3</v>
      </c>
      <c r="AC162">
        <v>1.72714285714285</v>
      </c>
      <c r="AD162">
        <v>1.72714285714285</v>
      </c>
      <c r="AE162">
        <v>35.876195811764703</v>
      </c>
      <c r="AF162">
        <v>1.79530493333333</v>
      </c>
      <c r="AG162">
        <v>0.24353129777777699</v>
      </c>
      <c r="AH162">
        <v>8.0054177777777694E-2</v>
      </c>
      <c r="AI162">
        <v>44.994640522875798</v>
      </c>
      <c r="AJ162">
        <v>0.482775102146621</v>
      </c>
      <c r="AK162">
        <v>0.79734375905336496</v>
      </c>
      <c r="AL162">
        <v>3.9900417304602698E-2</v>
      </c>
      <c r="AM162">
        <v>5.4124512374749004E-3</v>
      </c>
      <c r="AN162">
        <v>0.15557408434991499</v>
      </c>
      <c r="AO162">
        <v>1.7791936294518701E-3</v>
      </c>
      <c r="AP162">
        <v>35.876195811764703</v>
      </c>
      <c r="AQ162">
        <v>1.7998360313496999</v>
      </c>
      <c r="AR162">
        <v>7.0165706546080999</v>
      </c>
      <c r="AS162">
        <v>0.240912527186815</v>
      </c>
      <c r="AT162">
        <v>0.82510127157674795</v>
      </c>
      <c r="AU162">
        <v>95.864099999999993</v>
      </c>
      <c r="AV162">
        <v>44.933515024909298</v>
      </c>
      <c r="AW162">
        <v>6.1125497966486302E-2</v>
      </c>
      <c r="AX162">
        <v>2.6187705909620699E-3</v>
      </c>
      <c r="AY162">
        <v>-4.5310980163666397E-3</v>
      </c>
      <c r="AZ162">
        <v>-1.6570654608107901E-2</v>
      </c>
      <c r="BA162">
        <v>1.0753322529212199E-2</v>
      </c>
      <c r="BB162">
        <v>-2.3672363725868398E-3</v>
      </c>
      <c r="BC162">
        <v>-2.5238598369769802E-3</v>
      </c>
      <c r="BD162">
        <v>-1.84829820335124E-2</v>
      </c>
      <c r="BE162">
        <v>-7.9608479999998802E-2</v>
      </c>
      <c r="BF162">
        <v>6.3176847727924396E-2</v>
      </c>
      <c r="BG162">
        <v>-0.10931102190021499</v>
      </c>
      <c r="BH162">
        <v>-0.39976076046579601</v>
      </c>
      <c r="BI162">
        <v>6.3176847727924396E-2</v>
      </c>
      <c r="BJ162">
        <v>-9.2268348344581905E-2</v>
      </c>
      <c r="BK162">
        <v>-0.79952152093159201</v>
      </c>
      <c r="BL162">
        <v>-1.73023862113176</v>
      </c>
      <c r="BM162">
        <v>-6.3276465167650402</v>
      </c>
      <c r="BN162">
        <v>3.6570947148469402</v>
      </c>
      <c r="BO162">
        <v>-1.5176929217098101</v>
      </c>
      <c r="BP162">
        <v>1.4846559216062201</v>
      </c>
      <c r="BQ162">
        <v>-3.0023488433160299</v>
      </c>
      <c r="BR162">
        <v>-0.90692216206906295</v>
      </c>
      <c r="BS162">
        <v>-0.11753908743575101</v>
      </c>
      <c r="BT162">
        <v>7.7159197153440404</v>
      </c>
    </row>
    <row r="163" spans="1:72" x14ac:dyDescent="0.2">
      <c r="A163">
        <v>161</v>
      </c>
      <c r="B163" s="83">
        <v>44812.763888888891</v>
      </c>
      <c r="C163">
        <v>0</v>
      </c>
      <c r="D163">
        <v>0.68142857142857105</v>
      </c>
      <c r="E163">
        <v>0</v>
      </c>
      <c r="F163">
        <v>0</v>
      </c>
      <c r="G163">
        <v>7</v>
      </c>
      <c r="H163">
        <v>8.5589999999999993</v>
      </c>
      <c r="I163">
        <v>0.24</v>
      </c>
      <c r="J163">
        <v>29.1794736842105</v>
      </c>
      <c r="K163">
        <v>3.6492499999999901</v>
      </c>
      <c r="L163">
        <v>37.972580645161202</v>
      </c>
      <c r="M163">
        <v>14.5888888888888</v>
      </c>
      <c r="N163">
        <v>1599.9189189189101</v>
      </c>
      <c r="O163">
        <v>90.236842105263094</v>
      </c>
      <c r="P163">
        <v>1.0213055555555499</v>
      </c>
      <c r="Q163">
        <v>27.544250000000002</v>
      </c>
      <c r="R163">
        <v>7.0203999999999898</v>
      </c>
      <c r="S163">
        <v>0.44648648648648598</v>
      </c>
      <c r="T163">
        <v>1</v>
      </c>
      <c r="U163">
        <v>1.7485999999999999</v>
      </c>
      <c r="V163">
        <v>0</v>
      </c>
      <c r="W163">
        <v>14.9587</v>
      </c>
      <c r="X163">
        <v>4.3838499999999998</v>
      </c>
      <c r="Y163">
        <v>74.237774999999999</v>
      </c>
      <c r="Z163">
        <v>0.65969999999999995</v>
      </c>
      <c r="AA163">
        <v>1E-3</v>
      </c>
      <c r="AB163">
        <v>2.4999999999999901E-3</v>
      </c>
      <c r="AC163">
        <v>0.68142857142857105</v>
      </c>
      <c r="AD163">
        <v>0.68142857142857105</v>
      </c>
      <c r="AE163">
        <v>35.862683244210501</v>
      </c>
      <c r="AF163">
        <v>1.79276814</v>
      </c>
      <c r="AG163">
        <v>0.243526308</v>
      </c>
      <c r="AH163">
        <v>7.9941059999999994E-2</v>
      </c>
      <c r="AI163">
        <v>44.978473684210499</v>
      </c>
      <c r="AJ163">
        <v>0.48307863812204099</v>
      </c>
      <c r="AK163">
        <v>0.79732992933461699</v>
      </c>
      <c r="AL163">
        <v>3.9858358747049703E-2</v>
      </c>
      <c r="AM163">
        <v>5.4142857249842302E-3</v>
      </c>
      <c r="AN163">
        <v>0.155630003124301</v>
      </c>
      <c r="AO163">
        <v>1.77731820250856E-3</v>
      </c>
      <c r="AP163">
        <v>35.862683244210501</v>
      </c>
      <c r="AQ163">
        <v>1.78403393101747</v>
      </c>
      <c r="AR163">
        <v>7.0419162240427804</v>
      </c>
      <c r="AS163">
        <v>0.30857796323614101</v>
      </c>
      <c r="AT163">
        <v>0.844711306620201</v>
      </c>
      <c r="AU163">
        <v>95.988624999999999</v>
      </c>
      <c r="AV163">
        <v>44.997211362506903</v>
      </c>
      <c r="AW163">
        <v>-1.87376782963895E-2</v>
      </c>
      <c r="AX163">
        <v>-6.5051655236141398E-2</v>
      </c>
      <c r="AY163">
        <v>8.7342089825210804E-3</v>
      </c>
      <c r="AZ163">
        <v>-4.1916224042782099E-2</v>
      </c>
      <c r="BA163">
        <v>-0.26712372790598599</v>
      </c>
      <c r="BB163">
        <v>-5.9880320061117299E-3</v>
      </c>
      <c r="BC163">
        <v>4.8719122052900098E-3</v>
      </c>
      <c r="BD163">
        <v>-9.8233670296402398E-2</v>
      </c>
      <c r="BE163">
        <v>-7.9495992000012894E-2</v>
      </c>
      <c r="BF163">
        <v>-3.9776518750261101</v>
      </c>
      <c r="BG163">
        <v>0.53406239410943002</v>
      </c>
      <c r="BH163">
        <v>-2.5630116028954801</v>
      </c>
      <c r="BI163">
        <v>-3.9776518750261101</v>
      </c>
      <c r="BJ163">
        <v>-6.8871789618333699</v>
      </c>
      <c r="BK163">
        <v>-5.12602320579097</v>
      </c>
      <c r="BL163">
        <v>-0.13426574544207001</v>
      </c>
      <c r="BM163">
        <v>0.64435292062321503</v>
      </c>
      <c r="BN163">
        <v>-4.79908645724701</v>
      </c>
      <c r="BO163">
        <v>-163.05270909543799</v>
      </c>
      <c r="BP163">
        <v>-93.474819063113699</v>
      </c>
      <c r="BQ163">
        <v>-69.577890032324504</v>
      </c>
      <c r="BR163">
        <v>1.63598498175342</v>
      </c>
      <c r="BS163">
        <v>-5.29611821182292</v>
      </c>
      <c r="BT163">
        <v>-0.30890265593039301</v>
      </c>
    </row>
    <row r="164" spans="1:72" x14ac:dyDescent="0.2">
      <c r="A164">
        <v>162</v>
      </c>
      <c r="B164" s="83">
        <v>44812.777777777781</v>
      </c>
      <c r="C164">
        <v>0</v>
      </c>
      <c r="D164">
        <v>1.5589999999999999</v>
      </c>
      <c r="E164">
        <v>0</v>
      </c>
      <c r="F164">
        <v>0</v>
      </c>
      <c r="G164">
        <v>7</v>
      </c>
      <c r="H164">
        <v>8.5866666666666607</v>
      </c>
      <c r="I164">
        <v>0.24</v>
      </c>
      <c r="J164">
        <v>29.2157575757575</v>
      </c>
      <c r="K164">
        <v>3.7244999999999999</v>
      </c>
      <c r="L164">
        <v>38.029677419354798</v>
      </c>
      <c r="M164">
        <v>14.466666666666599</v>
      </c>
      <c r="N164">
        <v>1599.8947368421</v>
      </c>
      <c r="O164">
        <v>89.963888888888803</v>
      </c>
      <c r="P164">
        <v>1.01305128205128</v>
      </c>
      <c r="Q164">
        <v>27.3735</v>
      </c>
      <c r="R164">
        <v>6.9966666666666599</v>
      </c>
      <c r="S164">
        <v>0.38906249999999998</v>
      </c>
      <c r="T164">
        <v>1</v>
      </c>
      <c r="U164">
        <v>1.7135</v>
      </c>
      <c r="V164">
        <v>0</v>
      </c>
      <c r="W164">
        <v>14.905200000000001</v>
      </c>
      <c r="X164">
        <v>4.3832249999999897</v>
      </c>
      <c r="Y164">
        <v>74.209424999999996</v>
      </c>
      <c r="Z164">
        <v>0.55769999999999997</v>
      </c>
      <c r="AA164">
        <v>3.1250000000000002E-3</v>
      </c>
      <c r="AB164">
        <v>2.3749999999999999E-3</v>
      </c>
      <c r="AC164">
        <v>1.5589999999999999</v>
      </c>
      <c r="AD164">
        <v>1.5589999999999999</v>
      </c>
      <c r="AE164">
        <v>35.920570375757499</v>
      </c>
      <c r="AF164">
        <v>1.7985632</v>
      </c>
      <c r="AG164">
        <v>0.24353770666666599</v>
      </c>
      <c r="AH164">
        <v>8.0199466666666594E-2</v>
      </c>
      <c r="AI164">
        <v>45.042424242424197</v>
      </c>
      <c r="AJ164">
        <v>0.48404323811641897</v>
      </c>
      <c r="AK164">
        <v>0.79748306135629698</v>
      </c>
      <c r="AL164">
        <v>3.9930426264800797E-2</v>
      </c>
      <c r="AM164">
        <v>5.4068516684607102E-3</v>
      </c>
      <c r="AN164">
        <v>0.155409041980624</v>
      </c>
      <c r="AO164">
        <v>1.7805317545748101E-3</v>
      </c>
      <c r="AP164">
        <v>35.920570375757499</v>
      </c>
      <c r="AQ164">
        <v>1.78377958353595</v>
      </c>
      <c r="AR164">
        <v>7.0167307120673899</v>
      </c>
      <c r="AS164">
        <v>0.26086695482309502</v>
      </c>
      <c r="AT164">
        <v>0.82940808851248404</v>
      </c>
      <c r="AU164">
        <v>95.769049999999893</v>
      </c>
      <c r="AV164">
        <v>44.981947626184002</v>
      </c>
      <c r="AW164">
        <v>6.0476616240229902E-2</v>
      </c>
      <c r="AX164">
        <v>-1.7329248156428799E-2</v>
      </c>
      <c r="AY164">
        <v>1.4783616464046599E-2</v>
      </c>
      <c r="AZ164">
        <v>-1.6730712067390699E-2</v>
      </c>
      <c r="BA164">
        <v>-7.1156324799213203E-2</v>
      </c>
      <c r="BB164">
        <v>-2.3901017239129599E-3</v>
      </c>
      <c r="BC164">
        <v>8.2196813901489196E-3</v>
      </c>
      <c r="BD164">
        <v>-1.9276343759772899E-2</v>
      </c>
      <c r="BE164">
        <v>-7.9752960000002801E-2</v>
      </c>
      <c r="BF164">
        <v>-0.46315074183314198</v>
      </c>
      <c r="BG164">
        <v>0.39511482959286598</v>
      </c>
      <c r="BH164">
        <v>-0.44715394663755398</v>
      </c>
      <c r="BI164">
        <v>-0.46315074183314198</v>
      </c>
      <c r="BJ164">
        <v>-0.13607182448055199</v>
      </c>
      <c r="BK164">
        <v>-0.89430789327510896</v>
      </c>
      <c r="BL164">
        <v>-0.853102011731663</v>
      </c>
      <c r="BM164">
        <v>0.96546093150520895</v>
      </c>
      <c r="BN164">
        <v>-1.1317063120569499</v>
      </c>
      <c r="BO164">
        <v>-8.6292659869616504</v>
      </c>
      <c r="BP164">
        <v>-10.8840424330788</v>
      </c>
      <c r="BQ164">
        <v>2.25477644611719</v>
      </c>
      <c r="BR164">
        <v>-0.10695163215876601</v>
      </c>
      <c r="BS164">
        <v>4.9188472252704701E-2</v>
      </c>
      <c r="BT164">
        <v>-2.1743231139463899</v>
      </c>
    </row>
    <row r="165" spans="1:72" x14ac:dyDescent="0.2">
      <c r="A165">
        <v>163</v>
      </c>
      <c r="B165" s="83">
        <v>44812.791666666664</v>
      </c>
      <c r="C165">
        <v>0</v>
      </c>
      <c r="D165">
        <v>0</v>
      </c>
      <c r="E165">
        <v>0</v>
      </c>
      <c r="F165">
        <v>0</v>
      </c>
      <c r="G165">
        <v>7</v>
      </c>
      <c r="H165">
        <v>8.5819999999999901</v>
      </c>
      <c r="I165">
        <v>0.24</v>
      </c>
      <c r="J165">
        <v>29.208888888888801</v>
      </c>
      <c r="K165">
        <v>3.7204999999999999</v>
      </c>
      <c r="L165">
        <v>37.995897435897398</v>
      </c>
      <c r="M165">
        <v>14.6642857142857</v>
      </c>
      <c r="N165">
        <v>1599.6571428571399</v>
      </c>
      <c r="O165">
        <v>90.247368421052599</v>
      </c>
      <c r="P165">
        <v>1.0238157894736799</v>
      </c>
      <c r="Q165">
        <v>27.649249999999899</v>
      </c>
      <c r="R165">
        <v>7.0515999999999996</v>
      </c>
      <c r="S165">
        <v>0.37027777777777698</v>
      </c>
      <c r="T165">
        <v>1</v>
      </c>
      <c r="U165">
        <v>1.72706</v>
      </c>
      <c r="V165">
        <v>0</v>
      </c>
      <c r="W165">
        <v>14.8818</v>
      </c>
      <c r="X165">
        <v>4.4011399999999998</v>
      </c>
      <c r="Y165">
        <v>74.325439999999901</v>
      </c>
      <c r="Z165">
        <v>0.53815999999999997</v>
      </c>
      <c r="AA165">
        <v>2.0999999999999999E-3</v>
      </c>
      <c r="AB165">
        <v>3.0000000000000001E-3</v>
      </c>
      <c r="AC165">
        <v>0</v>
      </c>
      <c r="AD165">
        <v>0</v>
      </c>
      <c r="AE165">
        <v>35.910057768888798</v>
      </c>
      <c r="AF165">
        <v>1.7975857199999901</v>
      </c>
      <c r="AG165">
        <v>0.24353578399999901</v>
      </c>
      <c r="AH165">
        <v>8.0155879999999902E-2</v>
      </c>
      <c r="AI165">
        <v>45.030888888888803</v>
      </c>
      <c r="AJ165">
        <v>0.48314625206240103</v>
      </c>
      <c r="AK165">
        <v>0.79745389564693803</v>
      </c>
      <c r="AL165">
        <v>3.9918948178780903E-2</v>
      </c>
      <c r="AM165">
        <v>5.4081940199073204E-3</v>
      </c>
      <c r="AN165">
        <v>0.155448852392678</v>
      </c>
      <c r="AO165">
        <v>1.78001993693217E-3</v>
      </c>
      <c r="AP165">
        <v>35.910057768888798</v>
      </c>
      <c r="AQ165">
        <v>1.7910701997464</v>
      </c>
      <c r="AR165">
        <v>7.0057149928108604</v>
      </c>
      <c r="AS165">
        <v>0.25172702242710598</v>
      </c>
      <c r="AT165">
        <v>0.83442256608689103</v>
      </c>
      <c r="AU165">
        <v>95.873599999999897</v>
      </c>
      <c r="AV165">
        <v>44.958569983873197</v>
      </c>
      <c r="AW165">
        <v>7.2318905015627793E-2</v>
      </c>
      <c r="AX165">
        <v>-8.1912384271060606E-3</v>
      </c>
      <c r="AY165">
        <v>6.5155202535971402E-3</v>
      </c>
      <c r="AZ165">
        <v>-5.7149928108657299E-3</v>
      </c>
      <c r="BA165">
        <v>-3.3634640021139799E-2</v>
      </c>
      <c r="BB165">
        <v>-8.1642754440939104E-4</v>
      </c>
      <c r="BC165">
        <v>3.62459502270475E-3</v>
      </c>
      <c r="BD165">
        <v>-7.3907109843746599E-3</v>
      </c>
      <c r="BE165">
        <v>-7.9709616000002495E-2</v>
      </c>
      <c r="BF165" t="e">
        <f>-inf</f>
        <v>#NAME?</v>
      </c>
      <c r="BG165" t="s">
        <v>131</v>
      </c>
      <c r="BH165" t="e">
        <f>-inf</f>
        <v>#NAME?</v>
      </c>
      <c r="BI165" t="e">
        <f>-inf</f>
        <v>#NAME?</v>
      </c>
      <c r="BK165" t="e">
        <f>-inf</f>
        <v>#NAME?</v>
      </c>
      <c r="BP165" t="e">
        <f>-inf</f>
        <v>#NAME?</v>
      </c>
    </row>
    <row r="166" spans="1:72" x14ac:dyDescent="0.2">
      <c r="A166">
        <v>164</v>
      </c>
      <c r="B166" s="83">
        <v>44812.805555555555</v>
      </c>
      <c r="C166">
        <v>0</v>
      </c>
      <c r="D166">
        <v>0.77</v>
      </c>
      <c r="E166">
        <v>0</v>
      </c>
      <c r="F166">
        <v>0</v>
      </c>
      <c r="G166">
        <v>7</v>
      </c>
      <c r="H166">
        <v>8.5863636363636306</v>
      </c>
      <c r="I166">
        <v>0.24</v>
      </c>
      <c r="J166">
        <v>29.203333333333301</v>
      </c>
      <c r="K166">
        <v>3.7442500000000001</v>
      </c>
      <c r="L166">
        <v>38.019428571428499</v>
      </c>
      <c r="M166">
        <v>14.368421052631501</v>
      </c>
      <c r="N166">
        <v>1600.4210526315701</v>
      </c>
      <c r="O166">
        <v>90.148717948717902</v>
      </c>
      <c r="P166">
        <v>1.0164848484848401</v>
      </c>
      <c r="Q166">
        <v>27.4567499999999</v>
      </c>
      <c r="R166">
        <v>7.02708333333333</v>
      </c>
      <c r="S166">
        <v>0.36357142857142799</v>
      </c>
      <c r="T166">
        <v>1</v>
      </c>
      <c r="U166">
        <v>1.7341249999999999</v>
      </c>
      <c r="V166">
        <v>0</v>
      </c>
      <c r="W166">
        <v>14.922375000000001</v>
      </c>
      <c r="X166">
        <v>4.3936250000000001</v>
      </c>
      <c r="Y166">
        <v>74.286249999999995</v>
      </c>
      <c r="Z166">
        <v>0.55122499999999997</v>
      </c>
      <c r="AA166">
        <v>1.475E-3</v>
      </c>
      <c r="AB166">
        <v>7.4999999999999997E-3</v>
      </c>
      <c r="AC166">
        <v>0.77</v>
      </c>
      <c r="AD166">
        <v>0.77</v>
      </c>
      <c r="AE166">
        <v>35.907909515151502</v>
      </c>
      <c r="AF166">
        <v>1.7984997272727199</v>
      </c>
      <c r="AG166">
        <v>0.243537581818181</v>
      </c>
      <c r="AH166">
        <v>8.0196636363636303E-2</v>
      </c>
      <c r="AI166">
        <v>45.0296969696969</v>
      </c>
      <c r="AJ166">
        <v>0.48337221915430501</v>
      </c>
      <c r="AK166">
        <v>0.79742729646428601</v>
      </c>
      <c r="AL166">
        <v>3.9940302695864002E-2</v>
      </c>
      <c r="AM166">
        <v>5.40837709794209E-3</v>
      </c>
      <c r="AN166">
        <v>0.15545296706550499</v>
      </c>
      <c r="AO166">
        <v>1.7809721530572401E-3</v>
      </c>
      <c r="AP166">
        <v>35.907909515151502</v>
      </c>
      <c r="AQ166">
        <v>1.7880119256285301</v>
      </c>
      <c r="AR166">
        <v>7.0248159675473403</v>
      </c>
      <c r="AS166">
        <v>0.25783824129883498</v>
      </c>
      <c r="AT166">
        <v>0.83822784954095897</v>
      </c>
      <c r="AU166">
        <v>95.887600000000006</v>
      </c>
      <c r="AV166">
        <v>44.978575649626201</v>
      </c>
      <c r="AW166">
        <v>5.1121320070741598E-2</v>
      </c>
      <c r="AX166">
        <v>-1.43006594806541E-2</v>
      </c>
      <c r="AY166">
        <v>1.0487801644188E-2</v>
      </c>
      <c r="AZ166">
        <v>-2.4815967547341101E-2</v>
      </c>
      <c r="BA166">
        <v>-5.8720544787746902E-2</v>
      </c>
      <c r="BB166">
        <v>-3.5451382210487299E-3</v>
      </c>
      <c r="BC166">
        <v>5.8314168665968696E-3</v>
      </c>
      <c r="BD166">
        <v>-2.8628825383807201E-2</v>
      </c>
      <c r="BE166">
        <v>-7.9750145454548796E-2</v>
      </c>
      <c r="BF166">
        <v>-0.77384520999210604</v>
      </c>
      <c r="BG166">
        <v>0.56752173399285999</v>
      </c>
      <c r="BH166">
        <v>-1.3428553867608799</v>
      </c>
      <c r="BI166">
        <v>-0.77384520999210604</v>
      </c>
      <c r="BJ166">
        <v>-0.412646951998492</v>
      </c>
      <c r="BK166">
        <v>-2.68571077352177</v>
      </c>
      <c r="BL166">
        <v>-0.73337888076951296</v>
      </c>
      <c r="BM166">
        <v>1.73530231811421</v>
      </c>
      <c r="BN166">
        <v>-2.3661743794604702</v>
      </c>
      <c r="BO166">
        <v>-18.574204525402902</v>
      </c>
      <c r="BP166">
        <v>-18.185362434814401</v>
      </c>
      <c r="BQ166">
        <v>-0.38884209058842201</v>
      </c>
      <c r="BR166">
        <v>-1.3701739165351901</v>
      </c>
      <c r="BS166">
        <v>-0.10310886800164901</v>
      </c>
      <c r="BT166">
        <v>13.2886137059837</v>
      </c>
    </row>
    <row r="167" spans="1:72" x14ac:dyDescent="0.2">
      <c r="A167">
        <v>165</v>
      </c>
      <c r="B167" s="83">
        <v>44812.819444444445</v>
      </c>
      <c r="C167">
        <v>0</v>
      </c>
      <c r="D167">
        <v>0</v>
      </c>
      <c r="E167">
        <v>0</v>
      </c>
      <c r="F167">
        <v>0</v>
      </c>
      <c r="G167">
        <v>7</v>
      </c>
      <c r="H167">
        <v>8.5333333333333297</v>
      </c>
      <c r="I167">
        <v>0.24</v>
      </c>
      <c r="J167">
        <v>29.158787878787798</v>
      </c>
      <c r="K167">
        <v>3.76487179487179</v>
      </c>
      <c r="L167">
        <v>37.975277777777698</v>
      </c>
      <c r="M167">
        <v>14.533333333333299</v>
      </c>
      <c r="N167">
        <v>1599.9210526315701</v>
      </c>
      <c r="O167">
        <v>90.479487179487094</v>
      </c>
      <c r="P167">
        <v>1.02918421052631</v>
      </c>
      <c r="Q167">
        <v>27.80125</v>
      </c>
      <c r="R167">
        <v>7.0234615384615298</v>
      </c>
      <c r="S167">
        <v>0.622142857142857</v>
      </c>
      <c r="T167">
        <v>1</v>
      </c>
      <c r="U167">
        <v>1.719625</v>
      </c>
      <c r="V167">
        <v>0</v>
      </c>
      <c r="W167">
        <v>14.896174999999999</v>
      </c>
      <c r="X167">
        <v>4.3941249999999998</v>
      </c>
      <c r="Y167">
        <v>74.430174999999906</v>
      </c>
      <c r="Z167">
        <v>0.55982500000000002</v>
      </c>
      <c r="AA167">
        <v>1.5250000000000001E-3</v>
      </c>
      <c r="AB167">
        <v>6.1999999999999998E-3</v>
      </c>
      <c r="AC167">
        <v>0</v>
      </c>
      <c r="AD167">
        <v>0</v>
      </c>
      <c r="AE167">
        <v>35.821955878787797</v>
      </c>
      <c r="AF167">
        <v>1.7873920000000001</v>
      </c>
      <c r="AG167">
        <v>0.24351573333333301</v>
      </c>
      <c r="AH167">
        <v>7.9701333333333305E-2</v>
      </c>
      <c r="AI167">
        <v>44.932121212121203</v>
      </c>
      <c r="AJ167">
        <v>0.48128270394081202</v>
      </c>
      <c r="AK167">
        <v>0.79724604386414499</v>
      </c>
      <c r="AL167">
        <v>3.9779826809463403E-2</v>
      </c>
      <c r="AM167">
        <v>5.4196358142922603E-3</v>
      </c>
      <c r="AN167">
        <v>0.15579055275297399</v>
      </c>
      <c r="AO167">
        <v>1.77381639644986E-3</v>
      </c>
      <c r="AP167">
        <v>35.821955878787797</v>
      </c>
      <c r="AQ167">
        <v>1.7882154036137501</v>
      </c>
      <c r="AR167">
        <v>7.01248212803789</v>
      </c>
      <c r="AS167">
        <v>0.26186093416503298</v>
      </c>
      <c r="AT167">
        <v>0.82762576976421998</v>
      </c>
      <c r="AU167">
        <v>95.999924999999905</v>
      </c>
      <c r="AV167">
        <v>44.884514344604497</v>
      </c>
      <c r="AW167">
        <v>4.7606867516641602E-2</v>
      </c>
      <c r="AX167">
        <v>-1.83452008317006E-2</v>
      </c>
      <c r="AY167">
        <v>-8.2340361375954298E-4</v>
      </c>
      <c r="AZ167">
        <v>-1.2482128037897E-2</v>
      </c>
      <c r="BA167">
        <v>-7.53347661795183E-2</v>
      </c>
      <c r="BB167">
        <v>-1.783161148271E-3</v>
      </c>
      <c r="BC167">
        <v>-4.6067321200919702E-4</v>
      </c>
      <c r="BD167">
        <v>-3.1650732483357202E-2</v>
      </c>
      <c r="BE167">
        <v>-7.9257599999998804E-2</v>
      </c>
      <c r="BF167" t="e">
        <f t="shared" ref="BF167:BK167" si="37">-inf</f>
        <v>#NAME?</v>
      </c>
      <c r="BG167" t="e">
        <f t="shared" si="37"/>
        <v>#NAME?</v>
      </c>
      <c r="BH167" t="e">
        <f t="shared" si="37"/>
        <v>#NAME?</v>
      </c>
      <c r="BI167" t="e">
        <f t="shared" si="37"/>
        <v>#NAME?</v>
      </c>
      <c r="BJ167" t="e">
        <f t="shared" si="37"/>
        <v>#NAME?</v>
      </c>
      <c r="BK167" t="e">
        <f t="shared" si="37"/>
        <v>#NAME?</v>
      </c>
      <c r="BO167" t="e">
        <f>-inf</f>
        <v>#NAME?</v>
      </c>
      <c r="BP167" t="e">
        <f>-inf</f>
        <v>#NAME?</v>
      </c>
    </row>
    <row r="168" spans="1:72" x14ac:dyDescent="0.2">
      <c r="A168">
        <v>166</v>
      </c>
      <c r="B168" s="83">
        <v>44812.833333333336</v>
      </c>
      <c r="C168">
        <v>0</v>
      </c>
      <c r="D168">
        <v>0.68857142857142795</v>
      </c>
      <c r="E168">
        <v>0</v>
      </c>
      <c r="F168">
        <v>0</v>
      </c>
      <c r="G168">
        <v>7</v>
      </c>
      <c r="H168">
        <v>8.5681818181818095</v>
      </c>
      <c r="I168">
        <v>0.24</v>
      </c>
      <c r="J168">
        <v>29.201212121212102</v>
      </c>
      <c r="K168">
        <v>3.7462499999999901</v>
      </c>
      <c r="L168">
        <v>38.002894736842002</v>
      </c>
      <c r="M168">
        <v>14.192307692307599</v>
      </c>
      <c r="N168">
        <v>1599.4864864864801</v>
      </c>
      <c r="O168">
        <v>90.812820512820494</v>
      </c>
      <c r="P168">
        <v>1.01964102564102</v>
      </c>
      <c r="Q168">
        <v>27.520249999999901</v>
      </c>
      <c r="R168">
        <v>7.0474074074074</v>
      </c>
      <c r="S168">
        <v>0.84777777777777796</v>
      </c>
      <c r="T168">
        <v>1</v>
      </c>
      <c r="U168">
        <v>1.73685</v>
      </c>
      <c r="V168">
        <v>0</v>
      </c>
      <c r="W168">
        <v>14.924724999999899</v>
      </c>
      <c r="X168">
        <v>4.3834249999999999</v>
      </c>
      <c r="Y168">
        <v>74.260399999999905</v>
      </c>
      <c r="Z168">
        <v>0.61482499999999995</v>
      </c>
      <c r="AA168">
        <v>9.2500000000000004E-4</v>
      </c>
      <c r="AB168">
        <v>5.7499999999999999E-4</v>
      </c>
      <c r="AC168">
        <v>0.68857142857142795</v>
      </c>
      <c r="AD168">
        <v>0.68857142857142795</v>
      </c>
      <c r="AE168">
        <v>35.891591212121199</v>
      </c>
      <c r="AF168">
        <v>1.7946913636363599</v>
      </c>
      <c r="AG168">
        <v>0.24353009090909</v>
      </c>
      <c r="AH168">
        <v>8.0026818181818102E-2</v>
      </c>
      <c r="AI168">
        <v>45.009393939393902</v>
      </c>
      <c r="AJ168">
        <v>0.483320736383337</v>
      </c>
      <c r="AK168">
        <v>0.79742445011479002</v>
      </c>
      <c r="AL168">
        <v>3.9873706498979998E-2</v>
      </c>
      <c r="AM168">
        <v>5.4106503019571602E-3</v>
      </c>
      <c r="AN168">
        <v>0.15552308945607299</v>
      </c>
      <c r="AO168">
        <v>1.77800257185368E-3</v>
      </c>
      <c r="AP168">
        <v>35.891591212121199</v>
      </c>
      <c r="AQ168">
        <v>1.78386097473004</v>
      </c>
      <c r="AR168">
        <v>7.0259222470453198</v>
      </c>
      <c r="AS168">
        <v>0.28758745830932297</v>
      </c>
      <c r="AT168">
        <v>0.83945562098740001</v>
      </c>
      <c r="AU168">
        <v>95.920224999999903</v>
      </c>
      <c r="AV168">
        <v>44.9889618922059</v>
      </c>
      <c r="AW168">
        <v>2.0432047188045002E-2</v>
      </c>
      <c r="AX168">
        <v>-4.40573674002325E-2</v>
      </c>
      <c r="AY168">
        <v>1.0830388906322101E-2</v>
      </c>
      <c r="AZ168">
        <v>-2.5922247045325E-2</v>
      </c>
      <c r="BA168">
        <v>-0.18091139060379599</v>
      </c>
      <c r="BB168">
        <v>-3.7031781493321501E-3</v>
      </c>
      <c r="BC168">
        <v>6.0346804613679401E-3</v>
      </c>
      <c r="BD168">
        <v>-5.9149225539235399E-2</v>
      </c>
      <c r="BE168">
        <v>-7.9581272727280494E-2</v>
      </c>
      <c r="BF168">
        <v>-2.6659886912312198</v>
      </c>
      <c r="BG168">
        <v>0.65536585705614603</v>
      </c>
      <c r="BH168">
        <v>-1.5686007029501601</v>
      </c>
      <c r="BI168">
        <v>-2.6659886912312198</v>
      </c>
      <c r="BJ168">
        <v>-4.0212456683501401</v>
      </c>
      <c r="BK168">
        <v>-3.1372014059003299</v>
      </c>
      <c r="BL168">
        <v>-0.24582469506030799</v>
      </c>
      <c r="BM168">
        <v>0.588374852492622</v>
      </c>
      <c r="BN168">
        <v>-2.3934733341102001</v>
      </c>
      <c r="BO168">
        <v>-99.468996394277298</v>
      </c>
      <c r="BP168">
        <v>-62.650734243933698</v>
      </c>
      <c r="BQ168">
        <v>-36.8182621503436</v>
      </c>
      <c r="BR168">
        <v>1.3949793691927299</v>
      </c>
      <c r="BS168">
        <v>-2.95485019185766</v>
      </c>
      <c r="BT168">
        <v>-0.472098170335917</v>
      </c>
    </row>
    <row r="169" spans="1:72" x14ac:dyDescent="0.2">
      <c r="A169">
        <v>167</v>
      </c>
      <c r="B169" s="83">
        <v>44812.847222222219</v>
      </c>
      <c r="C169">
        <v>0</v>
      </c>
      <c r="D169">
        <v>0</v>
      </c>
      <c r="E169">
        <v>0</v>
      </c>
      <c r="F169">
        <v>0</v>
      </c>
      <c r="G169">
        <v>7</v>
      </c>
      <c r="H169">
        <v>8.6050000000000004</v>
      </c>
      <c r="I169">
        <v>0.24</v>
      </c>
      <c r="J169">
        <v>29.231388888888802</v>
      </c>
      <c r="K169">
        <v>3.78174999999999</v>
      </c>
      <c r="L169">
        <v>38.048205128205097</v>
      </c>
      <c r="M169">
        <v>14.458620689655101</v>
      </c>
      <c r="N169">
        <v>1600.0303030303</v>
      </c>
      <c r="O169">
        <v>90.525641025640994</v>
      </c>
      <c r="P169">
        <v>1.0202894736842101</v>
      </c>
      <c r="Q169">
        <v>27.506749999999901</v>
      </c>
      <c r="R169">
        <v>7.0523076923076902</v>
      </c>
      <c r="S169">
        <v>0.76285714285714201</v>
      </c>
      <c r="T169">
        <v>1</v>
      </c>
      <c r="U169">
        <v>1.7137</v>
      </c>
      <c r="V169">
        <v>0</v>
      </c>
      <c r="W169">
        <v>14.90976</v>
      </c>
      <c r="X169">
        <v>4.3945600000000002</v>
      </c>
      <c r="Y169">
        <v>74.19332</v>
      </c>
      <c r="Z169">
        <v>0.62614000000000003</v>
      </c>
      <c r="AA169">
        <v>1.6000000000000001E-4</v>
      </c>
      <c r="AB169">
        <v>2.1800000000000001E-3</v>
      </c>
      <c r="AC169">
        <v>0</v>
      </c>
      <c r="AD169">
        <v>0</v>
      </c>
      <c r="AE169">
        <v>35.950517088888802</v>
      </c>
      <c r="AF169">
        <v>1.8024032999999999</v>
      </c>
      <c r="AG169">
        <v>0.24354525999999899</v>
      </c>
      <c r="AH169">
        <v>8.0370700000000003E-2</v>
      </c>
      <c r="AI169">
        <v>45.0763888888888</v>
      </c>
      <c r="AJ169">
        <v>0.48455193929708001</v>
      </c>
      <c r="AK169">
        <v>0.79754651991988901</v>
      </c>
      <c r="AL169">
        <v>3.9985529995378202E-2</v>
      </c>
      <c r="AM169">
        <v>5.4029452226159198E-3</v>
      </c>
      <c r="AN169">
        <v>0.155291942689878</v>
      </c>
      <c r="AO169">
        <v>1.78298887690648E-3</v>
      </c>
      <c r="AP169">
        <v>35.950517088888802</v>
      </c>
      <c r="AQ169">
        <v>1.7883924294608999</v>
      </c>
      <c r="AR169">
        <v>7.0188773650507104</v>
      </c>
      <c r="AS169">
        <v>0.29288010595828001</v>
      </c>
      <c r="AT169">
        <v>0.83037665837340702</v>
      </c>
      <c r="AU169">
        <v>95.837479999999999</v>
      </c>
      <c r="AV169">
        <v>45.050666989358703</v>
      </c>
      <c r="AW169">
        <v>2.57218995301116E-2</v>
      </c>
      <c r="AX169">
        <v>-4.9334845958280499E-2</v>
      </c>
      <c r="AY169">
        <v>1.4010870539098601E-2</v>
      </c>
      <c r="AZ169">
        <v>-1.8877365050713898E-2</v>
      </c>
      <c r="BA169">
        <v>-0.20256951811864601</v>
      </c>
      <c r="BB169">
        <v>-2.69676643581627E-3</v>
      </c>
      <c r="BC169">
        <v>7.7734381306884303E-3</v>
      </c>
      <c r="BD169">
        <v>-5.4201340469895699E-2</v>
      </c>
      <c r="BE169">
        <v>-7.9923240000007306E-2</v>
      </c>
      <c r="BF169" t="e">
        <f>-inf</f>
        <v>#NAME?</v>
      </c>
      <c r="BG169" t="s">
        <v>131</v>
      </c>
      <c r="BH169" t="e">
        <f>-inf</f>
        <v>#NAME?</v>
      </c>
      <c r="BI169" t="e">
        <f>-inf</f>
        <v>#NAME?</v>
      </c>
      <c r="BK169" t="e">
        <f>-inf</f>
        <v>#NAME?</v>
      </c>
      <c r="BP169" t="e">
        <f>-inf</f>
        <v>#NAME?</v>
      </c>
    </row>
    <row r="170" spans="1:72" x14ac:dyDescent="0.2">
      <c r="A170">
        <v>168</v>
      </c>
      <c r="B170" s="83">
        <v>44812.861111111109</v>
      </c>
      <c r="C170">
        <v>0</v>
      </c>
      <c r="D170">
        <v>0</v>
      </c>
      <c r="E170">
        <v>0</v>
      </c>
      <c r="F170">
        <v>0</v>
      </c>
      <c r="G170">
        <v>7</v>
      </c>
      <c r="H170">
        <v>8.5522222222222197</v>
      </c>
      <c r="I170">
        <v>0.24</v>
      </c>
      <c r="J170">
        <v>29.175882352941102</v>
      </c>
      <c r="K170">
        <v>3.7214999999999998</v>
      </c>
      <c r="L170">
        <v>37.9288888888888</v>
      </c>
      <c r="M170">
        <v>14.45</v>
      </c>
      <c r="N170">
        <v>1600.3428571428501</v>
      </c>
      <c r="O170">
        <v>90.142105263157902</v>
      </c>
      <c r="P170">
        <v>1.0142702702702699</v>
      </c>
      <c r="Q170">
        <v>27.368500000000001</v>
      </c>
      <c r="R170">
        <v>7.0311999999999903</v>
      </c>
      <c r="S170">
        <v>0.74</v>
      </c>
      <c r="T170">
        <v>1</v>
      </c>
      <c r="U170">
        <v>1.73265</v>
      </c>
      <c r="V170">
        <v>0</v>
      </c>
      <c r="W170">
        <v>14.930425</v>
      </c>
      <c r="X170">
        <v>4.3728249999999997</v>
      </c>
      <c r="Y170">
        <v>74.173849999999902</v>
      </c>
      <c r="Z170">
        <v>0.62790000000000001</v>
      </c>
      <c r="AA170">
        <v>3.5750000000000001E-3</v>
      </c>
      <c r="AB170" s="84">
        <v>2.5000000000000001E-5</v>
      </c>
      <c r="AC170">
        <v>0</v>
      </c>
      <c r="AD170">
        <v>0</v>
      </c>
      <c r="AE170">
        <v>35.853799552941098</v>
      </c>
      <c r="AF170">
        <v>1.7913484666666599</v>
      </c>
      <c r="AG170">
        <v>0.24352351555555499</v>
      </c>
      <c r="AH170">
        <v>7.9877755555555499E-2</v>
      </c>
      <c r="AI170">
        <v>44.968104575163302</v>
      </c>
      <c r="AJ170">
        <v>0.48337519965515002</v>
      </c>
      <c r="AK170">
        <v>0.797316228728568</v>
      </c>
      <c r="AL170">
        <v>3.9835978936413802E-2</v>
      </c>
      <c r="AM170">
        <v>5.4154720964169198E-3</v>
      </c>
      <c r="AN170">
        <v>0.15566588954843799</v>
      </c>
      <c r="AO170">
        <v>1.77632026766974E-3</v>
      </c>
      <c r="AP170">
        <v>35.853799552941098</v>
      </c>
      <c r="AQ170">
        <v>1.77954724144336</v>
      </c>
      <c r="AR170">
        <v>7.0286055632744704</v>
      </c>
      <c r="AS170">
        <v>0.29370335473089698</v>
      </c>
      <c r="AT170">
        <v>0.837520039682496</v>
      </c>
      <c r="AU170">
        <v>95.837649999999996</v>
      </c>
      <c r="AV170">
        <v>44.955655712389898</v>
      </c>
      <c r="AW170">
        <v>1.2448862773482E-2</v>
      </c>
      <c r="AX170">
        <v>-5.0179839175342099E-2</v>
      </c>
      <c r="AY170">
        <v>1.1801225223298401E-2</v>
      </c>
      <c r="AZ170">
        <v>-2.86055632744792E-2</v>
      </c>
      <c r="BA170">
        <v>-0.20605746866320401</v>
      </c>
      <c r="BB170">
        <v>-4.0865090392113203E-3</v>
      </c>
      <c r="BC170">
        <v>6.5879003682952101E-3</v>
      </c>
      <c r="BD170">
        <v>-6.6984177226523001E-2</v>
      </c>
      <c r="BE170">
        <v>-7.9433040000005006E-2</v>
      </c>
      <c r="BF170" t="e">
        <f>-inf</f>
        <v>#NAME?</v>
      </c>
      <c r="BG170" t="s">
        <v>131</v>
      </c>
      <c r="BH170" t="e">
        <f>-inf</f>
        <v>#NAME?</v>
      </c>
      <c r="BI170" t="e">
        <f>-inf</f>
        <v>#NAME?</v>
      </c>
      <c r="BK170" t="e">
        <f>-inf</f>
        <v>#NAME?</v>
      </c>
      <c r="BP170" t="e">
        <f>-inf</f>
        <v>#NAME?</v>
      </c>
    </row>
    <row r="171" spans="1:72" x14ac:dyDescent="0.2">
      <c r="A171">
        <v>169</v>
      </c>
      <c r="B171" s="83">
        <v>44812.875</v>
      </c>
      <c r="C171">
        <v>0</v>
      </c>
      <c r="D171">
        <v>0.82333333333333303</v>
      </c>
      <c r="E171">
        <v>0</v>
      </c>
      <c r="F171">
        <v>0</v>
      </c>
      <c r="G171">
        <v>7</v>
      </c>
      <c r="H171">
        <v>8.5850000000000009</v>
      </c>
      <c r="I171">
        <v>0.24</v>
      </c>
      <c r="J171">
        <v>29.187999999999999</v>
      </c>
      <c r="K171">
        <v>3.6907499999999902</v>
      </c>
      <c r="L171">
        <v>37.958181818181799</v>
      </c>
      <c r="M171">
        <v>14.2157894736842</v>
      </c>
      <c r="N171">
        <v>1599.5833333333301</v>
      </c>
      <c r="O171">
        <v>89.96</v>
      </c>
      <c r="P171">
        <v>1.01686842105263</v>
      </c>
      <c r="Q171">
        <v>27.445999999999898</v>
      </c>
      <c r="R171">
        <v>7.0238461538461499</v>
      </c>
      <c r="S171">
        <v>0.77857142857142803</v>
      </c>
      <c r="T171">
        <v>1</v>
      </c>
      <c r="U171">
        <v>1.7331749999999999</v>
      </c>
      <c r="V171">
        <v>0</v>
      </c>
      <c r="W171">
        <v>14.8906499999999</v>
      </c>
      <c r="X171">
        <v>4.4031000000000002</v>
      </c>
      <c r="Y171">
        <v>74.224474999999998</v>
      </c>
      <c r="Z171">
        <v>0.53912499999999997</v>
      </c>
      <c r="AA171">
        <v>3.2750000000000001E-3</v>
      </c>
      <c r="AB171">
        <v>1.65E-3</v>
      </c>
      <c r="AC171">
        <v>0.82333333333333303</v>
      </c>
      <c r="AD171">
        <v>0.82333333333333303</v>
      </c>
      <c r="AE171">
        <v>35.891511399999999</v>
      </c>
      <c r="AF171">
        <v>1.7982141</v>
      </c>
      <c r="AG171">
        <v>0.24353701999999999</v>
      </c>
      <c r="AH171">
        <v>8.0183900000000002E-2</v>
      </c>
      <c r="AI171">
        <v>45.012999999999998</v>
      </c>
      <c r="AJ171">
        <v>0.48355359064513398</v>
      </c>
      <c r="AK171">
        <v>0.79735879412614097</v>
      </c>
      <c r="AL171">
        <v>3.9948772576811099E-2</v>
      </c>
      <c r="AM171">
        <v>5.41037078177415E-3</v>
      </c>
      <c r="AN171">
        <v>0.155510630262368</v>
      </c>
      <c r="AO171">
        <v>1.7813498322706699E-3</v>
      </c>
      <c r="AP171">
        <v>35.891511399999999</v>
      </c>
      <c r="AQ171">
        <v>1.7918678334484599</v>
      </c>
      <c r="AR171">
        <v>7.0098811943245503</v>
      </c>
      <c r="AS171">
        <v>0.25217840598709201</v>
      </c>
      <c r="AT171">
        <v>0.83808299446638002</v>
      </c>
      <c r="AU171">
        <v>95.790524999999903</v>
      </c>
      <c r="AV171">
        <v>44.9454388337601</v>
      </c>
      <c r="AW171">
        <v>6.7561166239890696E-2</v>
      </c>
      <c r="AX171">
        <v>-8.6413859870922895E-3</v>
      </c>
      <c r="AY171">
        <v>6.3462665515332502E-3</v>
      </c>
      <c r="AZ171">
        <v>-9.8811943245502507E-3</v>
      </c>
      <c r="BA171">
        <v>-3.54828435820242E-2</v>
      </c>
      <c r="BB171">
        <v>-1.41159918922146E-3</v>
      </c>
      <c r="BC171">
        <v>3.52920519949946E-3</v>
      </c>
      <c r="BD171">
        <v>-1.21763137601093E-2</v>
      </c>
      <c r="BE171">
        <v>-7.9737479999999999E-2</v>
      </c>
      <c r="BF171">
        <v>-0.437317104609934</v>
      </c>
      <c r="BG171">
        <v>0.32116733560390898</v>
      </c>
      <c r="BH171">
        <v>-0.50006044152582196</v>
      </c>
      <c r="BI171">
        <v>-0.437317104609934</v>
      </c>
      <c r="BJ171">
        <v>-0.232299538012049</v>
      </c>
      <c r="BK171">
        <v>-1.0001208830516399</v>
      </c>
      <c r="BL171">
        <v>-0.73440378210309198</v>
      </c>
      <c r="BM171">
        <v>1.1434733200565099</v>
      </c>
      <c r="BN171">
        <v>-1.5570090295313801</v>
      </c>
      <c r="BO171">
        <v>-9.9647187465636407</v>
      </c>
      <c r="BP171">
        <v>-10.276951958333401</v>
      </c>
      <c r="BQ171">
        <v>0.312233211769811</v>
      </c>
      <c r="BR171">
        <v>-0.25668180521475698</v>
      </c>
      <c r="BS171">
        <v>-5.7372696168075499E-2</v>
      </c>
      <c r="BT171">
        <v>4.4739365997860396</v>
      </c>
    </row>
    <row r="172" spans="1:72" x14ac:dyDescent="0.2">
      <c r="A172">
        <v>170</v>
      </c>
      <c r="B172" s="83">
        <v>44812.888888888891</v>
      </c>
      <c r="C172">
        <v>0</v>
      </c>
      <c r="D172">
        <v>0.68857142857142795</v>
      </c>
      <c r="E172">
        <v>0</v>
      </c>
      <c r="F172">
        <v>0</v>
      </c>
      <c r="G172">
        <v>7</v>
      </c>
      <c r="H172">
        <v>8.5763636363636309</v>
      </c>
      <c r="I172">
        <v>0.24</v>
      </c>
      <c r="J172">
        <v>29.197500000000002</v>
      </c>
      <c r="K172">
        <v>3.7759999999999998</v>
      </c>
      <c r="L172">
        <v>37.969487179487103</v>
      </c>
      <c r="M172">
        <v>14.561111111111099</v>
      </c>
      <c r="N172">
        <v>1600.25</v>
      </c>
      <c r="O172">
        <v>90.397435897435898</v>
      </c>
      <c r="P172">
        <v>1.0160540540540499</v>
      </c>
      <c r="Q172">
        <v>27.437249999999999</v>
      </c>
      <c r="R172">
        <v>7.0438461538461503</v>
      </c>
      <c r="S172">
        <v>0.867916666666666</v>
      </c>
      <c r="T172">
        <v>1</v>
      </c>
      <c r="U172">
        <v>1.7130399999999999</v>
      </c>
      <c r="V172">
        <v>0</v>
      </c>
      <c r="W172">
        <v>14.916559999999899</v>
      </c>
      <c r="X172">
        <v>4.3918200000000001</v>
      </c>
      <c r="Y172">
        <v>74.30274</v>
      </c>
      <c r="Z172">
        <v>0.56020000000000003</v>
      </c>
      <c r="AA172">
        <v>4.5599999999999998E-3</v>
      </c>
      <c r="AB172">
        <v>6.9999999999999999E-4</v>
      </c>
      <c r="AC172">
        <v>0.68857142857142795</v>
      </c>
      <c r="AD172">
        <v>0.68857142857142795</v>
      </c>
      <c r="AE172">
        <v>35.894267781818101</v>
      </c>
      <c r="AF172">
        <v>1.7964051272727199</v>
      </c>
      <c r="AG172">
        <v>0.243533461818181</v>
      </c>
      <c r="AH172">
        <v>8.0103236363636296E-2</v>
      </c>
      <c r="AI172">
        <v>45.013863636363602</v>
      </c>
      <c r="AJ172">
        <v>0.48308134776480899</v>
      </c>
      <c r="AK172">
        <v>0.79740473005791102</v>
      </c>
      <c r="AL172">
        <v>3.99078191062349E-2</v>
      </c>
      <c r="AM172">
        <v>5.4101879320007399E-3</v>
      </c>
      <c r="AN172">
        <v>0.15550764663411701</v>
      </c>
      <c r="AO172">
        <v>1.7795236820979301E-3</v>
      </c>
      <c r="AP172">
        <v>35.894267781818101</v>
      </c>
      <c r="AQ172">
        <v>1.78727737010189</v>
      </c>
      <c r="AR172">
        <v>7.0220785142363704</v>
      </c>
      <c r="AS172">
        <v>0.26203634228419898</v>
      </c>
      <c r="AT172">
        <v>0.82753767197502803</v>
      </c>
      <c r="AU172">
        <v>95.884360000000001</v>
      </c>
      <c r="AV172">
        <v>44.965660008440601</v>
      </c>
      <c r="AW172">
        <v>4.8203627923001501E-2</v>
      </c>
      <c r="AX172">
        <v>-1.8502880466017699E-2</v>
      </c>
      <c r="AY172">
        <v>9.1277571708332506E-3</v>
      </c>
      <c r="AZ172">
        <v>-2.2078514236370399E-2</v>
      </c>
      <c r="BA172">
        <v>-7.59767480323984E-2</v>
      </c>
      <c r="BB172">
        <v>-3.1540734623386299E-3</v>
      </c>
      <c r="BC172">
        <v>5.0811239804747499E-3</v>
      </c>
      <c r="BD172">
        <v>-3.14536375315548E-2</v>
      </c>
      <c r="BE172">
        <v>-7.9657265454556397E-2</v>
      </c>
      <c r="BF172">
        <v>-1.1196417986006499</v>
      </c>
      <c r="BG172">
        <v>0.55233661995014405</v>
      </c>
      <c r="BH172">
        <v>-1.3360096788951601</v>
      </c>
      <c r="BI172">
        <v>-1.1196417986006499</v>
      </c>
      <c r="BJ172">
        <v>-1.13461035730102</v>
      </c>
      <c r="BK172">
        <v>-2.67201935779033</v>
      </c>
      <c r="BL172">
        <v>-0.49331546985871899</v>
      </c>
      <c r="BM172">
        <v>1.1932474123107299</v>
      </c>
      <c r="BN172">
        <v>-2.4188323399881702</v>
      </c>
      <c r="BO172">
        <v>-34.261486657814601</v>
      </c>
      <c r="BP172">
        <v>-26.311582267115401</v>
      </c>
      <c r="BQ172">
        <v>-7.94990439069917</v>
      </c>
      <c r="BR172">
        <v>-0.76862830016921602</v>
      </c>
      <c r="BS172">
        <v>-0.68675363786076205</v>
      </c>
      <c r="BT172">
        <v>1.1192198450720801</v>
      </c>
    </row>
    <row r="173" spans="1:72" x14ac:dyDescent="0.2">
      <c r="A173">
        <v>171</v>
      </c>
      <c r="B173" s="83">
        <v>44812.902777777781</v>
      </c>
      <c r="C173">
        <v>0</v>
      </c>
      <c r="D173">
        <v>0</v>
      </c>
      <c r="E173">
        <v>0</v>
      </c>
      <c r="F173">
        <v>0</v>
      </c>
      <c r="G173">
        <v>7</v>
      </c>
      <c r="H173">
        <v>8.5787499999999994</v>
      </c>
      <c r="I173">
        <v>0.24</v>
      </c>
      <c r="J173">
        <v>29.155263157894701</v>
      </c>
      <c r="K173">
        <v>3.6915</v>
      </c>
      <c r="L173">
        <v>37.9368571428571</v>
      </c>
      <c r="M173">
        <v>14.357142857142801</v>
      </c>
      <c r="N173">
        <v>1600.0333333333299</v>
      </c>
      <c r="O173">
        <v>88.467500000000001</v>
      </c>
      <c r="P173">
        <v>1.0153714285714199</v>
      </c>
      <c r="Q173">
        <v>27.428999999999998</v>
      </c>
      <c r="R173">
        <v>7.04481481481481</v>
      </c>
      <c r="S173">
        <v>1.0009677419354801</v>
      </c>
      <c r="T173">
        <v>1</v>
      </c>
      <c r="U173">
        <v>1.704375</v>
      </c>
      <c r="V173">
        <v>0</v>
      </c>
      <c r="W173">
        <v>14.9152</v>
      </c>
      <c r="X173">
        <v>4.4004500000000002</v>
      </c>
      <c r="Y173">
        <v>74.28</v>
      </c>
      <c r="Z173">
        <v>0.60365000000000002</v>
      </c>
      <c r="AA173">
        <v>8.7500000000000002E-4</v>
      </c>
      <c r="AB173">
        <v>3.2749999999999902E-3</v>
      </c>
      <c r="AC173">
        <v>0</v>
      </c>
      <c r="AD173">
        <v>0</v>
      </c>
      <c r="AE173">
        <v>35.853894307894699</v>
      </c>
      <c r="AF173">
        <v>1.7969049749999999</v>
      </c>
      <c r="AG173">
        <v>0.24353444499999999</v>
      </c>
      <c r="AH173">
        <v>8.0125525000000003E-2</v>
      </c>
      <c r="AI173">
        <v>44.974013157894703</v>
      </c>
      <c r="AJ173">
        <v>0.48268570689141999</v>
      </c>
      <c r="AK173">
        <v>0.79721358603286996</v>
      </c>
      <c r="AL173">
        <v>3.99542946877217E-2</v>
      </c>
      <c r="AM173">
        <v>5.4150036409915002E-3</v>
      </c>
      <c r="AN173">
        <v>0.155645438520783</v>
      </c>
      <c r="AO173">
        <v>1.7815960679047099E-3</v>
      </c>
      <c r="AP173">
        <v>35.853894307894699</v>
      </c>
      <c r="AQ173">
        <v>1.7907894001267901</v>
      </c>
      <c r="AR173">
        <v>7.02143828439924</v>
      </c>
      <c r="AS173">
        <v>0.28236029635818799</v>
      </c>
      <c r="AT173">
        <v>0.82267745168306505</v>
      </c>
      <c r="AU173">
        <v>95.903675000000007</v>
      </c>
      <c r="AV173">
        <v>44.948482288778898</v>
      </c>
      <c r="AW173">
        <v>2.5530869115776501E-2</v>
      </c>
      <c r="AX173">
        <v>-3.8825851358188203E-2</v>
      </c>
      <c r="AY173">
        <v>6.1155748732018003E-3</v>
      </c>
      <c r="AZ173">
        <v>-2.1438284399240001E-2</v>
      </c>
      <c r="BA173">
        <v>-0.159426529410196</v>
      </c>
      <c r="BB173">
        <v>-3.0626120570342798E-3</v>
      </c>
      <c r="BC173">
        <v>3.40339358969263E-3</v>
      </c>
      <c r="BD173">
        <v>-5.4148560884226399E-2</v>
      </c>
      <c r="BE173">
        <v>-7.9679430000002993E-2</v>
      </c>
      <c r="BF173" t="e">
        <f>-inf</f>
        <v>#NAME?</v>
      </c>
      <c r="BG173" t="s">
        <v>131</v>
      </c>
      <c r="BH173" t="e">
        <f>-inf</f>
        <v>#NAME?</v>
      </c>
      <c r="BI173" t="e">
        <f>-inf</f>
        <v>#NAME?</v>
      </c>
      <c r="BK173" t="e">
        <f>-inf</f>
        <v>#NAME?</v>
      </c>
      <c r="BP173" t="e">
        <f>-inf</f>
        <v>#NAME?</v>
      </c>
    </row>
    <row r="174" spans="1:72" x14ac:dyDescent="0.2">
      <c r="A174">
        <v>172</v>
      </c>
      <c r="B174" s="83">
        <v>44812.916666666664</v>
      </c>
      <c r="C174">
        <v>0</v>
      </c>
      <c r="D174">
        <v>0</v>
      </c>
      <c r="E174">
        <v>0</v>
      </c>
      <c r="F174">
        <v>0</v>
      </c>
      <c r="G174">
        <v>7</v>
      </c>
      <c r="H174">
        <v>8.56</v>
      </c>
      <c r="I174">
        <v>0.24</v>
      </c>
      <c r="J174">
        <v>29.2008823529411</v>
      </c>
      <c r="K174">
        <v>3.6889999999999898</v>
      </c>
      <c r="L174">
        <v>38.038378378378297</v>
      </c>
      <c r="M174">
        <v>14.56</v>
      </c>
      <c r="N174">
        <v>1600.2285714285699</v>
      </c>
      <c r="O174">
        <v>89.702564102564097</v>
      </c>
      <c r="P174">
        <v>1.0207567567567499</v>
      </c>
      <c r="Q174">
        <v>27.544750000000001</v>
      </c>
      <c r="R174">
        <v>7.0461538461538398</v>
      </c>
      <c r="S174">
        <v>1.11275862068965</v>
      </c>
      <c r="T174">
        <v>1</v>
      </c>
      <c r="U174">
        <v>1.7055</v>
      </c>
      <c r="V174">
        <v>0</v>
      </c>
      <c r="W174">
        <v>14.901899999999999</v>
      </c>
      <c r="X174">
        <v>4.4006249999999998</v>
      </c>
      <c r="Y174">
        <v>74.400099999999995</v>
      </c>
      <c r="Z174">
        <v>0.56979999999999997</v>
      </c>
      <c r="AA174">
        <v>2.5000000000000001E-3</v>
      </c>
      <c r="AB174">
        <v>1.4E-3</v>
      </c>
      <c r="AC174">
        <v>0</v>
      </c>
      <c r="AD174">
        <v>0</v>
      </c>
      <c r="AE174">
        <v>35.884872752941099</v>
      </c>
      <c r="AF174">
        <v>1.7929775999999999</v>
      </c>
      <c r="AG174">
        <v>0.24352672</v>
      </c>
      <c r="AH174">
        <v>7.9950400000000005E-2</v>
      </c>
      <c r="AI174">
        <v>45.000882352941098</v>
      </c>
      <c r="AJ174">
        <v>0.48232291022379198</v>
      </c>
      <c r="AK174">
        <v>0.79742598092847805</v>
      </c>
      <c r="AL174">
        <v>3.9843165428128803E-2</v>
      </c>
      <c r="AM174">
        <v>5.4115987791088999E-3</v>
      </c>
      <c r="AN174">
        <v>0.15555250550642699</v>
      </c>
      <c r="AO174">
        <v>1.7766407194630099E-3</v>
      </c>
      <c r="AP174">
        <v>35.884872752941099</v>
      </c>
      <c r="AQ174">
        <v>1.7908606174216199</v>
      </c>
      <c r="AR174">
        <v>7.0151772131978802</v>
      </c>
      <c r="AS174">
        <v>0.26652679013483899</v>
      </c>
      <c r="AT174">
        <v>0.82260172338667803</v>
      </c>
      <c r="AU174">
        <v>95.977924999999999</v>
      </c>
      <c r="AV174">
        <v>44.957437373695498</v>
      </c>
      <c r="AW174">
        <v>4.3444979245656101E-2</v>
      </c>
      <c r="AX174">
        <v>-2.3000070134839099E-2</v>
      </c>
      <c r="AY174">
        <v>2.1169825783744398E-3</v>
      </c>
      <c r="AZ174">
        <v>-1.51772131978802E-2</v>
      </c>
      <c r="BA174">
        <v>-9.4445776360142897E-2</v>
      </c>
      <c r="BB174">
        <v>-2.1681733139828898E-3</v>
      </c>
      <c r="BC174">
        <v>1.18070776699856E-3</v>
      </c>
      <c r="BD174">
        <v>-3.6060300754344903E-2</v>
      </c>
      <c r="BE174">
        <v>-7.9505280000001094E-2</v>
      </c>
      <c r="BF174" t="e">
        <f>-inf</f>
        <v>#NAME?</v>
      </c>
      <c r="BG174" t="s">
        <v>131</v>
      </c>
      <c r="BH174" t="e">
        <f>-inf</f>
        <v>#NAME?</v>
      </c>
      <c r="BI174" t="e">
        <f>-inf</f>
        <v>#NAME?</v>
      </c>
      <c r="BK174" t="e">
        <f>-inf</f>
        <v>#NAME?</v>
      </c>
      <c r="BP174" t="e">
        <f>-inf</f>
        <v>#NAME?</v>
      </c>
    </row>
    <row r="175" spans="1:72" x14ac:dyDescent="0.2">
      <c r="A175">
        <v>173</v>
      </c>
      <c r="B175" s="83">
        <v>44812.930555555555</v>
      </c>
      <c r="C175">
        <v>0</v>
      </c>
      <c r="D175">
        <v>0.62624999999999997</v>
      </c>
      <c r="E175">
        <v>0</v>
      </c>
      <c r="F175">
        <v>0</v>
      </c>
      <c r="G175">
        <v>7</v>
      </c>
      <c r="H175">
        <v>8.59</v>
      </c>
      <c r="I175">
        <v>0.24</v>
      </c>
      <c r="J175">
        <v>29.194999999999901</v>
      </c>
      <c r="K175">
        <v>3.7032499999999899</v>
      </c>
      <c r="L175">
        <v>37.988333333333301</v>
      </c>
      <c r="M175">
        <v>14.1076923076923</v>
      </c>
      <c r="N175">
        <v>1600.2857142857099</v>
      </c>
      <c r="O175">
        <v>89.342105263157805</v>
      </c>
      <c r="P175">
        <v>1.01847222222222</v>
      </c>
      <c r="Q175">
        <v>27.488</v>
      </c>
      <c r="R175">
        <v>7.0435999999999996</v>
      </c>
      <c r="S175">
        <v>1.29470588235294</v>
      </c>
      <c r="T175">
        <v>1</v>
      </c>
      <c r="U175">
        <v>1.7204999999999999</v>
      </c>
      <c r="V175">
        <v>0</v>
      </c>
      <c r="W175">
        <v>14.91952</v>
      </c>
      <c r="X175">
        <v>4.4130399999999996</v>
      </c>
      <c r="Y175">
        <v>74.455259999999996</v>
      </c>
      <c r="Z175">
        <v>0.5323</v>
      </c>
      <c r="AA175">
        <v>1.3799999999999999E-3</v>
      </c>
      <c r="AB175">
        <v>0</v>
      </c>
      <c r="AC175">
        <v>0.62624999999999997</v>
      </c>
      <c r="AD175">
        <v>0.62624999999999997</v>
      </c>
      <c r="AE175">
        <v>35.902415599999998</v>
      </c>
      <c r="AF175">
        <v>1.7992614</v>
      </c>
      <c r="AG175">
        <v>0.24353907999999999</v>
      </c>
      <c r="AH175">
        <v>8.0230599999999999E-2</v>
      </c>
      <c r="AI175">
        <v>45.024999999999999</v>
      </c>
      <c r="AJ175">
        <v>0.48220119841096498</v>
      </c>
      <c r="AK175">
        <v>0.79738846418656295</v>
      </c>
      <c r="AL175">
        <v>3.9961385896724003E-2</v>
      </c>
      <c r="AM175">
        <v>5.4089745696834996E-3</v>
      </c>
      <c r="AN175">
        <v>0.15546918378678501</v>
      </c>
      <c r="AO175">
        <v>1.78191227096057E-3</v>
      </c>
      <c r="AP175">
        <v>35.902415599999998</v>
      </c>
      <c r="AQ175">
        <v>1.7959129757946499</v>
      </c>
      <c r="AR175">
        <v>7.0234719556465901</v>
      </c>
      <c r="AS175">
        <v>0.248985978218278</v>
      </c>
      <c r="AT175">
        <v>0.829627161866065</v>
      </c>
      <c r="AU175">
        <v>96.040620000000004</v>
      </c>
      <c r="AV175">
        <v>44.970786509659497</v>
      </c>
      <c r="AW175">
        <v>5.4213490340472903E-2</v>
      </c>
      <c r="AX175">
        <v>-5.4468982182781503E-3</v>
      </c>
      <c r="AY175">
        <v>3.34842420534986E-3</v>
      </c>
      <c r="AZ175">
        <v>-2.3471955646598899E-2</v>
      </c>
      <c r="BA175">
        <v>-2.2365602343074199E-2</v>
      </c>
      <c r="BB175">
        <v>-3.35313652094271E-3</v>
      </c>
      <c r="BC175">
        <v>1.8609992996847799E-3</v>
      </c>
      <c r="BD175">
        <v>-2.5570429659527199E-2</v>
      </c>
      <c r="BE175">
        <v>-7.9783920000000202E-2</v>
      </c>
      <c r="BF175">
        <v>-0.36240174439641698</v>
      </c>
      <c r="BG175">
        <v>0.22278271492680399</v>
      </c>
      <c r="BH175">
        <v>-1.56167369571516</v>
      </c>
      <c r="BI175">
        <v>-0.36240174439641698</v>
      </c>
      <c r="BJ175">
        <v>-0.27923805893922599</v>
      </c>
      <c r="BK175">
        <v>-3.1233473914303298</v>
      </c>
      <c r="BL175">
        <v>-0.61473963183552005</v>
      </c>
      <c r="BM175">
        <v>4.3092333849445099</v>
      </c>
      <c r="BN175">
        <v>-7.0098512634979802</v>
      </c>
      <c r="BO175">
        <v>-11.9399772672149</v>
      </c>
      <c r="BP175">
        <v>-8.5164409933158005</v>
      </c>
      <c r="BQ175">
        <v>-3.4235362738991602</v>
      </c>
      <c r="BR175">
        <v>-2.5072644259564201</v>
      </c>
      <c r="BS175">
        <v>-0.134277361180659</v>
      </c>
      <c r="BT175">
        <v>18.672279555621401</v>
      </c>
    </row>
    <row r="176" spans="1:72" x14ac:dyDescent="0.2">
      <c r="A176">
        <v>174</v>
      </c>
      <c r="B176" s="83">
        <v>44812.944444444445</v>
      </c>
      <c r="C176">
        <v>0</v>
      </c>
      <c r="D176">
        <v>0</v>
      </c>
      <c r="E176">
        <v>0</v>
      </c>
      <c r="F176">
        <v>0</v>
      </c>
      <c r="G176">
        <v>7</v>
      </c>
      <c r="H176">
        <v>8.5963636363636304</v>
      </c>
      <c r="I176">
        <v>0.24</v>
      </c>
      <c r="J176">
        <v>29.196111111111101</v>
      </c>
      <c r="K176">
        <v>3.6759999999999899</v>
      </c>
      <c r="L176">
        <v>37.9922857142857</v>
      </c>
      <c r="M176">
        <v>14.4807692307692</v>
      </c>
      <c r="N176">
        <v>1600.44736842105</v>
      </c>
      <c r="O176">
        <v>89.942499999999995</v>
      </c>
      <c r="P176">
        <v>1.0160555555555499</v>
      </c>
      <c r="Q176">
        <v>27.445</v>
      </c>
      <c r="R176">
        <v>7.0339130434782602</v>
      </c>
      <c r="S176">
        <v>1.33590909090909</v>
      </c>
      <c r="T176">
        <v>1</v>
      </c>
      <c r="U176">
        <v>1.7257499999999999</v>
      </c>
      <c r="V176">
        <v>0</v>
      </c>
      <c r="W176">
        <v>14.900074999999999</v>
      </c>
      <c r="X176">
        <v>4.4241250000000001</v>
      </c>
      <c r="Y176">
        <v>74.552475000000001</v>
      </c>
      <c r="Z176">
        <v>0.51392499999999997</v>
      </c>
      <c r="AA176">
        <v>1.3499999999999901E-3</v>
      </c>
      <c r="AB176">
        <v>0</v>
      </c>
      <c r="AC176">
        <v>0</v>
      </c>
      <c r="AD176">
        <v>0</v>
      </c>
      <c r="AE176">
        <v>35.908495692929201</v>
      </c>
      <c r="AF176">
        <v>1.8005943272727201</v>
      </c>
      <c r="AG176">
        <v>0.24354170181818099</v>
      </c>
      <c r="AH176">
        <v>8.0290036363636297E-2</v>
      </c>
      <c r="AI176">
        <v>45.032474747474701</v>
      </c>
      <c r="AJ176">
        <v>0.481653971822253</v>
      </c>
      <c r="AK176">
        <v>0.79739112483359298</v>
      </c>
      <c r="AL176">
        <v>3.9984352122990903E-2</v>
      </c>
      <c r="AM176">
        <v>5.40813497778819E-3</v>
      </c>
      <c r="AN176">
        <v>0.155443378123307</v>
      </c>
      <c r="AO176">
        <v>1.7829363545724E-3</v>
      </c>
      <c r="AP176">
        <v>35.908495692929201</v>
      </c>
      <c r="AQ176">
        <v>1.80042408272698</v>
      </c>
      <c r="AR176">
        <v>7.0143180812473096</v>
      </c>
      <c r="AS176">
        <v>0.24039098037916301</v>
      </c>
      <c r="AT176">
        <v>0.83121434187225396</v>
      </c>
      <c r="AU176">
        <v>96.116349999999997</v>
      </c>
      <c r="AV176">
        <v>44.963628837282698</v>
      </c>
      <c r="AW176">
        <v>6.8845910191981802E-2</v>
      </c>
      <c r="AX176">
        <v>3.1507214390185602E-3</v>
      </c>
      <c r="AY176">
        <v>1.70244545739439E-4</v>
      </c>
      <c r="AZ176">
        <v>-1.43180812473184E-2</v>
      </c>
      <c r="BA176">
        <v>1.29370921509399E-2</v>
      </c>
      <c r="BB176">
        <v>-2.0454401781883499E-3</v>
      </c>
      <c r="BC176" s="84">
        <v>9.4549084799850903E-5</v>
      </c>
      <c r="BD176">
        <v>-1.0997115262560401E-2</v>
      </c>
      <c r="BE176">
        <v>-7.9843025454542305E-2</v>
      </c>
      <c r="BF176" t="s">
        <v>131</v>
      </c>
      <c r="BG176" t="s">
        <v>131</v>
      </c>
      <c r="BH176" t="e">
        <f>-inf</f>
        <v>#NAME?</v>
      </c>
      <c r="BI176" t="s">
        <v>131</v>
      </c>
      <c r="BJ176" t="s">
        <v>131</v>
      </c>
      <c r="BK176" t="e">
        <f>-inf</f>
        <v>#NAME?</v>
      </c>
      <c r="BP176" t="s">
        <v>131</v>
      </c>
      <c r="BR176" t="e">
        <f>-inf</f>
        <v>#NAME?</v>
      </c>
    </row>
    <row r="177" spans="1:72" x14ac:dyDescent="0.2">
      <c r="A177">
        <v>175</v>
      </c>
      <c r="B177" s="83">
        <v>44812.958333333336</v>
      </c>
      <c r="C177">
        <v>0</v>
      </c>
      <c r="D177">
        <v>0</v>
      </c>
      <c r="E177">
        <v>0</v>
      </c>
      <c r="F177">
        <v>0</v>
      </c>
      <c r="G177">
        <v>7</v>
      </c>
      <c r="H177">
        <v>8.58</v>
      </c>
      <c r="I177">
        <v>0.24</v>
      </c>
      <c r="J177">
        <v>29.204722222222198</v>
      </c>
      <c r="K177">
        <v>3.6666666666666599</v>
      </c>
      <c r="L177">
        <v>37.994102564102498</v>
      </c>
      <c r="M177">
        <v>14.16</v>
      </c>
      <c r="N177">
        <v>1599.8181818181799</v>
      </c>
      <c r="O177">
        <v>90.218421052631598</v>
      </c>
      <c r="P177">
        <v>1.02237142857142</v>
      </c>
      <c r="Q177">
        <v>27.568249999999999</v>
      </c>
      <c r="R177">
        <v>7.0444000000000004</v>
      </c>
      <c r="S177">
        <v>1.3674074074074001</v>
      </c>
      <c r="T177">
        <v>1</v>
      </c>
      <c r="U177">
        <v>1.7108000000000001</v>
      </c>
      <c r="V177">
        <v>0</v>
      </c>
      <c r="W177">
        <v>14.918149999999899</v>
      </c>
      <c r="X177">
        <v>4.4013</v>
      </c>
      <c r="Y177">
        <v>74.313249999999996</v>
      </c>
      <c r="Z177">
        <v>0.62677499999999997</v>
      </c>
      <c r="AA177">
        <v>5.7499999999999999E-4</v>
      </c>
      <c r="AB177">
        <v>3.875E-3</v>
      </c>
      <c r="AC177">
        <v>0</v>
      </c>
      <c r="AD177">
        <v>0</v>
      </c>
      <c r="AE177">
        <v>35.904329422222197</v>
      </c>
      <c r="AF177">
        <v>1.7971668000000001</v>
      </c>
      <c r="AG177">
        <v>0.24353495999999999</v>
      </c>
      <c r="AH177">
        <v>8.0137199999999895E-2</v>
      </c>
      <c r="AI177">
        <v>45.024722222222202</v>
      </c>
      <c r="AJ177">
        <v>0.48314842134104202</v>
      </c>
      <c r="AK177">
        <v>0.79743588966555401</v>
      </c>
      <c r="AL177">
        <v>3.99151113277273E-2</v>
      </c>
      <c r="AM177">
        <v>5.4089164347981599E-3</v>
      </c>
      <c r="AN177">
        <v>0.15547014294615899</v>
      </c>
      <c r="AO177">
        <v>1.7798488484721299E-3</v>
      </c>
      <c r="AP177">
        <v>35.904329422222197</v>
      </c>
      <c r="AQ177">
        <v>1.79113531270167</v>
      </c>
      <c r="AR177">
        <v>7.0228270182371304</v>
      </c>
      <c r="AS177">
        <v>0.29317713037339999</v>
      </c>
      <c r="AT177">
        <v>0.82657031923025504</v>
      </c>
      <c r="AU177">
        <v>95.970275000000001</v>
      </c>
      <c r="AV177">
        <v>45.011468883534398</v>
      </c>
      <c r="AW177">
        <v>1.3253338687789501E-2</v>
      </c>
      <c r="AX177">
        <v>-4.9642170373400803E-2</v>
      </c>
      <c r="AY177">
        <v>6.03148729832669E-3</v>
      </c>
      <c r="AZ177">
        <v>-2.2827018237134799E-2</v>
      </c>
      <c r="BA177">
        <v>-0.20384001694623499</v>
      </c>
      <c r="BB177">
        <v>-3.26100260530497E-3</v>
      </c>
      <c r="BC177">
        <v>3.35610879208691E-3</v>
      </c>
      <c r="BD177">
        <v>-6.6437701312208997E-2</v>
      </c>
      <c r="BE177">
        <v>-7.9691039999998506E-2</v>
      </c>
      <c r="BF177" t="e">
        <f>-inf</f>
        <v>#NAME?</v>
      </c>
      <c r="BG177" t="s">
        <v>131</v>
      </c>
      <c r="BH177" t="e">
        <f>-inf</f>
        <v>#NAME?</v>
      </c>
      <c r="BI177" t="e">
        <f>-inf</f>
        <v>#NAME?</v>
      </c>
      <c r="BK177" t="e">
        <f>-inf</f>
        <v>#NAME?</v>
      </c>
      <c r="BP177" t="e">
        <f>-inf</f>
        <v>#NAME?</v>
      </c>
    </row>
    <row r="178" spans="1:72" x14ac:dyDescent="0.2">
      <c r="A178">
        <v>176</v>
      </c>
      <c r="B178" s="83">
        <v>44812.972222222219</v>
      </c>
      <c r="C178">
        <v>0</v>
      </c>
      <c r="D178">
        <v>0</v>
      </c>
      <c r="E178">
        <v>0</v>
      </c>
      <c r="F178">
        <v>0</v>
      </c>
      <c r="G178">
        <v>7</v>
      </c>
      <c r="H178">
        <v>8.5724999999999998</v>
      </c>
      <c r="I178">
        <v>0.24</v>
      </c>
      <c r="J178">
        <v>29.172352941176399</v>
      </c>
      <c r="K178">
        <v>3.62825</v>
      </c>
      <c r="L178">
        <v>37.9863157894737</v>
      </c>
      <c r="M178">
        <v>14.5307692307692</v>
      </c>
      <c r="N178">
        <v>1600.2162162162099</v>
      </c>
      <c r="O178">
        <v>90.431578947368394</v>
      </c>
      <c r="P178">
        <v>1.0122285714285699</v>
      </c>
      <c r="Q178">
        <v>27.312750000000001</v>
      </c>
      <c r="R178">
        <v>7.0442307692307597</v>
      </c>
      <c r="S178">
        <v>1.454</v>
      </c>
      <c r="T178">
        <v>1</v>
      </c>
      <c r="U178">
        <v>1.7223999999999999</v>
      </c>
      <c r="V178">
        <v>0</v>
      </c>
      <c r="W178">
        <v>14.923724999999999</v>
      </c>
      <c r="X178">
        <v>4.4127000000000001</v>
      </c>
      <c r="Y178">
        <v>74.168149999999997</v>
      </c>
      <c r="Z178">
        <v>0.61634999999999995</v>
      </c>
      <c r="AA178">
        <v>0</v>
      </c>
      <c r="AB178">
        <v>2.8249999999999998E-3</v>
      </c>
      <c r="AC178">
        <v>0</v>
      </c>
      <c r="AD178">
        <v>0</v>
      </c>
      <c r="AE178">
        <v>35.866103841176397</v>
      </c>
      <c r="AF178">
        <v>1.79559585</v>
      </c>
      <c r="AG178">
        <v>0.24353186999999901</v>
      </c>
      <c r="AH178">
        <v>8.0067149999999906E-2</v>
      </c>
      <c r="AI178">
        <v>44.984852941176399</v>
      </c>
      <c r="AJ178">
        <v>0.48357824539477401</v>
      </c>
      <c r="AK178">
        <v>0.79729289963615202</v>
      </c>
      <c r="AL178">
        <v>3.9915565631568797E-2</v>
      </c>
      <c r="AM178">
        <v>5.4136415721631704E-3</v>
      </c>
      <c r="AN178">
        <v>0.15560793338934301</v>
      </c>
      <c r="AO178">
        <v>1.77986910626779E-3</v>
      </c>
      <c r="AP178">
        <v>35.866103841176397</v>
      </c>
      <c r="AQ178">
        <v>1.7957746107646999</v>
      </c>
      <c r="AR178">
        <v>7.0254514898121396</v>
      </c>
      <c r="AS178">
        <v>0.288300784660596</v>
      </c>
      <c r="AT178">
        <v>0.83291516986795999</v>
      </c>
      <c r="AU178">
        <v>95.843324999999993</v>
      </c>
      <c r="AV178">
        <v>44.975630726413897</v>
      </c>
      <c r="AW178">
        <v>9.2222147625591298E-3</v>
      </c>
      <c r="AX178">
        <v>-4.4768914660596897E-2</v>
      </c>
      <c r="AY178">
        <v>-1.7876076469991399E-4</v>
      </c>
      <c r="AZ178">
        <v>-2.5451489812140501E-2</v>
      </c>
      <c r="BA178">
        <v>-0.18383185190750101</v>
      </c>
      <c r="BB178">
        <v>-3.63592711602007E-3</v>
      </c>
      <c r="BC178" s="84">
        <v>-9.9555122440227504E-5</v>
      </c>
      <c r="BD178">
        <v>-7.0399165237437306E-2</v>
      </c>
      <c r="BE178">
        <v>-7.9621379999996494E-2</v>
      </c>
      <c r="BF178" t="e">
        <f>-inf</f>
        <v>#NAME?</v>
      </c>
      <c r="BG178" t="e">
        <f>-inf</f>
        <v>#NAME?</v>
      </c>
      <c r="BH178" t="e">
        <f>-inf</f>
        <v>#NAME?</v>
      </c>
      <c r="BI178" t="e">
        <f>-inf</f>
        <v>#NAME?</v>
      </c>
      <c r="BJ178" t="e">
        <f>-inf</f>
        <v>#NAME?</v>
      </c>
      <c r="BK178" t="e">
        <f>-inf</f>
        <v>#NAME?</v>
      </c>
      <c r="BO178" t="e">
        <f>-inf</f>
        <v>#NAME?</v>
      </c>
      <c r="BP178" t="e">
        <f>-inf</f>
        <v>#NAME?</v>
      </c>
    </row>
    <row r="179" spans="1:72" x14ac:dyDescent="0.2">
      <c r="A179">
        <v>177</v>
      </c>
      <c r="B179" s="83">
        <v>44812.986111111109</v>
      </c>
      <c r="C179">
        <v>0</v>
      </c>
      <c r="D179">
        <v>0</v>
      </c>
      <c r="E179">
        <v>0</v>
      </c>
      <c r="F179">
        <v>0</v>
      </c>
      <c r="G179">
        <v>7</v>
      </c>
      <c r="H179">
        <v>8.6085714285714197</v>
      </c>
      <c r="I179">
        <v>0.24</v>
      </c>
      <c r="J179">
        <v>29.1958974358974</v>
      </c>
      <c r="K179">
        <v>3.6312499999999899</v>
      </c>
      <c r="L179">
        <v>38.045384615384599</v>
      </c>
      <c r="M179">
        <v>14.409523809523799</v>
      </c>
      <c r="N179">
        <v>1599.94736842105</v>
      </c>
      <c r="O179">
        <v>90.943589743589698</v>
      </c>
      <c r="P179">
        <v>1.01825641025641</v>
      </c>
      <c r="Q179">
        <v>27.488499999999998</v>
      </c>
      <c r="R179">
        <v>7.0066666666666597</v>
      </c>
      <c r="S179">
        <v>1.47999999999999</v>
      </c>
      <c r="T179">
        <v>1</v>
      </c>
      <c r="U179">
        <v>1.7329999999999901</v>
      </c>
      <c r="V179">
        <v>-2.7000000000000001E-3</v>
      </c>
      <c r="W179">
        <v>14.916180000000001</v>
      </c>
      <c r="X179">
        <v>4.40456</v>
      </c>
      <c r="Y179">
        <v>74.263819999999996</v>
      </c>
      <c r="Z179">
        <v>0.59272000000000002</v>
      </c>
      <c r="AA179">
        <v>2.2599999999999999E-3</v>
      </c>
      <c r="AB179">
        <v>1.6000000000000001E-3</v>
      </c>
      <c r="AC179">
        <v>0</v>
      </c>
      <c r="AD179">
        <v>0</v>
      </c>
      <c r="AE179">
        <v>35.9178143501831</v>
      </c>
      <c r="AF179">
        <v>1.8031513714285701</v>
      </c>
      <c r="AG179">
        <v>0.243546731428571</v>
      </c>
      <c r="AH179">
        <v>8.0404057142857102E-2</v>
      </c>
      <c r="AI179">
        <v>45.044468864468797</v>
      </c>
      <c r="AJ179">
        <v>0.483651586333468</v>
      </c>
      <c r="AK179">
        <v>0.797385678100761</v>
      </c>
      <c r="AL179">
        <v>4.0030472483845801E-2</v>
      </c>
      <c r="AM179">
        <v>5.4068065973063599E-3</v>
      </c>
      <c r="AN179">
        <v>0.155401987779272</v>
      </c>
      <c r="AO179">
        <v>1.78499290078831E-3</v>
      </c>
      <c r="AP179">
        <v>35.9178143501831</v>
      </c>
      <c r="AQ179">
        <v>1.79246198916531</v>
      </c>
      <c r="AR179">
        <v>7.0218996264877598</v>
      </c>
      <c r="AS179">
        <v>0.27724773437824102</v>
      </c>
      <c r="AT179">
        <v>0.83816819911590001</v>
      </c>
      <c r="AU179">
        <v>95.91028</v>
      </c>
      <c r="AV179">
        <v>45.009423700214398</v>
      </c>
      <c r="AW179">
        <v>3.5045164254405799E-2</v>
      </c>
      <c r="AX179">
        <v>-3.3701002949669802E-2</v>
      </c>
      <c r="AY179">
        <v>1.0689382263260499E-2</v>
      </c>
      <c r="AZ179">
        <v>-2.18996264877615E-2</v>
      </c>
      <c r="BA179">
        <v>-0.13837591969307</v>
      </c>
      <c r="BB179">
        <v>-3.1285180696802202E-3</v>
      </c>
      <c r="BC179">
        <v>5.9281668930499902E-3</v>
      </c>
      <c r="BD179">
        <v>-4.4911247174170797E-2</v>
      </c>
      <c r="BE179">
        <v>-7.9956411428576596E-2</v>
      </c>
      <c r="BF179" t="e">
        <f>-inf</f>
        <v>#NAME?</v>
      </c>
      <c r="BG179" t="s">
        <v>131</v>
      </c>
      <c r="BH179" t="e">
        <f>-inf</f>
        <v>#NAME?</v>
      </c>
      <c r="BI179" t="e">
        <f>-inf</f>
        <v>#NAME?</v>
      </c>
      <c r="BK179" t="e">
        <f>-inf</f>
        <v>#NAME?</v>
      </c>
      <c r="BP179" t="e">
        <f>-inf</f>
        <v>#NAME?</v>
      </c>
    </row>
    <row r="180" spans="1:72" x14ac:dyDescent="0.2">
      <c r="A180">
        <v>178</v>
      </c>
      <c r="B180" s="83">
        <v>44813</v>
      </c>
      <c r="C180">
        <v>0</v>
      </c>
      <c r="D180">
        <v>0.71142857142857097</v>
      </c>
      <c r="E180">
        <v>0</v>
      </c>
      <c r="F180">
        <v>0</v>
      </c>
      <c r="G180">
        <v>7</v>
      </c>
      <c r="H180">
        <v>8.5399999999999991</v>
      </c>
      <c r="I180">
        <v>0.24</v>
      </c>
      <c r="J180">
        <v>29.1516666666666</v>
      </c>
      <c r="K180">
        <v>3.59666666666666</v>
      </c>
      <c r="L180">
        <v>37.974102564102502</v>
      </c>
      <c r="M180">
        <v>14.45</v>
      </c>
      <c r="N180">
        <v>1599.6060606060601</v>
      </c>
      <c r="O180">
        <v>90.732432432432404</v>
      </c>
      <c r="P180">
        <v>1.01981818181818</v>
      </c>
      <c r="Q180">
        <v>27.5346153846153</v>
      </c>
      <c r="R180">
        <v>7.02708333333333</v>
      </c>
      <c r="S180">
        <v>1.5973076923076901</v>
      </c>
      <c r="T180">
        <v>1</v>
      </c>
      <c r="U180">
        <v>1.7005749999999999</v>
      </c>
      <c r="V180">
        <v>0</v>
      </c>
      <c r="W180">
        <v>14.882949999999999</v>
      </c>
      <c r="X180">
        <v>4.440175</v>
      </c>
      <c r="Y180">
        <v>74.283999999999907</v>
      </c>
      <c r="Z180">
        <v>0.55707499999999999</v>
      </c>
      <c r="AA180">
        <v>2.4250000000000001E-3</v>
      </c>
      <c r="AB180">
        <v>1.6000000000000001E-3</v>
      </c>
      <c r="AC180">
        <v>0.71142857142857097</v>
      </c>
      <c r="AD180">
        <v>0.71142857142857097</v>
      </c>
      <c r="AE180">
        <v>35.820040266666602</v>
      </c>
      <c r="AF180">
        <v>1.7887884000000001</v>
      </c>
      <c r="AG180">
        <v>0.24351847999999901</v>
      </c>
      <c r="AH180">
        <v>7.9763600000000004E-2</v>
      </c>
      <c r="AI180">
        <v>44.931666666666601</v>
      </c>
      <c r="AJ180">
        <v>0.48220397752768601</v>
      </c>
      <c r="AK180">
        <v>0.797211475203086</v>
      </c>
      <c r="AL180">
        <v>3.9811307541080899E-2</v>
      </c>
      <c r="AM180">
        <v>5.4197517712081299E-3</v>
      </c>
      <c r="AN180">
        <v>0.15579212878815901</v>
      </c>
      <c r="AO180">
        <v>1.77522014911532E-3</v>
      </c>
      <c r="AP180">
        <v>35.820040266666602</v>
      </c>
      <c r="AQ180">
        <v>1.8069557260525599</v>
      </c>
      <c r="AR180">
        <v>7.0062563636290198</v>
      </c>
      <c r="AS180">
        <v>0.260574607957819</v>
      </c>
      <c r="AT180">
        <v>0.82002402908414496</v>
      </c>
      <c r="AU180">
        <v>95.864774999999895</v>
      </c>
      <c r="AV180">
        <v>44.893826964306001</v>
      </c>
      <c r="AW180">
        <v>3.7839702360592697E-2</v>
      </c>
      <c r="AX180">
        <v>-1.7056127957819401E-2</v>
      </c>
      <c r="AY180">
        <v>-1.8167326052564301E-2</v>
      </c>
      <c r="AZ180">
        <v>-6.25636362902692E-3</v>
      </c>
      <c r="BA180">
        <v>-7.0040384441539996E-2</v>
      </c>
      <c r="BB180">
        <v>-8.9376623271813203E-4</v>
      </c>
      <c r="BC180">
        <v>-1.01562186184594E-2</v>
      </c>
      <c r="BD180">
        <v>-4.14798176394107E-2</v>
      </c>
      <c r="BE180">
        <v>-7.9319520000003405E-2</v>
      </c>
      <c r="BF180">
        <v>-0.99893654371432605</v>
      </c>
      <c r="BG180">
        <v>-1.0640167534132301</v>
      </c>
      <c r="BH180">
        <v>-0.366420225930292</v>
      </c>
      <c r="BI180">
        <v>-0.99893654371432605</v>
      </c>
      <c r="BJ180">
        <v>-4.1259065942551203</v>
      </c>
      <c r="BK180">
        <v>-0.732840451860584</v>
      </c>
      <c r="BL180">
        <v>1.06514949333711</v>
      </c>
      <c r="BM180">
        <v>0.36681031266294301</v>
      </c>
      <c r="BN180">
        <v>0.34437448917496799</v>
      </c>
      <c r="BO180">
        <v>-78.7345844845145</v>
      </c>
      <c r="BP180">
        <v>-23.4750087772866</v>
      </c>
      <c r="BQ180">
        <v>-55.259575707227903</v>
      </c>
      <c r="BR180">
        <v>0.96535167245376996</v>
      </c>
      <c r="BS180">
        <v>-3.7263319767693899</v>
      </c>
      <c r="BT180">
        <v>-0.25906217655107999</v>
      </c>
    </row>
    <row r="181" spans="1:72" x14ac:dyDescent="0.2">
      <c r="A181">
        <v>179</v>
      </c>
      <c r="B181" s="83">
        <v>44813.013888888891</v>
      </c>
      <c r="C181">
        <v>0</v>
      </c>
      <c r="D181">
        <v>0</v>
      </c>
      <c r="E181">
        <v>0</v>
      </c>
      <c r="F181">
        <v>0</v>
      </c>
      <c r="G181">
        <v>7</v>
      </c>
      <c r="H181">
        <v>8.5722222222222193</v>
      </c>
      <c r="I181">
        <v>0.24</v>
      </c>
      <c r="J181">
        <v>29.158333333333299</v>
      </c>
      <c r="K181">
        <v>3.5862500000000002</v>
      </c>
      <c r="L181">
        <v>37.918484848484802</v>
      </c>
      <c r="M181">
        <v>14.6299999999999</v>
      </c>
      <c r="N181">
        <v>1600.3793103448199</v>
      </c>
      <c r="O181">
        <v>89.223529411764702</v>
      </c>
      <c r="P181">
        <v>1.0124249999999999</v>
      </c>
      <c r="Q181">
        <v>27.335999999999899</v>
      </c>
      <c r="R181">
        <v>7.0611538461538403</v>
      </c>
      <c r="S181">
        <v>1.6411111111111101</v>
      </c>
      <c r="T181">
        <v>1</v>
      </c>
      <c r="U181">
        <v>1.678075</v>
      </c>
      <c r="V181">
        <v>-4.5750000000000001E-3</v>
      </c>
      <c r="W181">
        <v>14.891649999999901</v>
      </c>
      <c r="X181">
        <v>4.3971999999999998</v>
      </c>
      <c r="Y181">
        <v>74.365825000000001</v>
      </c>
      <c r="Z181">
        <v>0.49037500000000001</v>
      </c>
      <c r="AA181" s="84">
        <v>2.5000000000000001E-5</v>
      </c>
      <c r="AB181">
        <v>6.2249999999999996E-3</v>
      </c>
      <c r="AC181">
        <v>0</v>
      </c>
      <c r="AD181">
        <v>0</v>
      </c>
      <c r="AE181">
        <v>35.851867333333303</v>
      </c>
      <c r="AF181">
        <v>1.79553766666666</v>
      </c>
      <c r="AG181">
        <v>0.24353175555555501</v>
      </c>
      <c r="AH181">
        <v>8.00645555555555E-2</v>
      </c>
      <c r="AI181">
        <v>44.970555555555499</v>
      </c>
      <c r="AJ181">
        <v>0.48210138640071998</v>
      </c>
      <c r="AK181">
        <v>0.79722980715776903</v>
      </c>
      <c r="AL181">
        <v>3.9926962086303301E-2</v>
      </c>
      <c r="AM181">
        <v>5.4153601739409703E-3</v>
      </c>
      <c r="AN181">
        <v>0.15565740546283299</v>
      </c>
      <c r="AO181">
        <v>1.7803772839018099E-3</v>
      </c>
      <c r="AP181">
        <v>35.851867333333303</v>
      </c>
      <c r="AQ181">
        <v>1.7894667932228601</v>
      </c>
      <c r="AR181">
        <v>7.0103519515577304</v>
      </c>
      <c r="AS181">
        <v>0.22937535049556201</v>
      </c>
      <c r="AT181">
        <v>0.809002283984388</v>
      </c>
      <c r="AU181">
        <v>95.823125000000005</v>
      </c>
      <c r="AV181">
        <v>44.881061428609499</v>
      </c>
      <c r="AW181">
        <v>8.9494126946057406E-2</v>
      </c>
      <c r="AX181">
        <v>1.41564050599926E-2</v>
      </c>
      <c r="AY181">
        <v>6.0708734438010802E-3</v>
      </c>
      <c r="AZ181">
        <v>-1.0351951557734799E-2</v>
      </c>
      <c r="BA181">
        <v>5.8129606250726398E-2</v>
      </c>
      <c r="BB181">
        <v>-1.4788502225335401E-3</v>
      </c>
      <c r="BC181">
        <v>3.3810894399510798E-3</v>
      </c>
      <c r="BD181">
        <v>9.87532694605886E-3</v>
      </c>
      <c r="BE181">
        <v>-7.9618799999998505E-2</v>
      </c>
      <c r="BF181" t="s">
        <v>131</v>
      </c>
      <c r="BG181" t="s">
        <v>131</v>
      </c>
      <c r="BH181" t="e">
        <f t="shared" ref="BH181:BH199" si="38">-inf</f>
        <v>#NAME?</v>
      </c>
      <c r="BI181" t="s">
        <v>131</v>
      </c>
      <c r="BJ181" t="s">
        <v>131</v>
      </c>
      <c r="BK181" t="e">
        <f t="shared" ref="BK181:BK199" si="39">-inf</f>
        <v>#NAME?</v>
      </c>
      <c r="BP181" t="s">
        <v>131</v>
      </c>
      <c r="BR181" t="e">
        <f>-inf</f>
        <v>#NAME?</v>
      </c>
    </row>
    <row r="182" spans="1:72" x14ac:dyDescent="0.2">
      <c r="A182">
        <v>180</v>
      </c>
      <c r="B182" s="83">
        <v>44813.027777777781</v>
      </c>
      <c r="C182">
        <v>0</v>
      </c>
      <c r="D182">
        <v>0</v>
      </c>
      <c r="E182">
        <v>0</v>
      </c>
      <c r="F182">
        <v>0</v>
      </c>
      <c r="G182">
        <v>7</v>
      </c>
      <c r="H182">
        <v>8.5711111111111098</v>
      </c>
      <c r="I182">
        <v>0.24</v>
      </c>
      <c r="J182">
        <v>29.184324324324301</v>
      </c>
      <c r="K182">
        <v>3.6284999999999998</v>
      </c>
      <c r="L182">
        <v>37.979743589743499</v>
      </c>
      <c r="M182">
        <v>14.2045454545454</v>
      </c>
      <c r="N182">
        <v>1600</v>
      </c>
      <c r="O182">
        <v>89.735483870967698</v>
      </c>
      <c r="P182">
        <v>1.01525</v>
      </c>
      <c r="Q182">
        <v>27.398499999999999</v>
      </c>
      <c r="R182">
        <v>7.0273076923076898</v>
      </c>
      <c r="S182">
        <v>1.6571428571428499</v>
      </c>
      <c r="T182">
        <v>1</v>
      </c>
      <c r="U182">
        <v>1.6862999999999999</v>
      </c>
      <c r="V182">
        <v>-2.16E-3</v>
      </c>
      <c r="W182">
        <v>14.89466</v>
      </c>
      <c r="X182">
        <v>4.3946199999999997</v>
      </c>
      <c r="Y182">
        <v>74.197479999999999</v>
      </c>
      <c r="Z182">
        <v>0.53215999999999997</v>
      </c>
      <c r="AA182">
        <v>5.1999999999999995E-4</v>
      </c>
      <c r="AB182">
        <v>1.0999999999999901E-3</v>
      </c>
      <c r="AC182">
        <v>0</v>
      </c>
      <c r="AD182">
        <v>0</v>
      </c>
      <c r="AE182">
        <v>35.876990724324301</v>
      </c>
      <c r="AF182">
        <v>1.79530493333333</v>
      </c>
      <c r="AG182">
        <v>0.24353129777777699</v>
      </c>
      <c r="AH182">
        <v>8.0054177777777694E-2</v>
      </c>
      <c r="AI182">
        <v>44.995435435435397</v>
      </c>
      <c r="AJ182">
        <v>0.48353381710974902</v>
      </c>
      <c r="AK182">
        <v>0.79734733928299695</v>
      </c>
      <c r="AL182">
        <v>3.9899712403260103E-2</v>
      </c>
      <c r="AM182">
        <v>5.4123556183209697E-3</v>
      </c>
      <c r="AN182">
        <v>0.15557133589793501</v>
      </c>
      <c r="AO182">
        <v>1.77916219729995E-3</v>
      </c>
      <c r="AP182">
        <v>35.876990724324301</v>
      </c>
      <c r="AQ182">
        <v>1.7884168468191199</v>
      </c>
      <c r="AR182">
        <v>7.0117689308296196</v>
      </c>
      <c r="AS182">
        <v>0.248920492520456</v>
      </c>
      <c r="AT182">
        <v>0.81538307579217095</v>
      </c>
      <c r="AU182">
        <v>95.705219999999997</v>
      </c>
      <c r="AV182">
        <v>44.926096994493498</v>
      </c>
      <c r="AW182">
        <v>6.9338440941905305E-2</v>
      </c>
      <c r="AX182">
        <v>-5.3891947426785098E-3</v>
      </c>
      <c r="AY182">
        <v>6.8880865142058002E-3</v>
      </c>
      <c r="AZ182">
        <v>-1.17689308296231E-2</v>
      </c>
      <c r="BA182">
        <v>-2.2129372248474399E-2</v>
      </c>
      <c r="BB182">
        <v>-1.6812758328032999E-3</v>
      </c>
      <c r="BC182">
        <v>3.8367223229408302E-3</v>
      </c>
      <c r="BD182">
        <v>-1.0270039058095801E-2</v>
      </c>
      <c r="BE182">
        <v>-7.9608480000001203E-2</v>
      </c>
      <c r="BF182" t="e">
        <f>-inf</f>
        <v>#NAME?</v>
      </c>
      <c r="BG182" t="s">
        <v>131</v>
      </c>
      <c r="BH182" t="e">
        <f t="shared" si="38"/>
        <v>#NAME?</v>
      </c>
      <c r="BI182" t="e">
        <f>-inf</f>
        <v>#NAME?</v>
      </c>
      <c r="BK182" t="e">
        <f t="shared" si="39"/>
        <v>#NAME?</v>
      </c>
      <c r="BP182" t="e">
        <f>-inf</f>
        <v>#NAME?</v>
      </c>
    </row>
    <row r="183" spans="1:72" x14ac:dyDescent="0.2">
      <c r="A183">
        <v>181</v>
      </c>
      <c r="B183" s="83">
        <v>44813.041666666664</v>
      </c>
      <c r="C183">
        <v>0</v>
      </c>
      <c r="D183">
        <v>0</v>
      </c>
      <c r="E183">
        <v>0</v>
      </c>
      <c r="F183">
        <v>0</v>
      </c>
      <c r="G183">
        <v>7</v>
      </c>
      <c r="H183">
        <v>8.5658333333333303</v>
      </c>
      <c r="I183">
        <v>0.24</v>
      </c>
      <c r="J183">
        <v>29.192424242424199</v>
      </c>
      <c r="K183">
        <v>3.5742500000000001</v>
      </c>
      <c r="L183">
        <v>38.007435897435798</v>
      </c>
      <c r="M183">
        <v>14.5551724137931</v>
      </c>
      <c r="N183">
        <v>1600.0625</v>
      </c>
      <c r="O183">
        <v>89.427777777777706</v>
      </c>
      <c r="P183">
        <v>0.99859459459459399</v>
      </c>
      <c r="Q183">
        <v>26.957999999999998</v>
      </c>
      <c r="R183">
        <v>7.0359259259259197</v>
      </c>
      <c r="S183">
        <v>1.70705882352941</v>
      </c>
      <c r="T183">
        <v>1</v>
      </c>
      <c r="U183">
        <v>1.670525</v>
      </c>
      <c r="V183">
        <v>0</v>
      </c>
      <c r="W183">
        <v>14.921724999999901</v>
      </c>
      <c r="X183">
        <v>4.3994749999999998</v>
      </c>
      <c r="Y183">
        <v>74.311574999999905</v>
      </c>
      <c r="Z183">
        <v>0.62477499999999997</v>
      </c>
      <c r="AA183">
        <v>0</v>
      </c>
      <c r="AB183">
        <v>1.725E-3</v>
      </c>
      <c r="AC183">
        <v>0</v>
      </c>
      <c r="AD183">
        <v>0</v>
      </c>
      <c r="AE183">
        <v>35.880969542424197</v>
      </c>
      <c r="AF183">
        <v>1.79419945</v>
      </c>
      <c r="AG183">
        <v>0.24352912333333299</v>
      </c>
      <c r="AH183">
        <v>8.0004883333333304E-2</v>
      </c>
      <c r="AI183">
        <v>44.998257575757499</v>
      </c>
      <c r="AJ183">
        <v>0.48284496113053998</v>
      </c>
      <c r="AK183">
        <v>0.79738575392649802</v>
      </c>
      <c r="AL183">
        <v>3.9872642779097502E-2</v>
      </c>
      <c r="AM183">
        <v>5.4119678506069999E-3</v>
      </c>
      <c r="AN183">
        <v>0.15556157898369799</v>
      </c>
      <c r="AO183">
        <v>1.77795513967712E-3</v>
      </c>
      <c r="AP183">
        <v>35.880969542424197</v>
      </c>
      <c r="AQ183">
        <v>1.79039261805561</v>
      </c>
      <c r="AR183">
        <v>7.0245099753457696</v>
      </c>
      <c r="AS183">
        <v>0.29224162040451701</v>
      </c>
      <c r="AT183">
        <v>0.80660457869259605</v>
      </c>
      <c r="AU183">
        <v>95.928074999999893</v>
      </c>
      <c r="AV183">
        <v>44.988113756230099</v>
      </c>
      <c r="AW183">
        <v>1.0143819527428301E-2</v>
      </c>
      <c r="AX183">
        <v>-4.8712497071184302E-2</v>
      </c>
      <c r="AY183">
        <v>3.80683194438158E-3</v>
      </c>
      <c r="AZ183">
        <v>-2.4509975345770402E-2</v>
      </c>
      <c r="BA183">
        <v>-0.20002739879496201</v>
      </c>
      <c r="BB183">
        <v>-3.5014250493957799E-3</v>
      </c>
      <c r="BC183">
        <v>2.1217440147925401E-3</v>
      </c>
      <c r="BD183">
        <v>-6.9415640472573203E-2</v>
      </c>
      <c r="BE183">
        <v>-7.9559460000001497E-2</v>
      </c>
      <c r="BF183" t="e">
        <f>-inf</f>
        <v>#NAME?</v>
      </c>
      <c r="BG183" t="s">
        <v>131</v>
      </c>
      <c r="BH183" t="e">
        <f t="shared" si="38"/>
        <v>#NAME?</v>
      </c>
      <c r="BI183" t="e">
        <f>-inf</f>
        <v>#NAME?</v>
      </c>
      <c r="BK183" t="e">
        <f t="shared" si="39"/>
        <v>#NAME?</v>
      </c>
      <c r="BP183" t="e">
        <f>-inf</f>
        <v>#NAME?</v>
      </c>
    </row>
    <row r="184" spans="1:72" x14ac:dyDescent="0.2">
      <c r="A184">
        <v>182</v>
      </c>
      <c r="B184" s="83">
        <v>44813.055555555555</v>
      </c>
      <c r="C184">
        <v>0</v>
      </c>
      <c r="D184">
        <v>0</v>
      </c>
      <c r="E184">
        <v>0</v>
      </c>
      <c r="F184">
        <v>0</v>
      </c>
      <c r="G184">
        <v>7</v>
      </c>
      <c r="H184">
        <v>8.5677777777777795</v>
      </c>
      <c r="I184">
        <v>0.24</v>
      </c>
      <c r="J184">
        <v>29.181923076922999</v>
      </c>
      <c r="K184">
        <v>3.6047500000000001</v>
      </c>
      <c r="L184">
        <v>37.962777777777703</v>
      </c>
      <c r="M184">
        <v>14.2384615384615</v>
      </c>
      <c r="N184">
        <v>1600.25</v>
      </c>
      <c r="O184">
        <v>89.667567567567502</v>
      </c>
      <c r="P184">
        <v>1.01605263157894</v>
      </c>
      <c r="Q184">
        <v>27.439</v>
      </c>
      <c r="R184">
        <v>7.0111999999999899</v>
      </c>
      <c r="S184">
        <v>1.6524999999999901</v>
      </c>
      <c r="T184">
        <v>1</v>
      </c>
      <c r="U184">
        <v>1.711225</v>
      </c>
      <c r="V184">
        <v>0</v>
      </c>
      <c r="W184">
        <v>14.893750000000001</v>
      </c>
      <c r="X184">
        <v>4.4071249999999997</v>
      </c>
      <c r="Y184">
        <v>74.354649999999907</v>
      </c>
      <c r="Z184">
        <v>0.55945</v>
      </c>
      <c r="AA184">
        <v>0</v>
      </c>
      <c r="AB184">
        <v>4.0000000000000001E-3</v>
      </c>
      <c r="AC184">
        <v>0</v>
      </c>
      <c r="AD184">
        <v>0</v>
      </c>
      <c r="AE184">
        <v>35.871986676923001</v>
      </c>
      <c r="AF184">
        <v>1.79460673333333</v>
      </c>
      <c r="AG184">
        <v>0.24352992444444399</v>
      </c>
      <c r="AH184">
        <v>8.0023044444444399E-2</v>
      </c>
      <c r="AI184">
        <v>44.9897008547008</v>
      </c>
      <c r="AJ184">
        <v>0.48244442919068298</v>
      </c>
      <c r="AK184">
        <v>0.79733774609383501</v>
      </c>
      <c r="AL184">
        <v>3.98892790847667E-2</v>
      </c>
      <c r="AM184">
        <v>5.4130149749372801E-3</v>
      </c>
      <c r="AN184">
        <v>0.15559116568939299</v>
      </c>
      <c r="AO184">
        <v>1.77869696673217E-3</v>
      </c>
      <c r="AP184">
        <v>35.871986676923001</v>
      </c>
      <c r="AQ184">
        <v>1.79350583122949</v>
      </c>
      <c r="AR184">
        <v>7.0113405417474199</v>
      </c>
      <c r="AS184">
        <v>0.26168552604586798</v>
      </c>
      <c r="AT184">
        <v>0.82557096834182797</v>
      </c>
      <c r="AU184">
        <v>95.926199999999895</v>
      </c>
      <c r="AV184">
        <v>44.9385185759458</v>
      </c>
      <c r="AW184">
        <v>5.1182278755007297E-2</v>
      </c>
      <c r="AX184">
        <v>-1.81556016014238E-2</v>
      </c>
      <c r="AY184">
        <v>1.1009021038417199E-3</v>
      </c>
      <c r="AZ184">
        <v>-1.13405417474243E-2</v>
      </c>
      <c r="BA184">
        <v>-7.4551830305214201E-2</v>
      </c>
      <c r="BB184">
        <v>-1.62007739248919E-3</v>
      </c>
      <c r="BC184">
        <v>6.1345033616189105E-4</v>
      </c>
      <c r="BD184">
        <v>-2.8395241245006499E-2</v>
      </c>
      <c r="BE184">
        <v>-7.9577520000013793E-2</v>
      </c>
      <c r="BF184" t="e">
        <f>-inf</f>
        <v>#NAME?</v>
      </c>
      <c r="BG184" t="s">
        <v>131</v>
      </c>
      <c r="BH184" t="e">
        <f t="shared" si="38"/>
        <v>#NAME?</v>
      </c>
      <c r="BI184" t="e">
        <f>-inf</f>
        <v>#NAME?</v>
      </c>
      <c r="BK184" t="e">
        <f t="shared" si="39"/>
        <v>#NAME?</v>
      </c>
      <c r="BP184" t="e">
        <f>-inf</f>
        <v>#NAME?</v>
      </c>
    </row>
    <row r="185" spans="1:72" x14ac:dyDescent="0.2">
      <c r="A185">
        <v>183</v>
      </c>
      <c r="B185" s="83">
        <v>44813.069444444445</v>
      </c>
      <c r="C185">
        <v>0</v>
      </c>
      <c r="D185">
        <v>0</v>
      </c>
      <c r="E185">
        <v>0</v>
      </c>
      <c r="F185">
        <v>0</v>
      </c>
      <c r="G185">
        <v>7</v>
      </c>
      <c r="H185">
        <v>8.5755555555555496</v>
      </c>
      <c r="I185">
        <v>0.24</v>
      </c>
      <c r="J185">
        <v>29.226388888888799</v>
      </c>
      <c r="K185">
        <v>3.5643589743589699</v>
      </c>
      <c r="L185">
        <v>38.007692307692302</v>
      </c>
      <c r="M185">
        <v>14.6</v>
      </c>
      <c r="N185">
        <v>1599.9393939393899</v>
      </c>
      <c r="O185">
        <v>89.991666666666603</v>
      </c>
      <c r="P185">
        <v>1.0093157894736799</v>
      </c>
      <c r="Q185">
        <v>27.2395</v>
      </c>
      <c r="R185">
        <v>7.0329166666666598</v>
      </c>
      <c r="S185">
        <v>1.63</v>
      </c>
      <c r="T185">
        <v>1</v>
      </c>
      <c r="U185">
        <v>1.7204999999999999</v>
      </c>
      <c r="V185">
        <v>0</v>
      </c>
      <c r="W185">
        <v>14.92046</v>
      </c>
      <c r="X185">
        <v>4.3824199999999998</v>
      </c>
      <c r="Y185">
        <v>74.230179999999905</v>
      </c>
      <c r="Z185">
        <v>0.62126000000000003</v>
      </c>
      <c r="AA185">
        <v>3.0000000000000001E-3</v>
      </c>
      <c r="AB185">
        <v>4.8399999999999997E-3</v>
      </c>
      <c r="AC185">
        <v>0</v>
      </c>
      <c r="AD185">
        <v>0</v>
      </c>
      <c r="AE185">
        <v>35.922525688888797</v>
      </c>
      <c r="AF185">
        <v>1.79623586666666</v>
      </c>
      <c r="AG185">
        <v>0.24353312888888801</v>
      </c>
      <c r="AH185">
        <v>8.0095688888888794E-2</v>
      </c>
      <c r="AI185">
        <v>45.041944444444397</v>
      </c>
      <c r="AJ185">
        <v>0.48393423926614298</v>
      </c>
      <c r="AK185">
        <v>0.79753496728358098</v>
      </c>
      <c r="AL185">
        <v>3.9879181256976502E-2</v>
      </c>
      <c r="AM185">
        <v>5.4068076299251897E-3</v>
      </c>
      <c r="AN185">
        <v>0.15541069743634001</v>
      </c>
      <c r="AO185">
        <v>1.7782466959808999E-3</v>
      </c>
      <c r="AP185">
        <v>35.922525688888797</v>
      </c>
      <c r="AQ185">
        <v>1.78345198397974</v>
      </c>
      <c r="AR185">
        <v>7.0239144674457901</v>
      </c>
      <c r="AS185">
        <v>0.29059746163420502</v>
      </c>
      <c r="AT185">
        <v>0.83260885865739898</v>
      </c>
      <c r="AU185">
        <v>95.87482</v>
      </c>
      <c r="AV185">
        <v>45.020489601948597</v>
      </c>
      <c r="AW185">
        <v>2.1454842495813801E-2</v>
      </c>
      <c r="AX185">
        <v>-4.7064332745316399E-2</v>
      </c>
      <c r="AY185">
        <v>1.2783882686918199E-2</v>
      </c>
      <c r="AZ185">
        <v>-2.39144674457927E-2</v>
      </c>
      <c r="BA185">
        <v>-0.19325638758080099</v>
      </c>
      <c r="BB185">
        <v>-3.4163524922561001E-3</v>
      </c>
      <c r="BC185">
        <v>7.1170400971013199E-3</v>
      </c>
      <c r="BD185">
        <v>-5.8194917504190903E-2</v>
      </c>
      <c r="BE185">
        <v>-7.9649760000004802E-2</v>
      </c>
      <c r="BF185" t="e">
        <f>-inf</f>
        <v>#NAME?</v>
      </c>
      <c r="BG185" t="s">
        <v>131</v>
      </c>
      <c r="BH185" t="e">
        <f t="shared" si="38"/>
        <v>#NAME?</v>
      </c>
      <c r="BI185" t="e">
        <f>-inf</f>
        <v>#NAME?</v>
      </c>
      <c r="BK185" t="e">
        <f t="shared" si="39"/>
        <v>#NAME?</v>
      </c>
      <c r="BP185" t="e">
        <f>-inf</f>
        <v>#NAME?</v>
      </c>
    </row>
    <row r="186" spans="1:72" x14ac:dyDescent="0.2">
      <c r="A186">
        <v>184</v>
      </c>
      <c r="B186" s="83">
        <v>44813.083333333336</v>
      </c>
      <c r="C186">
        <v>0</v>
      </c>
      <c r="D186">
        <v>0</v>
      </c>
      <c r="E186">
        <v>0</v>
      </c>
      <c r="F186">
        <v>0</v>
      </c>
      <c r="G186">
        <v>7</v>
      </c>
      <c r="H186">
        <v>8.5500000000000007</v>
      </c>
      <c r="I186">
        <v>0.24</v>
      </c>
      <c r="J186">
        <v>29.204411764705799</v>
      </c>
      <c r="K186">
        <v>3.5510256410256398</v>
      </c>
      <c r="L186">
        <v>38.004736842105203</v>
      </c>
      <c r="M186">
        <v>14.422727272727199</v>
      </c>
      <c r="N186">
        <v>1599.65789473684</v>
      </c>
      <c r="O186">
        <v>90.002564102564094</v>
      </c>
      <c r="P186">
        <v>1.00772499999999</v>
      </c>
      <c r="Q186">
        <v>27.21275</v>
      </c>
      <c r="R186">
        <v>7.0403703703703604</v>
      </c>
      <c r="S186">
        <v>1.6057142857142801</v>
      </c>
      <c r="T186">
        <v>1</v>
      </c>
      <c r="U186">
        <v>1.7084999999999999</v>
      </c>
      <c r="V186">
        <v>0</v>
      </c>
      <c r="W186">
        <v>14.89875</v>
      </c>
      <c r="X186">
        <v>4.4087750000000003</v>
      </c>
      <c r="Y186">
        <v>74.541449999999998</v>
      </c>
      <c r="Z186">
        <v>0.43045</v>
      </c>
      <c r="AA186">
        <v>0</v>
      </c>
      <c r="AB186">
        <v>6.7749999999999998E-3</v>
      </c>
      <c r="AC186">
        <v>0</v>
      </c>
      <c r="AD186">
        <v>0</v>
      </c>
      <c r="AE186">
        <v>35.8805937647058</v>
      </c>
      <c r="AF186">
        <v>1.790883</v>
      </c>
      <c r="AG186">
        <v>0.24352259999999901</v>
      </c>
      <c r="AH186">
        <v>7.9856999999999997E-2</v>
      </c>
      <c r="AI186">
        <v>44.994411764705802</v>
      </c>
      <c r="AJ186">
        <v>0.48135089624236999</v>
      </c>
      <c r="AK186">
        <v>0.79744555729142796</v>
      </c>
      <c r="AL186">
        <v>3.9802342774592901E-2</v>
      </c>
      <c r="AM186">
        <v>5.4122854472123897E-3</v>
      </c>
      <c r="AN186">
        <v>0.155574875311313</v>
      </c>
      <c r="AO186">
        <v>1.77482040253364E-3</v>
      </c>
      <c r="AP186">
        <v>35.8805937647058</v>
      </c>
      <c r="AQ186">
        <v>1.79417730858071</v>
      </c>
      <c r="AR186">
        <v>7.0136943279133401</v>
      </c>
      <c r="AS186">
        <v>0.201345133052898</v>
      </c>
      <c r="AT186">
        <v>0.82238800623009001</v>
      </c>
      <c r="AU186">
        <v>95.987925000000004</v>
      </c>
      <c r="AV186">
        <v>44.889810534252803</v>
      </c>
      <c r="AW186">
        <v>0.104601230453035</v>
      </c>
      <c r="AX186">
        <v>4.2177466947101498E-2</v>
      </c>
      <c r="AY186">
        <v>-3.2943085807191001E-3</v>
      </c>
      <c r="AZ186">
        <v>-1.3694327913348099E-2</v>
      </c>
      <c r="BA186">
        <v>0.17319734163113201</v>
      </c>
      <c r="BB186">
        <v>-1.95633255904973E-3</v>
      </c>
      <c r="BC186">
        <v>-1.83948844269508E-3</v>
      </c>
      <c r="BD186">
        <v>2.51888304530343E-2</v>
      </c>
      <c r="BE186">
        <v>-7.9412400000000702E-2</v>
      </c>
      <c r="BF186" t="s">
        <v>131</v>
      </c>
      <c r="BG186" t="e">
        <f>-inf</f>
        <v>#NAME?</v>
      </c>
      <c r="BH186" t="e">
        <f t="shared" si="38"/>
        <v>#NAME?</v>
      </c>
      <c r="BI186" t="s">
        <v>131</v>
      </c>
      <c r="BK186" t="e">
        <f t="shared" si="39"/>
        <v>#NAME?</v>
      </c>
      <c r="BP186" t="s">
        <v>131</v>
      </c>
      <c r="BR186" t="e">
        <f>-inf</f>
        <v>#NAME?</v>
      </c>
    </row>
    <row r="187" spans="1:72" x14ac:dyDescent="0.2">
      <c r="A187">
        <v>185</v>
      </c>
      <c r="B187" s="83">
        <v>44813.097222222219</v>
      </c>
      <c r="C187">
        <v>0</v>
      </c>
      <c r="D187">
        <v>0</v>
      </c>
      <c r="E187">
        <v>0</v>
      </c>
      <c r="F187">
        <v>0</v>
      </c>
      <c r="G187">
        <v>7</v>
      </c>
      <c r="H187">
        <v>8.5787499999999994</v>
      </c>
      <c r="I187">
        <v>0.24</v>
      </c>
      <c r="J187">
        <v>29.174516129032199</v>
      </c>
      <c r="K187">
        <v>3.6132499999999999</v>
      </c>
      <c r="L187">
        <v>37.9991428571428</v>
      </c>
      <c r="M187">
        <v>14.566666666666601</v>
      </c>
      <c r="N187">
        <v>1599.4864864864801</v>
      </c>
      <c r="O187">
        <v>90.4258064516129</v>
      </c>
      <c r="P187">
        <v>1.01342857142857</v>
      </c>
      <c r="Q187">
        <v>27.353999999999999</v>
      </c>
      <c r="R187">
        <v>7.0220833333333301</v>
      </c>
      <c r="S187">
        <v>1.625</v>
      </c>
      <c r="T187">
        <v>1</v>
      </c>
      <c r="U187">
        <v>1.7243499999999901</v>
      </c>
      <c r="V187">
        <v>0</v>
      </c>
      <c r="W187">
        <v>14.9336</v>
      </c>
      <c r="X187">
        <v>4.3979749999999997</v>
      </c>
      <c r="Y187">
        <v>74.357774999999904</v>
      </c>
      <c r="Z187">
        <v>0.58919999999999995</v>
      </c>
      <c r="AA187">
        <v>7.7499999999999997E-4</v>
      </c>
      <c r="AB187">
        <v>2.94999999999999E-3</v>
      </c>
      <c r="AC187">
        <v>0</v>
      </c>
      <c r="AD187">
        <v>0</v>
      </c>
      <c r="AE187">
        <v>35.873147279032203</v>
      </c>
      <c r="AF187">
        <v>1.7969049749999999</v>
      </c>
      <c r="AG187">
        <v>0.24353444499999999</v>
      </c>
      <c r="AH187">
        <v>8.0125524999999906E-2</v>
      </c>
      <c r="AI187">
        <v>44.9932661290322</v>
      </c>
      <c r="AJ187">
        <v>0.48243976206969902</v>
      </c>
      <c r="AK187">
        <v>0.79730035992841197</v>
      </c>
      <c r="AL187">
        <v>3.9937197931948498E-2</v>
      </c>
      <c r="AM187">
        <v>5.41268651850232E-3</v>
      </c>
      <c r="AN187">
        <v>0.15557883661802399</v>
      </c>
      <c r="AO187">
        <v>1.7808337089869101E-3</v>
      </c>
      <c r="AP187">
        <v>35.873147279032203</v>
      </c>
      <c r="AQ187">
        <v>1.7897821840999499</v>
      </c>
      <c r="AR187">
        <v>7.0301002174898404</v>
      </c>
      <c r="AS187">
        <v>0.27560123683300602</v>
      </c>
      <c r="AT187">
        <v>0.83189500372488601</v>
      </c>
      <c r="AU187">
        <v>96.002899999999997</v>
      </c>
      <c r="AV187">
        <v>44.968630917455002</v>
      </c>
      <c r="AW187">
        <v>2.46352115771983E-2</v>
      </c>
      <c r="AX187">
        <v>-3.2066791833006703E-2</v>
      </c>
      <c r="AY187">
        <v>7.1227909000424099E-3</v>
      </c>
      <c r="AZ187">
        <v>-3.0100217489842099E-2</v>
      </c>
      <c r="BA187">
        <v>-0.13167251077360601</v>
      </c>
      <c r="BB187">
        <v>-4.3000310699774502E-3</v>
      </c>
      <c r="BC187">
        <v>3.9639218540437398E-3</v>
      </c>
      <c r="BD187">
        <v>-5.50442184228064E-2</v>
      </c>
      <c r="BE187">
        <v>-7.9679430000004797E-2</v>
      </c>
      <c r="BF187" t="e">
        <f t="shared" ref="BF187:BF194" si="40">-inf</f>
        <v>#NAME?</v>
      </c>
      <c r="BG187" t="s">
        <v>131</v>
      </c>
      <c r="BH187" t="e">
        <f t="shared" si="38"/>
        <v>#NAME?</v>
      </c>
      <c r="BI187" t="e">
        <f t="shared" ref="BI187:BI194" si="41">-inf</f>
        <v>#NAME?</v>
      </c>
      <c r="BK187" t="e">
        <f t="shared" si="39"/>
        <v>#NAME?</v>
      </c>
      <c r="BP187" t="e">
        <f t="shared" ref="BP187:BP194" si="42">-inf</f>
        <v>#NAME?</v>
      </c>
    </row>
    <row r="188" spans="1:72" x14ac:dyDescent="0.2">
      <c r="A188">
        <v>186</v>
      </c>
      <c r="B188" s="83">
        <v>44813.111111111109</v>
      </c>
      <c r="C188">
        <v>0</v>
      </c>
      <c r="D188">
        <v>0</v>
      </c>
      <c r="E188">
        <v>0</v>
      </c>
      <c r="F188">
        <v>0</v>
      </c>
      <c r="G188">
        <v>7</v>
      </c>
      <c r="H188">
        <v>8.5842857142857092</v>
      </c>
      <c r="I188">
        <v>0.24</v>
      </c>
      <c r="J188">
        <v>29.199722222222199</v>
      </c>
      <c r="K188">
        <v>3.5622500000000001</v>
      </c>
      <c r="L188">
        <v>38.009142857142798</v>
      </c>
      <c r="M188">
        <v>14.4318181818181</v>
      </c>
      <c r="N188">
        <v>1600</v>
      </c>
      <c r="O188">
        <v>89.848571428571404</v>
      </c>
      <c r="P188">
        <v>1.0138857142857101</v>
      </c>
      <c r="Q188">
        <v>27.417249999999999</v>
      </c>
      <c r="R188">
        <v>7.0212499999999904</v>
      </c>
      <c r="S188">
        <v>1.5957142857142801</v>
      </c>
      <c r="T188">
        <v>1</v>
      </c>
      <c r="U188">
        <v>1.7424249999999999</v>
      </c>
      <c r="V188">
        <v>0</v>
      </c>
      <c r="W188">
        <v>14.917299999999999</v>
      </c>
      <c r="X188">
        <v>4.4325000000000001</v>
      </c>
      <c r="Y188">
        <v>74.288974999999994</v>
      </c>
      <c r="Z188">
        <v>0.56582500000000002</v>
      </c>
      <c r="AA188">
        <v>0</v>
      </c>
      <c r="AB188">
        <v>7.0749999999999997E-3</v>
      </c>
      <c r="AC188">
        <v>0</v>
      </c>
      <c r="AD188">
        <v>0</v>
      </c>
      <c r="AE188">
        <v>35.902675879364999</v>
      </c>
      <c r="AF188">
        <v>1.79806448571428</v>
      </c>
      <c r="AG188">
        <v>0.243536725714285</v>
      </c>
      <c r="AH188">
        <v>8.0177228571428505E-2</v>
      </c>
      <c r="AI188">
        <v>45.0240079365079</v>
      </c>
      <c r="AJ188">
        <v>0.483284038841094</v>
      </c>
      <c r="AK188">
        <v>0.797411814825423</v>
      </c>
      <c r="AL188">
        <v>3.9935682497432998E-2</v>
      </c>
      <c r="AM188">
        <v>5.4090414620066004E-3</v>
      </c>
      <c r="AN188">
        <v>0.15547260941032301</v>
      </c>
      <c r="AO188">
        <v>1.7807661344696999E-3</v>
      </c>
      <c r="AP188">
        <v>35.902675879364999</v>
      </c>
      <c r="AQ188">
        <v>1.80383233897943</v>
      </c>
      <c r="AR188">
        <v>7.0224268745889198</v>
      </c>
      <c r="AS188">
        <v>0.26466746407168301</v>
      </c>
      <c r="AT188">
        <v>0.84208619137769303</v>
      </c>
      <c r="AU188">
        <v>95.947024999999996</v>
      </c>
      <c r="AV188">
        <v>44.993602557005097</v>
      </c>
      <c r="AW188">
        <v>3.0405379502809599E-2</v>
      </c>
      <c r="AX188">
        <v>-2.1130738357397899E-2</v>
      </c>
      <c r="AY188">
        <v>-5.7678532651446101E-3</v>
      </c>
      <c r="AZ188">
        <v>-2.24268745889286E-2</v>
      </c>
      <c r="BA188">
        <v>-8.6766126527414597E-2</v>
      </c>
      <c r="BB188">
        <v>-3.2038392269898002E-3</v>
      </c>
      <c r="BC188">
        <v>-3.2078122397558601E-3</v>
      </c>
      <c r="BD188">
        <v>-4.93254662114712E-2</v>
      </c>
      <c r="BE188">
        <v>-7.9730845714280907E-2</v>
      </c>
      <c r="BF188" t="e">
        <f t="shared" si="40"/>
        <v>#NAME?</v>
      </c>
      <c r="BG188" t="e">
        <f>-inf</f>
        <v>#NAME?</v>
      </c>
      <c r="BH188" t="e">
        <f t="shared" si="38"/>
        <v>#NAME?</v>
      </c>
      <c r="BI188" t="e">
        <f t="shared" si="41"/>
        <v>#NAME?</v>
      </c>
      <c r="BJ188" t="e">
        <f>-inf</f>
        <v>#NAME?</v>
      </c>
      <c r="BK188" t="e">
        <f t="shared" si="39"/>
        <v>#NAME?</v>
      </c>
      <c r="BO188" t="e">
        <f>-inf</f>
        <v>#NAME?</v>
      </c>
      <c r="BP188" t="e">
        <f t="shared" si="42"/>
        <v>#NAME?</v>
      </c>
    </row>
    <row r="189" spans="1:72" x14ac:dyDescent="0.2">
      <c r="A189">
        <v>187</v>
      </c>
      <c r="B189" s="83">
        <v>44813.125</v>
      </c>
      <c r="C189">
        <v>0</v>
      </c>
      <c r="D189">
        <v>0</v>
      </c>
      <c r="E189">
        <v>0</v>
      </c>
      <c r="F189">
        <v>0</v>
      </c>
      <c r="G189">
        <v>7</v>
      </c>
      <c r="H189">
        <v>8.5419999999999892</v>
      </c>
      <c r="I189">
        <v>0.24</v>
      </c>
      <c r="J189">
        <v>29.142258064516099</v>
      </c>
      <c r="K189">
        <v>3.55574999999999</v>
      </c>
      <c r="L189">
        <v>37.931666666666601</v>
      </c>
      <c r="M189">
        <v>14.335294117647001</v>
      </c>
      <c r="N189">
        <v>1599.7222222222199</v>
      </c>
      <c r="O189">
        <v>89.876315789473594</v>
      </c>
      <c r="P189">
        <v>1.0218421052631499</v>
      </c>
      <c r="Q189">
        <v>27.575749999999999</v>
      </c>
      <c r="R189">
        <v>7.0251851851851796</v>
      </c>
      <c r="S189">
        <v>1.5833333333333299</v>
      </c>
      <c r="T189">
        <v>1</v>
      </c>
      <c r="U189">
        <v>1.7143999999999999</v>
      </c>
      <c r="V189">
        <v>0</v>
      </c>
      <c r="W189">
        <v>14.93608</v>
      </c>
      <c r="X189">
        <v>4.4085400000000003</v>
      </c>
      <c r="Y189">
        <v>74.179640000000006</v>
      </c>
      <c r="Z189">
        <v>0.60909999999999997</v>
      </c>
      <c r="AA189">
        <v>2.7999999999999998E-4</v>
      </c>
      <c r="AB189">
        <v>6.2399999999999999E-3</v>
      </c>
      <c r="AC189">
        <v>0</v>
      </c>
      <c r="AD189">
        <v>0</v>
      </c>
      <c r="AE189">
        <v>35.812193344516103</v>
      </c>
      <c r="AF189">
        <v>1.7892073199999901</v>
      </c>
      <c r="AG189">
        <v>0.24351930399999999</v>
      </c>
      <c r="AH189">
        <v>7.97822799999999E-2</v>
      </c>
      <c r="AI189">
        <v>44.924258064516103</v>
      </c>
      <c r="AJ189">
        <v>0.482776585927299</v>
      </c>
      <c r="AK189">
        <v>0.797168275836318</v>
      </c>
      <c r="AL189">
        <v>3.9827197979107401E-2</v>
      </c>
      <c r="AM189">
        <v>5.4206639016782304E-3</v>
      </c>
      <c r="AN189">
        <v>0.15581782096316901</v>
      </c>
      <c r="AO189">
        <v>1.7759287172962001E-3</v>
      </c>
      <c r="AP189">
        <v>35.812193344516103</v>
      </c>
      <c r="AQ189">
        <v>1.7940816739276599</v>
      </c>
      <c r="AR189">
        <v>7.0312676954281397</v>
      </c>
      <c r="AS189">
        <v>0.28490956102339499</v>
      </c>
      <c r="AT189">
        <v>0.82767217891376099</v>
      </c>
      <c r="AU189">
        <v>95.847759999999994</v>
      </c>
      <c r="AV189">
        <v>44.922452274895299</v>
      </c>
      <c r="AW189">
        <v>1.80578962079636E-3</v>
      </c>
      <c r="AX189">
        <v>-4.1390257023395098E-2</v>
      </c>
      <c r="AY189">
        <v>-4.8743539276663297E-3</v>
      </c>
      <c r="AZ189">
        <v>-3.12676954281405E-2</v>
      </c>
      <c r="BA189">
        <v>-0.169967047143807</v>
      </c>
      <c r="BB189">
        <v>-4.4668136325915E-3</v>
      </c>
      <c r="BC189">
        <v>-2.7243091804846401E-3</v>
      </c>
      <c r="BD189">
        <v>-7.7532306379201998E-2</v>
      </c>
      <c r="BE189">
        <v>-7.9338095999998304E-2</v>
      </c>
      <c r="BF189" t="e">
        <f t="shared" si="40"/>
        <v>#NAME?</v>
      </c>
      <c r="BG189" t="e">
        <f>-inf</f>
        <v>#NAME?</v>
      </c>
      <c r="BH189" t="e">
        <f t="shared" si="38"/>
        <v>#NAME?</v>
      </c>
      <c r="BI189" t="e">
        <f t="shared" si="41"/>
        <v>#NAME?</v>
      </c>
      <c r="BJ189" t="e">
        <f>-inf</f>
        <v>#NAME?</v>
      </c>
      <c r="BK189" t="e">
        <f t="shared" si="39"/>
        <v>#NAME?</v>
      </c>
      <c r="BO189" t="e">
        <f>-inf</f>
        <v>#NAME?</v>
      </c>
      <c r="BP189" t="e">
        <f t="shared" si="42"/>
        <v>#NAME?</v>
      </c>
    </row>
    <row r="190" spans="1:72" x14ac:dyDescent="0.2">
      <c r="A190">
        <v>188</v>
      </c>
      <c r="B190" s="83">
        <v>44813.138888888891</v>
      </c>
      <c r="C190">
        <v>0</v>
      </c>
      <c r="D190">
        <v>0</v>
      </c>
      <c r="E190">
        <v>0</v>
      </c>
      <c r="F190">
        <v>0</v>
      </c>
      <c r="G190">
        <v>7</v>
      </c>
      <c r="H190">
        <v>8.5742857142857094</v>
      </c>
      <c r="I190">
        <v>0.24</v>
      </c>
      <c r="J190">
        <v>29.196571428571399</v>
      </c>
      <c r="K190">
        <v>3.6082499999999902</v>
      </c>
      <c r="L190">
        <v>37.9991428571428</v>
      </c>
      <c r="M190">
        <v>14.607142857142801</v>
      </c>
      <c r="N190">
        <v>1600.2777777777701</v>
      </c>
      <c r="O190">
        <v>89.7756756756757</v>
      </c>
      <c r="P190">
        <v>1.01108823529411</v>
      </c>
      <c r="Q190">
        <v>27.336749999999899</v>
      </c>
      <c r="R190">
        <v>7.0144444444444396</v>
      </c>
      <c r="S190">
        <v>1.47555555555555</v>
      </c>
      <c r="T190">
        <v>1</v>
      </c>
      <c r="U190">
        <v>1.736775</v>
      </c>
      <c r="V190">
        <v>0</v>
      </c>
      <c r="W190">
        <v>14.927125</v>
      </c>
      <c r="X190">
        <v>4.4048999999999996</v>
      </c>
      <c r="Y190">
        <v>74.297499999999999</v>
      </c>
      <c r="Z190">
        <v>0.62882499999999997</v>
      </c>
      <c r="AA190">
        <v>9.5E-4</v>
      </c>
      <c r="AB190">
        <v>1.9499999999999999E-3</v>
      </c>
      <c r="AC190">
        <v>0</v>
      </c>
      <c r="AD190">
        <v>0</v>
      </c>
      <c r="AE190">
        <v>35.891716685714201</v>
      </c>
      <c r="AF190">
        <v>1.7959698857142801</v>
      </c>
      <c r="AG190">
        <v>0.24353260571428501</v>
      </c>
      <c r="AH190">
        <v>8.0083828571428498E-2</v>
      </c>
      <c r="AI190">
        <v>45.010857142857098</v>
      </c>
      <c r="AJ190">
        <v>0.48308108194373001</v>
      </c>
      <c r="AK190">
        <v>0.79740131523822799</v>
      </c>
      <c r="AL190">
        <v>3.9900815041450301E-2</v>
      </c>
      <c r="AM190">
        <v>5.4105302847566898E-3</v>
      </c>
      <c r="AN190">
        <v>0.155518033744239</v>
      </c>
      <c r="AO190">
        <v>1.77921136487704E-3</v>
      </c>
      <c r="AP190">
        <v>35.891716685714201</v>
      </c>
      <c r="AQ190">
        <v>1.79260035419526</v>
      </c>
      <c r="AR190">
        <v>7.0270520644049697</v>
      </c>
      <c r="AS190">
        <v>0.29413602809150602</v>
      </c>
      <c r="AT190">
        <v>0.83900314609282101</v>
      </c>
      <c r="AU190">
        <v>95.995125000000002</v>
      </c>
      <c r="AV190">
        <v>45.005505132406</v>
      </c>
      <c r="AW190">
        <v>5.3520104511264304E-3</v>
      </c>
      <c r="AX190">
        <v>-5.0603422377220403E-2</v>
      </c>
      <c r="AY190">
        <v>3.3695315190245198E-3</v>
      </c>
      <c r="AZ190">
        <v>-2.70520644049696E-2</v>
      </c>
      <c r="BA190">
        <v>-0.20778910581110699</v>
      </c>
      <c r="BB190">
        <v>-3.8645806292813699E-3</v>
      </c>
      <c r="BC190">
        <v>1.8761625937198799E-3</v>
      </c>
      <c r="BD190">
        <v>-7.4285955263165601E-2</v>
      </c>
      <c r="BE190">
        <v>-7.9637965714292006E-2</v>
      </c>
      <c r="BF190" t="e">
        <f t="shared" si="40"/>
        <v>#NAME?</v>
      </c>
      <c r="BG190" t="s">
        <v>131</v>
      </c>
      <c r="BH190" t="e">
        <f t="shared" si="38"/>
        <v>#NAME?</v>
      </c>
      <c r="BI190" t="e">
        <f t="shared" si="41"/>
        <v>#NAME?</v>
      </c>
      <c r="BK190" t="e">
        <f t="shared" si="39"/>
        <v>#NAME?</v>
      </c>
      <c r="BP190" t="e">
        <f t="shared" si="42"/>
        <v>#NAME?</v>
      </c>
    </row>
    <row r="191" spans="1:72" x14ac:dyDescent="0.2">
      <c r="A191">
        <v>189</v>
      </c>
      <c r="B191" s="83">
        <v>44813.152777777781</v>
      </c>
      <c r="C191">
        <v>0</v>
      </c>
      <c r="D191">
        <v>0</v>
      </c>
      <c r="E191">
        <v>0</v>
      </c>
      <c r="F191">
        <v>0</v>
      </c>
      <c r="G191">
        <v>7</v>
      </c>
      <c r="H191">
        <v>8.5645454545454491</v>
      </c>
      <c r="I191">
        <v>0.24</v>
      </c>
      <c r="J191">
        <v>29.144411764705801</v>
      </c>
      <c r="K191">
        <v>3.58175</v>
      </c>
      <c r="L191">
        <v>37.948947368421003</v>
      </c>
      <c r="M191">
        <v>14.5111111111111</v>
      </c>
      <c r="N191">
        <v>1599.8918918918901</v>
      </c>
      <c r="O191">
        <v>90.582051282051296</v>
      </c>
      <c r="P191">
        <v>1.01661538461538</v>
      </c>
      <c r="Q191">
        <v>27.445999999999898</v>
      </c>
      <c r="R191">
        <v>7.0411538461538399</v>
      </c>
      <c r="S191">
        <v>1.4878947368421001</v>
      </c>
      <c r="T191">
        <v>1</v>
      </c>
      <c r="U191">
        <v>1.7245999999999999</v>
      </c>
      <c r="V191">
        <v>0</v>
      </c>
      <c r="W191">
        <v>14.951775</v>
      </c>
      <c r="X191">
        <v>4.3978000000000002</v>
      </c>
      <c r="Y191">
        <v>74.199849999999998</v>
      </c>
      <c r="Z191">
        <v>0.70662499999999995</v>
      </c>
      <c r="AA191">
        <v>0</v>
      </c>
      <c r="AB191">
        <v>3.3E-3</v>
      </c>
      <c r="AC191">
        <v>0</v>
      </c>
      <c r="AD191">
        <v>0</v>
      </c>
      <c r="AE191">
        <v>35.831951437433098</v>
      </c>
      <c r="AF191">
        <v>1.79392969090909</v>
      </c>
      <c r="AG191">
        <v>0.24352859272727201</v>
      </c>
      <c r="AH191">
        <v>7.9992854545454503E-2</v>
      </c>
      <c r="AI191">
        <v>44.948957219251298</v>
      </c>
      <c r="AJ191">
        <v>0.48291137296683401</v>
      </c>
      <c r="AK191">
        <v>0.79716980446626595</v>
      </c>
      <c r="AL191">
        <v>3.9910373941684299E-2</v>
      </c>
      <c r="AM191">
        <v>5.4178919332742801E-3</v>
      </c>
      <c r="AN191">
        <v>0.155732200101005</v>
      </c>
      <c r="AO191">
        <v>1.77963760438905E-3</v>
      </c>
      <c r="AP191">
        <v>35.831951437433098</v>
      </c>
      <c r="AQ191">
        <v>1.7897109668051301</v>
      </c>
      <c r="AR191">
        <v>7.03865623020297</v>
      </c>
      <c r="AS191">
        <v>0.33052736588106402</v>
      </c>
      <c r="AT191">
        <v>0.832828953818602</v>
      </c>
      <c r="AU191">
        <v>95.980649999999997</v>
      </c>
      <c r="AV191">
        <v>44.9908460003223</v>
      </c>
      <c r="AW191">
        <v>-4.1888781070987501E-2</v>
      </c>
      <c r="AX191">
        <v>-8.6998773153792106E-2</v>
      </c>
      <c r="AY191">
        <v>4.21872410396084E-3</v>
      </c>
      <c r="AZ191">
        <v>-3.8656230202978002E-2</v>
      </c>
      <c r="BA191">
        <v>-0.35724254051441801</v>
      </c>
      <c r="BB191">
        <v>-5.5223186004254299E-3</v>
      </c>
      <c r="BC191">
        <v>2.3516663586870901E-3</v>
      </c>
      <c r="BD191">
        <v>-0.121436279252809</v>
      </c>
      <c r="BE191">
        <v>-7.9547498181821705E-2</v>
      </c>
      <c r="BF191" t="e">
        <f t="shared" si="40"/>
        <v>#NAME?</v>
      </c>
      <c r="BG191" t="s">
        <v>131</v>
      </c>
      <c r="BH191" t="e">
        <f t="shared" si="38"/>
        <v>#NAME?</v>
      </c>
      <c r="BI191" t="e">
        <f t="shared" si="41"/>
        <v>#NAME?</v>
      </c>
      <c r="BK191" t="e">
        <f t="shared" si="39"/>
        <v>#NAME?</v>
      </c>
      <c r="BP191" t="e">
        <f t="shared" si="42"/>
        <v>#NAME?</v>
      </c>
    </row>
    <row r="192" spans="1:72" x14ac:dyDescent="0.2">
      <c r="A192">
        <v>190</v>
      </c>
      <c r="B192" s="83">
        <v>44813.166666666664</v>
      </c>
      <c r="C192">
        <v>0</v>
      </c>
      <c r="D192">
        <v>0</v>
      </c>
      <c r="E192">
        <v>0</v>
      </c>
      <c r="F192">
        <v>0</v>
      </c>
      <c r="G192">
        <v>7</v>
      </c>
      <c r="H192">
        <v>8.5399999999999991</v>
      </c>
      <c r="I192">
        <v>0.24</v>
      </c>
      <c r="J192">
        <v>29.147241379310302</v>
      </c>
      <c r="K192">
        <v>3.5699999999999901</v>
      </c>
      <c r="L192">
        <v>37.932647058823498</v>
      </c>
      <c r="M192">
        <v>14.7103448275862</v>
      </c>
      <c r="N192">
        <v>1599.6571428571399</v>
      </c>
      <c r="O192">
        <v>91.355000000000004</v>
      </c>
      <c r="P192">
        <v>1.0093421052631499</v>
      </c>
      <c r="Q192">
        <v>27.279250000000001</v>
      </c>
      <c r="R192">
        <v>6.9929166666666598</v>
      </c>
      <c r="S192">
        <v>1.46117647058823</v>
      </c>
      <c r="T192">
        <v>1</v>
      </c>
      <c r="U192">
        <v>1.7146399999999999</v>
      </c>
      <c r="V192">
        <v>0</v>
      </c>
      <c r="W192">
        <v>14.92174</v>
      </c>
      <c r="X192">
        <v>4.4255199999999997</v>
      </c>
      <c r="Y192">
        <v>74.285139999999899</v>
      </c>
      <c r="Z192">
        <v>0.54391999999999996</v>
      </c>
      <c r="AA192">
        <v>0</v>
      </c>
      <c r="AB192">
        <v>3.82E-3</v>
      </c>
      <c r="AC192">
        <v>0</v>
      </c>
      <c r="AD192">
        <v>0</v>
      </c>
      <c r="AE192">
        <v>35.815614979310297</v>
      </c>
      <c r="AF192">
        <v>1.7887883999999901</v>
      </c>
      <c r="AG192">
        <v>0.24351847999999901</v>
      </c>
      <c r="AH192">
        <v>7.9763599999999907E-2</v>
      </c>
      <c r="AI192">
        <v>44.927241379310303</v>
      </c>
      <c r="AJ192">
        <v>0.48213700585756902</v>
      </c>
      <c r="AK192">
        <v>0.79719150074066103</v>
      </c>
      <c r="AL192">
        <v>3.9815228914183001E-2</v>
      </c>
      <c r="AM192">
        <v>5.4202856112181303E-3</v>
      </c>
      <c r="AN192">
        <v>0.15580747415361201</v>
      </c>
      <c r="AO192">
        <v>1.77539500648558E-3</v>
      </c>
      <c r="AP192">
        <v>35.815614979310297</v>
      </c>
      <c r="AQ192">
        <v>1.8009917863057501</v>
      </c>
      <c r="AR192">
        <v>7.0245170367042604</v>
      </c>
      <c r="AS192">
        <v>0.25442129113748901</v>
      </c>
      <c r="AT192">
        <v>0.82669139572362205</v>
      </c>
      <c r="AU192">
        <v>95.890959999999893</v>
      </c>
      <c r="AV192">
        <v>44.895545093457798</v>
      </c>
      <c r="AW192">
        <v>3.1696285852497397E-2</v>
      </c>
      <c r="AX192">
        <v>-1.0902811137489799E-2</v>
      </c>
      <c r="AY192">
        <v>-1.22033863057531E-2</v>
      </c>
      <c r="AZ192">
        <v>-2.45170367042684E-2</v>
      </c>
      <c r="BA192">
        <v>-4.4772007190131302E-2</v>
      </c>
      <c r="BB192">
        <v>-3.5024338148954802E-3</v>
      </c>
      <c r="BC192">
        <v>-6.8221519693179604E-3</v>
      </c>
      <c r="BD192">
        <v>-4.7623234147511399E-2</v>
      </c>
      <c r="BE192">
        <v>-7.9319520000008803E-2</v>
      </c>
      <c r="BF192" t="e">
        <f t="shared" si="40"/>
        <v>#NAME?</v>
      </c>
      <c r="BG192" t="e">
        <f t="shared" ref="BG192:BG200" si="43">-inf</f>
        <v>#NAME?</v>
      </c>
      <c r="BH192" t="e">
        <f t="shared" si="38"/>
        <v>#NAME?</v>
      </c>
      <c r="BI192" t="e">
        <f t="shared" si="41"/>
        <v>#NAME?</v>
      </c>
      <c r="BJ192" t="e">
        <f>-inf</f>
        <v>#NAME?</v>
      </c>
      <c r="BK192" t="e">
        <f t="shared" si="39"/>
        <v>#NAME?</v>
      </c>
      <c r="BO192" t="e">
        <f>-inf</f>
        <v>#NAME?</v>
      </c>
      <c r="BP192" t="e">
        <f t="shared" si="42"/>
        <v>#NAME?</v>
      </c>
    </row>
    <row r="193" spans="1:72" x14ac:dyDescent="0.2">
      <c r="A193">
        <v>191</v>
      </c>
      <c r="B193" s="83">
        <v>44813.180555555555</v>
      </c>
      <c r="C193">
        <v>0</v>
      </c>
      <c r="D193">
        <v>0</v>
      </c>
      <c r="E193">
        <v>0</v>
      </c>
      <c r="F193">
        <v>0</v>
      </c>
      <c r="G193">
        <v>7</v>
      </c>
      <c r="H193">
        <v>8.5908333333333307</v>
      </c>
      <c r="I193">
        <v>0.24</v>
      </c>
      <c r="J193">
        <v>29.205151515151499</v>
      </c>
      <c r="K193">
        <v>3.56049999999999</v>
      </c>
      <c r="L193">
        <v>38.012058823529401</v>
      </c>
      <c r="M193">
        <v>14.4318181818181</v>
      </c>
      <c r="N193">
        <v>1600.2</v>
      </c>
      <c r="O193">
        <v>90.871794871794805</v>
      </c>
      <c r="P193">
        <v>1.01543243243243</v>
      </c>
      <c r="Q193">
        <v>27.41525</v>
      </c>
      <c r="R193">
        <v>7.02</v>
      </c>
      <c r="S193">
        <v>1.44857142857142</v>
      </c>
      <c r="T193">
        <v>1</v>
      </c>
      <c r="U193">
        <v>1.722</v>
      </c>
      <c r="V193">
        <v>0</v>
      </c>
      <c r="W193">
        <v>14.9193</v>
      </c>
      <c r="X193">
        <v>4.4341499999999998</v>
      </c>
      <c r="Y193">
        <v>74.354275000000001</v>
      </c>
      <c r="Z193">
        <v>0.59729999999999905</v>
      </c>
      <c r="AA193">
        <v>0</v>
      </c>
      <c r="AB193">
        <v>6.8999999999999999E-3</v>
      </c>
      <c r="AC193">
        <v>0</v>
      </c>
      <c r="AD193">
        <v>0</v>
      </c>
      <c r="AE193">
        <v>35.913217815151498</v>
      </c>
      <c r="AF193">
        <v>1.7994359499999999</v>
      </c>
      <c r="AG193">
        <v>0.243539423333333</v>
      </c>
      <c r="AH193">
        <v>8.0238383333333302E-2</v>
      </c>
      <c r="AI193">
        <v>45.035984848484802</v>
      </c>
      <c r="AJ193">
        <v>0.48300138512750601</v>
      </c>
      <c r="AK193">
        <v>0.79743382843685595</v>
      </c>
      <c r="AL193">
        <v>3.9955514596913197E-2</v>
      </c>
      <c r="AM193">
        <v>5.4076628756465697E-3</v>
      </c>
      <c r="AN193">
        <v>0.15543126287900999</v>
      </c>
      <c r="AO193">
        <v>1.7816504646957401E-3</v>
      </c>
      <c r="AP193">
        <v>35.913217815151498</v>
      </c>
      <c r="AQ193">
        <v>1.8045038163306499</v>
      </c>
      <c r="AR193">
        <v>7.0233683890552898</v>
      </c>
      <c r="AS193">
        <v>0.27939005220698299</v>
      </c>
      <c r="AT193">
        <v>0.83172838518956504</v>
      </c>
      <c r="AU193">
        <v>96.027024999999995</v>
      </c>
      <c r="AV193">
        <v>45.020480072744398</v>
      </c>
      <c r="AW193">
        <v>1.55047757403892E-2</v>
      </c>
      <c r="AX193">
        <v>-3.5850628873650502E-2</v>
      </c>
      <c r="AY193">
        <v>-5.0678663306575802E-3</v>
      </c>
      <c r="AZ193">
        <v>-2.3368389055297801E-2</v>
      </c>
      <c r="BA193">
        <v>-0.14720667554747999</v>
      </c>
      <c r="BB193">
        <v>-3.3383412936139698E-3</v>
      </c>
      <c r="BC193">
        <v>-2.81636383370999E-3</v>
      </c>
      <c r="BD193">
        <v>-6.4286884259605895E-2</v>
      </c>
      <c r="BE193">
        <v>-7.9791659999995102E-2</v>
      </c>
      <c r="BF193" t="e">
        <f t="shared" si="40"/>
        <v>#NAME?</v>
      </c>
      <c r="BG193" t="e">
        <f t="shared" si="43"/>
        <v>#NAME?</v>
      </c>
      <c r="BH193" t="e">
        <f t="shared" si="38"/>
        <v>#NAME?</v>
      </c>
      <c r="BI193" t="e">
        <f t="shared" si="41"/>
        <v>#NAME?</v>
      </c>
      <c r="BJ193" t="e">
        <f>-inf</f>
        <v>#NAME?</v>
      </c>
      <c r="BK193" t="e">
        <f t="shared" si="39"/>
        <v>#NAME?</v>
      </c>
      <c r="BO193" t="e">
        <f>-inf</f>
        <v>#NAME?</v>
      </c>
      <c r="BP193" t="e">
        <f t="shared" si="42"/>
        <v>#NAME?</v>
      </c>
    </row>
    <row r="194" spans="1:72" x14ac:dyDescent="0.2">
      <c r="A194">
        <v>192</v>
      </c>
      <c r="B194" s="83">
        <v>44813.194444444445</v>
      </c>
      <c r="C194">
        <v>0</v>
      </c>
      <c r="D194">
        <v>0</v>
      </c>
      <c r="E194">
        <v>0</v>
      </c>
      <c r="F194">
        <v>0</v>
      </c>
      <c r="G194">
        <v>7</v>
      </c>
      <c r="H194">
        <v>8.5488888888888894</v>
      </c>
      <c r="I194">
        <v>0.24</v>
      </c>
      <c r="J194">
        <v>29.169032258064501</v>
      </c>
      <c r="K194">
        <v>3.55108108108108</v>
      </c>
      <c r="L194">
        <v>37.944705882352899</v>
      </c>
      <c r="M194">
        <v>14.364705882352901</v>
      </c>
      <c r="N194">
        <v>1600.16216216216</v>
      </c>
      <c r="O194">
        <v>91.2349999999999</v>
      </c>
      <c r="P194">
        <v>1.0071470588235201</v>
      </c>
      <c r="Q194">
        <v>27.273250000000001</v>
      </c>
      <c r="R194">
        <v>7.0096428571428504</v>
      </c>
      <c r="S194">
        <v>1.37619047619047</v>
      </c>
      <c r="T194">
        <v>1</v>
      </c>
      <c r="U194">
        <v>1.7082499999999901</v>
      </c>
      <c r="V194">
        <v>0</v>
      </c>
      <c r="W194">
        <v>14.889774999999901</v>
      </c>
      <c r="X194">
        <v>4.4521499999999996</v>
      </c>
      <c r="Y194">
        <v>74.324124999999995</v>
      </c>
      <c r="Z194">
        <v>0.60099999999999998</v>
      </c>
      <c r="AA194">
        <v>0</v>
      </c>
      <c r="AB194">
        <v>9.4750000000000008E-3</v>
      </c>
      <c r="AC194">
        <v>0</v>
      </c>
      <c r="AD194">
        <v>0</v>
      </c>
      <c r="AE194">
        <v>35.844346658064502</v>
      </c>
      <c r="AF194">
        <v>1.7906502666666599</v>
      </c>
      <c r="AG194">
        <v>0.24352214222222199</v>
      </c>
      <c r="AH194">
        <v>7.9846622222222205E-2</v>
      </c>
      <c r="AI194">
        <v>44.957921146953403</v>
      </c>
      <c r="AJ194">
        <v>0.48227068476170398</v>
      </c>
      <c r="AK194">
        <v>0.79728656805328102</v>
      </c>
      <c r="AL194">
        <v>3.9829472114904702E-2</v>
      </c>
      <c r="AM194">
        <v>5.4166682090620701E-3</v>
      </c>
      <c r="AN194">
        <v>0.155701149461942</v>
      </c>
      <c r="AO194">
        <v>1.7760301229504899E-3</v>
      </c>
      <c r="AP194">
        <v>35.844346658064502</v>
      </c>
      <c r="AQ194">
        <v>1.8118290237985899</v>
      </c>
      <c r="AR194">
        <v>7.0094692817455098</v>
      </c>
      <c r="AS194">
        <v>0.28112074564941703</v>
      </c>
      <c r="AT194">
        <v>0.82383889724418102</v>
      </c>
      <c r="AU194">
        <v>95.975300000000004</v>
      </c>
      <c r="AV194">
        <v>44.946765709258003</v>
      </c>
      <c r="AW194">
        <v>1.1155437695357699E-2</v>
      </c>
      <c r="AX194">
        <v>-3.7598603427195697E-2</v>
      </c>
      <c r="AY194">
        <v>-2.1178757131927701E-2</v>
      </c>
      <c r="AZ194">
        <v>-9.4692817455133103E-3</v>
      </c>
      <c r="BA194">
        <v>-0.15439500935765299</v>
      </c>
      <c r="BB194">
        <v>-1.3527545350733299E-3</v>
      </c>
      <c r="BC194">
        <v>-1.1827411262922E-2</v>
      </c>
      <c r="BD194">
        <v>-6.8246642304636701E-2</v>
      </c>
      <c r="BE194">
        <v>-7.9402079999994504E-2</v>
      </c>
      <c r="BF194" t="e">
        <f t="shared" si="40"/>
        <v>#NAME?</v>
      </c>
      <c r="BG194" t="e">
        <f t="shared" si="43"/>
        <v>#NAME?</v>
      </c>
      <c r="BH194" t="e">
        <f t="shared" si="38"/>
        <v>#NAME?</v>
      </c>
      <c r="BI194" t="e">
        <f t="shared" si="41"/>
        <v>#NAME?</v>
      </c>
      <c r="BJ194" t="e">
        <f>-inf</f>
        <v>#NAME?</v>
      </c>
      <c r="BK194" t="e">
        <f t="shared" si="39"/>
        <v>#NAME?</v>
      </c>
      <c r="BO194" t="e">
        <f>-inf</f>
        <v>#NAME?</v>
      </c>
      <c r="BP194" t="e">
        <f t="shared" si="42"/>
        <v>#NAME?</v>
      </c>
    </row>
    <row r="195" spans="1:72" x14ac:dyDescent="0.2">
      <c r="A195">
        <v>193</v>
      </c>
      <c r="B195" s="83">
        <v>44813.208333333336</v>
      </c>
      <c r="C195">
        <v>0</v>
      </c>
      <c r="D195">
        <v>0</v>
      </c>
      <c r="E195">
        <v>0</v>
      </c>
      <c r="F195">
        <v>0</v>
      </c>
      <c r="G195">
        <v>7</v>
      </c>
      <c r="H195">
        <v>8.5637500000000006</v>
      </c>
      <c r="I195">
        <v>0.24</v>
      </c>
      <c r="J195">
        <v>29.1830303030303</v>
      </c>
      <c r="K195">
        <v>3.5619999999999998</v>
      </c>
      <c r="L195">
        <v>37.977105263157803</v>
      </c>
      <c r="M195">
        <v>14.6535714285714</v>
      </c>
      <c r="N195">
        <v>1599.9459459459399</v>
      </c>
      <c r="O195">
        <v>92.105263157894697</v>
      </c>
      <c r="P195">
        <v>1.0171724137931</v>
      </c>
      <c r="Q195">
        <v>27.5072499999999</v>
      </c>
      <c r="R195">
        <v>7.01799999999999</v>
      </c>
      <c r="S195">
        <v>1.4650000000000001</v>
      </c>
      <c r="T195">
        <v>1</v>
      </c>
      <c r="U195">
        <v>1.6928749999999999</v>
      </c>
      <c r="V195">
        <v>0</v>
      </c>
      <c r="W195">
        <v>14.895799999999999</v>
      </c>
      <c r="X195">
        <v>4.4636750000000003</v>
      </c>
      <c r="Y195">
        <v>74.567350000000005</v>
      </c>
      <c r="Z195">
        <v>0.47384999999999999</v>
      </c>
      <c r="AA195">
        <v>0</v>
      </c>
      <c r="AB195">
        <v>8.4249999999999898E-3</v>
      </c>
      <c r="AC195">
        <v>0</v>
      </c>
      <c r="AD195">
        <v>0</v>
      </c>
      <c r="AE195">
        <v>35.869948853030301</v>
      </c>
      <c r="AF195">
        <v>1.793763075</v>
      </c>
      <c r="AG195">
        <v>0.24352826499999999</v>
      </c>
      <c r="AH195">
        <v>7.9985424999999999E-2</v>
      </c>
      <c r="AI195">
        <v>44.986780303030301</v>
      </c>
      <c r="AJ195">
        <v>0.48104094959832</v>
      </c>
      <c r="AK195">
        <v>0.79734421115293896</v>
      </c>
      <c r="AL195">
        <v>3.9873115233347099E-2</v>
      </c>
      <c r="AM195">
        <v>5.4133295016801997E-3</v>
      </c>
      <c r="AN195">
        <v>0.15560126670208599</v>
      </c>
      <c r="AO195">
        <v>1.77797620681496E-3</v>
      </c>
      <c r="AP195">
        <v>35.869948853030301</v>
      </c>
      <c r="AQ195">
        <v>1.8165191913579199</v>
      </c>
      <c r="AR195">
        <v>7.0123055940754497</v>
      </c>
      <c r="AS195">
        <v>0.22164569937766501</v>
      </c>
      <c r="AT195">
        <v>0.81434219755125603</v>
      </c>
      <c r="AU195">
        <v>96.093549999999993</v>
      </c>
      <c r="AV195">
        <v>44.920419337841302</v>
      </c>
      <c r="AW195">
        <v>6.6360965188955803E-2</v>
      </c>
      <c r="AX195">
        <v>2.1882565622334899E-2</v>
      </c>
      <c r="AY195">
        <v>-2.27561163579264E-2</v>
      </c>
      <c r="AZ195">
        <v>-1.23055940754523E-2</v>
      </c>
      <c r="BA195">
        <v>8.9856368920194704E-2</v>
      </c>
      <c r="BB195">
        <v>-1.7579420107789101E-3</v>
      </c>
      <c r="BC195">
        <v>-1.2686244172980501E-2</v>
      </c>
      <c r="BD195">
        <v>-1.31791448110438E-2</v>
      </c>
      <c r="BE195">
        <v>-7.9540109999999595E-2</v>
      </c>
      <c r="BF195" t="s">
        <v>131</v>
      </c>
      <c r="BG195" t="e">
        <f t="shared" si="43"/>
        <v>#NAME?</v>
      </c>
      <c r="BH195" t="e">
        <f t="shared" si="38"/>
        <v>#NAME?</v>
      </c>
      <c r="BI195" t="s">
        <v>131</v>
      </c>
      <c r="BK195" t="e">
        <f t="shared" si="39"/>
        <v>#NAME?</v>
      </c>
      <c r="BP195" t="s">
        <v>131</v>
      </c>
      <c r="BR195" t="e">
        <f>-inf</f>
        <v>#NAME?</v>
      </c>
    </row>
    <row r="196" spans="1:72" x14ac:dyDescent="0.2">
      <c r="A196">
        <v>194</v>
      </c>
      <c r="B196" s="83">
        <v>44813.222222222219</v>
      </c>
      <c r="C196">
        <v>0</v>
      </c>
      <c r="D196">
        <v>0</v>
      </c>
      <c r="E196">
        <v>0</v>
      </c>
      <c r="F196">
        <v>0</v>
      </c>
      <c r="G196">
        <v>7</v>
      </c>
      <c r="H196">
        <v>8.5737500000000004</v>
      </c>
      <c r="I196">
        <v>0.24</v>
      </c>
      <c r="J196">
        <v>29.189142857142802</v>
      </c>
      <c r="K196">
        <v>3.5954999999999999</v>
      </c>
      <c r="L196">
        <v>38.026176470588197</v>
      </c>
      <c r="M196">
        <v>14.4892857142857</v>
      </c>
      <c r="N196">
        <v>1600.0625</v>
      </c>
      <c r="O196">
        <v>91.316216216216205</v>
      </c>
      <c r="P196">
        <v>1.01278947368421</v>
      </c>
      <c r="Q196">
        <v>27.357749999999999</v>
      </c>
      <c r="R196">
        <v>7.0103846153846101</v>
      </c>
      <c r="S196">
        <v>1.41</v>
      </c>
      <c r="T196">
        <v>1</v>
      </c>
      <c r="U196">
        <v>1.7030799999999999</v>
      </c>
      <c r="V196">
        <v>0</v>
      </c>
      <c r="W196">
        <v>14.88382</v>
      </c>
      <c r="X196">
        <v>4.4274399999999998</v>
      </c>
      <c r="Y196">
        <v>74.429360000000003</v>
      </c>
      <c r="Z196">
        <v>0.54055999999999904</v>
      </c>
      <c r="AA196">
        <v>5.4000000000000001E-4</v>
      </c>
      <c r="AB196">
        <v>4.3600000000000002E-3</v>
      </c>
      <c r="AC196">
        <v>0</v>
      </c>
      <c r="AD196">
        <v>0</v>
      </c>
      <c r="AE196">
        <v>35.883869807142801</v>
      </c>
      <c r="AF196">
        <v>1.7958576749999999</v>
      </c>
      <c r="AG196">
        <v>0.24353238499999999</v>
      </c>
      <c r="AH196">
        <v>8.0078824999999895E-2</v>
      </c>
      <c r="AI196">
        <v>45.002892857142797</v>
      </c>
      <c r="AJ196">
        <v>0.48211982216618299</v>
      </c>
      <c r="AK196">
        <v>0.79736806967171103</v>
      </c>
      <c r="AL196">
        <v>3.9905382987284098E-2</v>
      </c>
      <c r="AM196">
        <v>5.4114828967344103E-3</v>
      </c>
      <c r="AN196">
        <v>0.15554555619837099</v>
      </c>
      <c r="AO196">
        <v>1.7794150534767199E-3</v>
      </c>
      <c r="AP196">
        <v>35.883869807142801</v>
      </c>
      <c r="AQ196">
        <v>1.8017731417689899</v>
      </c>
      <c r="AR196">
        <v>7.0066659224218899</v>
      </c>
      <c r="AS196">
        <v>0.25284963438976499</v>
      </c>
      <c r="AT196">
        <v>0.821088626734783</v>
      </c>
      <c r="AU196">
        <v>95.984260000000006</v>
      </c>
      <c r="AV196">
        <v>44.945158505723498</v>
      </c>
      <c r="AW196">
        <v>5.7734351419341502E-2</v>
      </c>
      <c r="AX196">
        <v>-9.3172493897659397E-3</v>
      </c>
      <c r="AY196">
        <v>-5.9154667689991199E-3</v>
      </c>
      <c r="AZ196">
        <v>-6.6659224218978902E-3</v>
      </c>
      <c r="BA196">
        <v>-3.8258769525728299E-2</v>
      </c>
      <c r="BB196">
        <v>-9.5227463169969898E-4</v>
      </c>
      <c r="BC196">
        <v>-3.2939507686760901E-3</v>
      </c>
      <c r="BD196">
        <v>-2.1898638580662901E-2</v>
      </c>
      <c r="BE196">
        <v>-7.9632990000004497E-2</v>
      </c>
      <c r="BF196" t="e">
        <f>-inf</f>
        <v>#NAME?</v>
      </c>
      <c r="BG196" t="e">
        <f t="shared" si="43"/>
        <v>#NAME?</v>
      </c>
      <c r="BH196" t="e">
        <f t="shared" si="38"/>
        <v>#NAME?</v>
      </c>
      <c r="BI196" t="e">
        <f t="shared" ref="BI196:BJ199" si="44">-inf</f>
        <v>#NAME?</v>
      </c>
      <c r="BJ196" t="e">
        <f t="shared" si="44"/>
        <v>#NAME?</v>
      </c>
      <c r="BK196" t="e">
        <f t="shared" si="39"/>
        <v>#NAME?</v>
      </c>
      <c r="BO196" t="e">
        <f t="shared" ref="BO196:BP199" si="45">-inf</f>
        <v>#NAME?</v>
      </c>
      <c r="BP196" t="e">
        <f t="shared" si="45"/>
        <v>#NAME?</v>
      </c>
    </row>
    <row r="197" spans="1:72" x14ac:dyDescent="0.2">
      <c r="A197">
        <v>195</v>
      </c>
      <c r="B197" s="83">
        <v>44813.236111111109</v>
      </c>
      <c r="C197">
        <v>0</v>
      </c>
      <c r="D197">
        <v>0</v>
      </c>
      <c r="E197">
        <v>0</v>
      </c>
      <c r="F197">
        <v>0</v>
      </c>
      <c r="G197">
        <v>7</v>
      </c>
      <c r="H197">
        <v>8.577</v>
      </c>
      <c r="I197">
        <v>0.24</v>
      </c>
      <c r="J197">
        <v>29.183235294117601</v>
      </c>
      <c r="K197">
        <v>3.5652499999999998</v>
      </c>
      <c r="L197">
        <v>37.975675675675603</v>
      </c>
      <c r="M197">
        <v>14.571999999999999</v>
      </c>
      <c r="N197">
        <v>1599.65625</v>
      </c>
      <c r="O197">
        <v>91.488571428571404</v>
      </c>
      <c r="P197">
        <v>1.0053589743589699</v>
      </c>
      <c r="Q197">
        <v>27.141499999999901</v>
      </c>
      <c r="R197">
        <v>7.0074074074074</v>
      </c>
      <c r="S197">
        <v>1.4041176470588199</v>
      </c>
      <c r="T197">
        <v>1</v>
      </c>
      <c r="U197">
        <v>1.7175749999999901</v>
      </c>
      <c r="V197">
        <v>0</v>
      </c>
      <c r="W197">
        <v>14.908975</v>
      </c>
      <c r="X197">
        <v>4.4484250000000003</v>
      </c>
      <c r="Y197">
        <v>74.382649999999998</v>
      </c>
      <c r="Z197">
        <v>0.58884999999999998</v>
      </c>
      <c r="AA197">
        <v>1.575E-3</v>
      </c>
      <c r="AB197">
        <v>4.0249999999999999E-3</v>
      </c>
      <c r="AC197">
        <v>0</v>
      </c>
      <c r="AD197">
        <v>0</v>
      </c>
      <c r="AE197">
        <v>35.880499974117598</v>
      </c>
      <c r="AF197">
        <v>1.7965384200000001</v>
      </c>
      <c r="AG197">
        <v>0.24353372399999901</v>
      </c>
      <c r="AH197">
        <v>8.0109179999999905E-2</v>
      </c>
      <c r="AI197">
        <v>45.000235294117601</v>
      </c>
      <c r="AJ197">
        <v>0.482377274460074</v>
      </c>
      <c r="AK197">
        <v>0.79734027476980496</v>
      </c>
      <c r="AL197">
        <v>3.9922867252981602E-2</v>
      </c>
      <c r="AM197">
        <v>5.41183223617131E-3</v>
      </c>
      <c r="AN197">
        <v>0.15555474219742599</v>
      </c>
      <c r="AO197">
        <v>1.78019469179246E-3</v>
      </c>
      <c r="AP197">
        <v>35.880499974117598</v>
      </c>
      <c r="AQ197">
        <v>1.8103131128087</v>
      </c>
      <c r="AR197">
        <v>7.0185078206226601</v>
      </c>
      <c r="AS197">
        <v>0.275437522588452</v>
      </c>
      <c r="AT197">
        <v>0.82851914718076203</v>
      </c>
      <c r="AU197">
        <v>96.046475000000001</v>
      </c>
      <c r="AV197">
        <v>44.984758430137397</v>
      </c>
      <c r="AW197">
        <v>1.5476863980182901E-2</v>
      </c>
      <c r="AX197">
        <v>-3.1903798588452097E-2</v>
      </c>
      <c r="AY197">
        <v>-1.3774692808702299E-2</v>
      </c>
      <c r="AZ197">
        <v>-1.8507820622663599E-2</v>
      </c>
      <c r="BA197">
        <v>-0.13100361651945999</v>
      </c>
      <c r="BB197">
        <v>-2.6439743746662298E-3</v>
      </c>
      <c r="BC197">
        <v>-7.6673522009634201E-3</v>
      </c>
      <c r="BD197">
        <v>-6.4186312019818198E-2</v>
      </c>
      <c r="BE197">
        <v>-7.9663176000001196E-2</v>
      </c>
      <c r="BF197" t="e">
        <f>-inf</f>
        <v>#NAME?</v>
      </c>
      <c r="BG197" t="e">
        <f t="shared" si="43"/>
        <v>#NAME?</v>
      </c>
      <c r="BH197" t="e">
        <f t="shared" si="38"/>
        <v>#NAME?</v>
      </c>
      <c r="BI197" t="e">
        <f t="shared" si="44"/>
        <v>#NAME?</v>
      </c>
      <c r="BJ197" t="e">
        <f t="shared" si="44"/>
        <v>#NAME?</v>
      </c>
      <c r="BK197" t="e">
        <f t="shared" si="39"/>
        <v>#NAME?</v>
      </c>
      <c r="BO197" t="e">
        <f t="shared" si="45"/>
        <v>#NAME?</v>
      </c>
      <c r="BP197" t="e">
        <f t="shared" si="45"/>
        <v>#NAME?</v>
      </c>
    </row>
    <row r="198" spans="1:72" x14ac:dyDescent="0.2">
      <c r="A198">
        <v>196</v>
      </c>
      <c r="B198" s="83">
        <v>44813.25</v>
      </c>
      <c r="C198">
        <v>0</v>
      </c>
      <c r="D198">
        <v>0</v>
      </c>
      <c r="E198">
        <v>0</v>
      </c>
      <c r="F198">
        <v>0</v>
      </c>
      <c r="G198">
        <v>7</v>
      </c>
      <c r="H198">
        <v>8.5571428571428498</v>
      </c>
      <c r="I198">
        <v>0.24</v>
      </c>
      <c r="J198">
        <v>29.162424242424201</v>
      </c>
      <c r="K198">
        <v>3.5486842105263099</v>
      </c>
      <c r="L198">
        <v>38.002424242424198</v>
      </c>
      <c r="M198">
        <v>14.540909090909</v>
      </c>
      <c r="N198">
        <v>1600.54545454545</v>
      </c>
      <c r="O198">
        <v>90.660526315789397</v>
      </c>
      <c r="P198">
        <v>1.0022820512820501</v>
      </c>
      <c r="Q198">
        <v>27.056249999999999</v>
      </c>
      <c r="R198">
        <v>7.0046153846153798</v>
      </c>
      <c r="S198">
        <v>1.44</v>
      </c>
      <c r="T198">
        <v>1</v>
      </c>
      <c r="U198">
        <v>1.7013</v>
      </c>
      <c r="V198">
        <v>0</v>
      </c>
      <c r="W198">
        <v>14.8911</v>
      </c>
      <c r="X198">
        <v>4.44055</v>
      </c>
      <c r="Y198">
        <v>74.212774999999993</v>
      </c>
      <c r="Z198">
        <v>0.65602499999999997</v>
      </c>
      <c r="AA198">
        <v>2.6250000000000002E-3</v>
      </c>
      <c r="AB198">
        <v>1.75E-3</v>
      </c>
      <c r="AC198">
        <v>0</v>
      </c>
      <c r="AD198">
        <v>0</v>
      </c>
      <c r="AE198">
        <v>35.844183670995598</v>
      </c>
      <c r="AF198">
        <v>1.7923791428571401</v>
      </c>
      <c r="AG198">
        <v>0.24352554285714201</v>
      </c>
      <c r="AH198">
        <v>7.9923714285714195E-2</v>
      </c>
      <c r="AI198">
        <v>44.959567099567103</v>
      </c>
      <c r="AJ198">
        <v>0.48299209497280798</v>
      </c>
      <c r="AK198">
        <v>0.79725375450380598</v>
      </c>
      <c r="AL198">
        <v>3.9866467995293503E-2</v>
      </c>
      <c r="AM198">
        <v>5.4165455445296601E-3</v>
      </c>
      <c r="AN198">
        <v>0.15569544930220999</v>
      </c>
      <c r="AO198">
        <v>1.7776798008022499E-3</v>
      </c>
      <c r="AP198">
        <v>35.844183670995598</v>
      </c>
      <c r="AQ198">
        <v>1.80710833454148</v>
      </c>
      <c r="AR198">
        <v>7.0100930350794801</v>
      </c>
      <c r="AS198">
        <v>0.306858963668318</v>
      </c>
      <c r="AT198">
        <v>0.82171445117723896</v>
      </c>
      <c r="AU198">
        <v>95.901750000000007</v>
      </c>
      <c r="AV198">
        <v>44.968244004284898</v>
      </c>
      <c r="AW198">
        <v>-8.6769047178520894E-3</v>
      </c>
      <c r="AX198">
        <v>-6.33334208111756E-2</v>
      </c>
      <c r="AY198">
        <v>-1.4729191684337501E-2</v>
      </c>
      <c r="AZ198">
        <v>-1.00930350794836E-2</v>
      </c>
      <c r="BA198">
        <v>-0.26006890311431602</v>
      </c>
      <c r="BB198">
        <v>-1.44186215421195E-3</v>
      </c>
      <c r="BC198">
        <v>-8.21767634545135E-3</v>
      </c>
      <c r="BD198">
        <v>-8.8155647574996804E-2</v>
      </c>
      <c r="BE198">
        <v>-7.9478742857144694E-2</v>
      </c>
      <c r="BF198" t="e">
        <f>-inf</f>
        <v>#NAME?</v>
      </c>
      <c r="BG198" t="e">
        <f t="shared" si="43"/>
        <v>#NAME?</v>
      </c>
      <c r="BH198" t="e">
        <f t="shared" si="38"/>
        <v>#NAME?</v>
      </c>
      <c r="BI198" t="e">
        <f t="shared" si="44"/>
        <v>#NAME?</v>
      </c>
      <c r="BJ198" t="e">
        <f t="shared" si="44"/>
        <v>#NAME?</v>
      </c>
      <c r="BK198" t="e">
        <f t="shared" si="39"/>
        <v>#NAME?</v>
      </c>
      <c r="BO198" t="e">
        <f t="shared" si="45"/>
        <v>#NAME?</v>
      </c>
      <c r="BP198" t="e">
        <f t="shared" si="45"/>
        <v>#NAME?</v>
      </c>
    </row>
    <row r="199" spans="1:72" x14ac:dyDescent="0.2">
      <c r="A199">
        <v>197</v>
      </c>
      <c r="B199" s="83">
        <v>44813.263888888891</v>
      </c>
      <c r="C199">
        <v>0</v>
      </c>
      <c r="D199">
        <v>0</v>
      </c>
      <c r="E199">
        <v>0</v>
      </c>
      <c r="F199">
        <v>0</v>
      </c>
      <c r="G199">
        <v>7</v>
      </c>
      <c r="H199">
        <v>8.5609999999999999</v>
      </c>
      <c r="I199">
        <v>0.24</v>
      </c>
      <c r="J199">
        <v>29.1913793103448</v>
      </c>
      <c r="K199">
        <v>3.6007500000000001</v>
      </c>
      <c r="L199">
        <v>37.998437499999902</v>
      </c>
      <c r="M199">
        <v>14.5857142857142</v>
      </c>
      <c r="N199">
        <v>1599.5882352941101</v>
      </c>
      <c r="O199">
        <v>91.260526315789406</v>
      </c>
      <c r="P199">
        <v>1.0108666666666599</v>
      </c>
      <c r="Q199">
        <v>27.2737499999999</v>
      </c>
      <c r="R199">
        <v>7.0170833333333302</v>
      </c>
      <c r="S199">
        <v>1.44</v>
      </c>
      <c r="T199">
        <v>1</v>
      </c>
      <c r="U199">
        <v>1.74072</v>
      </c>
      <c r="V199">
        <v>0</v>
      </c>
      <c r="W199">
        <v>14.907080000000001</v>
      </c>
      <c r="X199">
        <v>4.4193199999999999</v>
      </c>
      <c r="Y199">
        <v>74.3279</v>
      </c>
      <c r="Z199">
        <v>0.55533999999999994</v>
      </c>
      <c r="AA199">
        <v>1.8E-3</v>
      </c>
      <c r="AB199">
        <v>1.8400000000000001E-3</v>
      </c>
      <c r="AC199">
        <v>0</v>
      </c>
      <c r="AD199">
        <v>0</v>
      </c>
      <c r="AE199">
        <v>35.876150550344803</v>
      </c>
      <c r="AF199">
        <v>1.7931870599999999</v>
      </c>
      <c r="AG199">
        <v>0.24352713199999901</v>
      </c>
      <c r="AH199">
        <v>7.9959740000000001E-2</v>
      </c>
      <c r="AI199">
        <v>44.992379310344802</v>
      </c>
      <c r="AJ199">
        <v>0.48267407730266598</v>
      </c>
      <c r="AK199">
        <v>0.79738282571991104</v>
      </c>
      <c r="AL199">
        <v>3.9855350783542597E-2</v>
      </c>
      <c r="AM199">
        <v>5.4126306661894403E-3</v>
      </c>
      <c r="AN199">
        <v>0.15558190314221701</v>
      </c>
      <c r="AO199">
        <v>1.77718407485099E-3</v>
      </c>
      <c r="AP199">
        <v>35.876150550344803</v>
      </c>
      <c r="AQ199">
        <v>1.79846865928901</v>
      </c>
      <c r="AR199">
        <v>7.0176157356657702</v>
      </c>
      <c r="AS199">
        <v>0.25976305305981301</v>
      </c>
      <c r="AT199">
        <v>0.84020041984229599</v>
      </c>
      <c r="AU199">
        <v>95.950360000000003</v>
      </c>
      <c r="AV199">
        <v>44.951997998359403</v>
      </c>
      <c r="AW199">
        <v>4.0381311985384999E-2</v>
      </c>
      <c r="AX199">
        <v>-1.6235921059813099E-2</v>
      </c>
      <c r="AY199">
        <v>-5.2815992890189404E-3</v>
      </c>
      <c r="AZ199">
        <v>-1.7615735665779099E-2</v>
      </c>
      <c r="BA199">
        <v>-6.6669865186985394E-2</v>
      </c>
      <c r="BB199">
        <v>-2.5165336665398698E-3</v>
      </c>
      <c r="BC199">
        <v>-2.9453699543308901E-3</v>
      </c>
      <c r="BD199">
        <v>-3.9133256014611199E-2</v>
      </c>
      <c r="BE199">
        <v>-7.9514567999996302E-2</v>
      </c>
      <c r="BF199" t="e">
        <f>-inf</f>
        <v>#NAME?</v>
      </c>
      <c r="BG199" t="e">
        <f t="shared" si="43"/>
        <v>#NAME?</v>
      </c>
      <c r="BH199" t="e">
        <f t="shared" si="38"/>
        <v>#NAME?</v>
      </c>
      <c r="BI199" t="e">
        <f t="shared" si="44"/>
        <v>#NAME?</v>
      </c>
      <c r="BJ199" t="e">
        <f t="shared" si="44"/>
        <v>#NAME?</v>
      </c>
      <c r="BK199" t="e">
        <f t="shared" si="39"/>
        <v>#NAME?</v>
      </c>
      <c r="BO199" t="e">
        <f t="shared" si="45"/>
        <v>#NAME?</v>
      </c>
      <c r="BP199" t="e">
        <f t="shared" si="45"/>
        <v>#NAME?</v>
      </c>
    </row>
    <row r="200" spans="1:72" x14ac:dyDescent="0.2">
      <c r="A200">
        <v>198</v>
      </c>
      <c r="B200" s="83">
        <v>44813.277777777781</v>
      </c>
      <c r="C200">
        <v>0</v>
      </c>
      <c r="D200">
        <v>0</v>
      </c>
      <c r="E200">
        <v>0</v>
      </c>
      <c r="F200">
        <v>0</v>
      </c>
      <c r="G200">
        <v>7</v>
      </c>
      <c r="H200">
        <v>8.57</v>
      </c>
      <c r="I200">
        <v>0.24</v>
      </c>
      <c r="J200">
        <v>29.173714285714201</v>
      </c>
      <c r="K200">
        <v>3.6012499999999998</v>
      </c>
      <c r="L200">
        <v>37.991666666666603</v>
      </c>
      <c r="M200">
        <v>14.496428571428501</v>
      </c>
      <c r="N200">
        <v>1600.25714285714</v>
      </c>
      <c r="O200">
        <v>91.364102564102495</v>
      </c>
      <c r="P200">
        <v>1.00481578947368</v>
      </c>
      <c r="Q200">
        <v>27.1212499999999</v>
      </c>
      <c r="R200">
        <v>6.9841666666666598</v>
      </c>
      <c r="S200">
        <v>1.50727272727272</v>
      </c>
      <c r="T200">
        <v>1</v>
      </c>
      <c r="U200">
        <v>1.7298249999999999</v>
      </c>
      <c r="V200">
        <v>0</v>
      </c>
      <c r="W200">
        <v>14.863899999999999</v>
      </c>
      <c r="X200">
        <v>4.4370749999999903</v>
      </c>
      <c r="Y200">
        <v>74.357299999999995</v>
      </c>
      <c r="Z200">
        <v>0.43627499999999902</v>
      </c>
      <c r="AA200">
        <v>4.9500000000000004E-3</v>
      </c>
      <c r="AB200">
        <v>0</v>
      </c>
      <c r="AC200">
        <v>0</v>
      </c>
      <c r="AD200">
        <v>0</v>
      </c>
      <c r="AE200">
        <v>35.865513085714198</v>
      </c>
      <c r="AF200">
        <v>1.7950721999999999</v>
      </c>
      <c r="AG200">
        <v>0.24353084</v>
      </c>
      <c r="AH200">
        <v>8.0043799999999998E-2</v>
      </c>
      <c r="AI200">
        <v>44.9837142857142</v>
      </c>
      <c r="AJ200">
        <v>0.48234017488147402</v>
      </c>
      <c r="AK200">
        <v>0.79729994855280895</v>
      </c>
      <c r="AL200">
        <v>3.9904935119376497E-2</v>
      </c>
      <c r="AM200">
        <v>5.4137557084151001E-3</v>
      </c>
      <c r="AN200">
        <v>0.155611872233125</v>
      </c>
      <c r="AO200">
        <v>1.7793950826648301E-3</v>
      </c>
      <c r="AP200">
        <v>35.865513085714198</v>
      </c>
      <c r="AQ200">
        <v>1.80569416254419</v>
      </c>
      <c r="AR200">
        <v>6.9972884383368497</v>
      </c>
      <c r="AS200">
        <v>0.20406980583727</v>
      </c>
      <c r="AT200">
        <v>0.834364093014347</v>
      </c>
      <c r="AU200">
        <v>95.824374999999904</v>
      </c>
      <c r="AV200">
        <v>44.872565492432599</v>
      </c>
      <c r="AW200">
        <v>0.111148793281685</v>
      </c>
      <c r="AX200">
        <v>3.94610341627291E-2</v>
      </c>
      <c r="AY200">
        <v>-1.06219625441972E-2</v>
      </c>
      <c r="AZ200">
        <v>2.7115616631450102E-3</v>
      </c>
      <c r="BA200">
        <v>0.16203711268243901</v>
      </c>
      <c r="BB200">
        <v>3.8736595187785798E-4</v>
      </c>
      <c r="BC200">
        <v>-5.9172898695646998E-3</v>
      </c>
      <c r="BD200">
        <v>3.1550633281676899E-2</v>
      </c>
      <c r="BE200">
        <v>-7.95981600000088E-2</v>
      </c>
      <c r="BF200" t="s">
        <v>131</v>
      </c>
      <c r="BG200" t="e">
        <f t="shared" si="43"/>
        <v>#NAME?</v>
      </c>
      <c r="BH200" t="s">
        <v>131</v>
      </c>
      <c r="BI200" t="s">
        <v>131</v>
      </c>
      <c r="BK200" t="s">
        <v>131</v>
      </c>
      <c r="BP200" t="s">
        <v>131</v>
      </c>
    </row>
    <row r="201" spans="1:72" x14ac:dyDescent="0.2">
      <c r="A201">
        <v>199</v>
      </c>
      <c r="B201" s="83">
        <v>44813.291666666664</v>
      </c>
      <c r="C201">
        <v>0</v>
      </c>
      <c r="D201">
        <v>0</v>
      </c>
      <c r="E201">
        <v>0</v>
      </c>
      <c r="F201">
        <v>0</v>
      </c>
      <c r="G201">
        <v>7</v>
      </c>
      <c r="H201">
        <v>8.5766666666666609</v>
      </c>
      <c r="I201">
        <v>0.24</v>
      </c>
      <c r="J201">
        <v>29.153749999999999</v>
      </c>
      <c r="K201">
        <v>3.6475</v>
      </c>
      <c r="L201">
        <v>37.961764705882302</v>
      </c>
      <c r="M201">
        <v>14.512</v>
      </c>
      <c r="N201">
        <v>1599.6666666666599</v>
      </c>
      <c r="O201">
        <v>91.2638888888888</v>
      </c>
      <c r="P201">
        <v>1.0133783783783701</v>
      </c>
      <c r="Q201">
        <v>27.362749999999899</v>
      </c>
      <c r="R201">
        <v>6.9951999999999996</v>
      </c>
      <c r="S201">
        <v>1.5690909090909</v>
      </c>
      <c r="T201">
        <v>1</v>
      </c>
      <c r="U201">
        <v>1.713625</v>
      </c>
      <c r="V201">
        <v>-6.7000000000000002E-3</v>
      </c>
      <c r="W201">
        <v>14.910774999999999</v>
      </c>
      <c r="X201">
        <v>4.3802250000000003</v>
      </c>
      <c r="Y201">
        <v>74.230449999999905</v>
      </c>
      <c r="Z201">
        <v>0.61119999999999997</v>
      </c>
      <c r="AA201" s="84">
        <v>5.0000000000000002E-5</v>
      </c>
      <c r="AB201">
        <v>2.5999999999999999E-3</v>
      </c>
      <c r="AC201">
        <v>0</v>
      </c>
      <c r="AD201">
        <v>0</v>
      </c>
      <c r="AE201">
        <v>35.8507544</v>
      </c>
      <c r="AF201">
        <v>1.7964685999999901</v>
      </c>
      <c r="AG201">
        <v>0.243533586666666</v>
      </c>
      <c r="AH201">
        <v>8.01060666666666E-2</v>
      </c>
      <c r="AI201">
        <v>44.970416666666601</v>
      </c>
      <c r="AJ201">
        <v>0.48296560777955599</v>
      </c>
      <c r="AK201">
        <v>0.79720752124081495</v>
      </c>
      <c r="AL201">
        <v>3.9947786415143197E-2</v>
      </c>
      <c r="AM201">
        <v>5.4154176171371899E-3</v>
      </c>
      <c r="AN201">
        <v>0.155657886202966</v>
      </c>
      <c r="AO201">
        <v>1.7813058584810299E-3</v>
      </c>
      <c r="AP201">
        <v>35.8507544</v>
      </c>
      <c r="AQ201">
        <v>1.7825587156246301</v>
      </c>
      <c r="AR201">
        <v>7.0193551836423902</v>
      </c>
      <c r="AS201">
        <v>0.28589184649072202</v>
      </c>
      <c r="AT201">
        <v>0.82762193963124298</v>
      </c>
      <c r="AU201">
        <v>95.846274999999906</v>
      </c>
      <c r="AV201">
        <v>44.938560145757698</v>
      </c>
      <c r="AW201">
        <v>3.1856520908924303E-2</v>
      </c>
      <c r="AX201">
        <v>-4.2358259824055798E-2</v>
      </c>
      <c r="AY201">
        <v>1.3909884375369099E-2</v>
      </c>
      <c r="AZ201">
        <v>-1.9355183642396401E-2</v>
      </c>
      <c r="BA201">
        <v>-0.17393190156572999</v>
      </c>
      <c r="BB201">
        <v>-2.7650262346280499E-3</v>
      </c>
      <c r="BC201">
        <v>7.7429042597065697E-3</v>
      </c>
      <c r="BD201">
        <v>-4.7803559091083102E-2</v>
      </c>
      <c r="BE201">
        <v>-7.9660080000007405E-2</v>
      </c>
      <c r="BF201" t="e">
        <f>-inf</f>
        <v>#NAME?</v>
      </c>
      <c r="BG201" t="s">
        <v>131</v>
      </c>
      <c r="BH201" t="e">
        <f t="shared" ref="BH201:BI204" si="46">-inf</f>
        <v>#NAME?</v>
      </c>
      <c r="BI201" t="e">
        <f t="shared" si="46"/>
        <v>#NAME?</v>
      </c>
      <c r="BK201" t="e">
        <f>-inf</f>
        <v>#NAME?</v>
      </c>
      <c r="BP201" t="e">
        <f>-inf</f>
        <v>#NAME?</v>
      </c>
    </row>
    <row r="202" spans="1:72" x14ac:dyDescent="0.2">
      <c r="A202">
        <v>200</v>
      </c>
      <c r="B202" s="83">
        <v>44813.305555555555</v>
      </c>
      <c r="C202">
        <v>0</v>
      </c>
      <c r="D202">
        <v>0</v>
      </c>
      <c r="E202">
        <v>0</v>
      </c>
      <c r="F202">
        <v>0</v>
      </c>
      <c r="G202">
        <v>7</v>
      </c>
      <c r="H202">
        <v>8.5433333333333294</v>
      </c>
      <c r="I202">
        <v>0.24</v>
      </c>
      <c r="J202">
        <v>29.218684210526298</v>
      </c>
      <c r="K202">
        <v>3.57324999999999</v>
      </c>
      <c r="L202">
        <v>37.995833333333302</v>
      </c>
      <c r="M202">
        <v>14.1208333333333</v>
      </c>
      <c r="N202">
        <v>1599.6486486486399</v>
      </c>
      <c r="O202">
        <v>91.802777777777706</v>
      </c>
      <c r="P202">
        <v>1.00610256410256</v>
      </c>
      <c r="Q202">
        <v>27.178750000000001</v>
      </c>
      <c r="R202">
        <v>7.00173913043478</v>
      </c>
      <c r="S202">
        <v>1.5692307692307601</v>
      </c>
      <c r="T202">
        <v>1</v>
      </c>
      <c r="U202">
        <v>1.72496</v>
      </c>
      <c r="V202">
        <v>0</v>
      </c>
      <c r="W202">
        <v>14.887420000000001</v>
      </c>
      <c r="X202">
        <v>4.41568</v>
      </c>
      <c r="Y202">
        <v>74.250799999999998</v>
      </c>
      <c r="Z202">
        <v>0.55935999999999997</v>
      </c>
      <c r="AA202">
        <v>2.6799999999999901E-3</v>
      </c>
      <c r="AB202">
        <v>2.16E-3</v>
      </c>
      <c r="AC202">
        <v>0</v>
      </c>
      <c r="AD202">
        <v>0</v>
      </c>
      <c r="AE202">
        <v>35.889660610526299</v>
      </c>
      <c r="AF202">
        <v>1.7894866</v>
      </c>
      <c r="AG202">
        <v>0.24351985333333301</v>
      </c>
      <c r="AH202">
        <v>7.9794733333333298E-2</v>
      </c>
      <c r="AI202">
        <v>45.002017543859601</v>
      </c>
      <c r="AJ202">
        <v>0.48335722457571201</v>
      </c>
      <c r="AK202">
        <v>0.79751225765706402</v>
      </c>
      <c r="AL202">
        <v>3.9764586071189698E-2</v>
      </c>
      <c r="AM202">
        <v>5.4113096839712802E-3</v>
      </c>
      <c r="AN202">
        <v>0.15554858164253799</v>
      </c>
      <c r="AO202">
        <v>1.7731367989349399E-3</v>
      </c>
      <c r="AP202">
        <v>35.889660610526299</v>
      </c>
      <c r="AQ202">
        <v>1.7969873395566101</v>
      </c>
      <c r="AR202">
        <v>7.0083606484613599</v>
      </c>
      <c r="AS202">
        <v>0.26164342809726798</v>
      </c>
      <c r="AT202">
        <v>0.83377187810412101</v>
      </c>
      <c r="AU202">
        <v>95.838219999999893</v>
      </c>
      <c r="AV202">
        <v>44.9566520266415</v>
      </c>
      <c r="AW202">
        <v>4.5365517218094398E-2</v>
      </c>
      <c r="AX202">
        <v>-1.81235747639352E-2</v>
      </c>
      <c r="AY202">
        <v>-7.5007395566140103E-3</v>
      </c>
      <c r="AZ202">
        <v>-8.3606484613634093E-3</v>
      </c>
      <c r="BA202">
        <v>-7.44233971721701E-2</v>
      </c>
      <c r="BB202">
        <v>-1.1943783516233401E-3</v>
      </c>
      <c r="BC202">
        <v>-4.1915594990283803E-3</v>
      </c>
      <c r="BD202">
        <v>-3.3984962781912702E-2</v>
      </c>
      <c r="BE202">
        <v>-7.9350480000007106E-2</v>
      </c>
      <c r="BF202" t="e">
        <f>-inf</f>
        <v>#NAME?</v>
      </c>
      <c r="BG202" t="e">
        <f>-inf</f>
        <v>#NAME?</v>
      </c>
      <c r="BH202" t="e">
        <f t="shared" si="46"/>
        <v>#NAME?</v>
      </c>
      <c r="BI202" t="e">
        <f t="shared" si="46"/>
        <v>#NAME?</v>
      </c>
      <c r="BJ202" t="e">
        <f>-inf</f>
        <v>#NAME?</v>
      </c>
      <c r="BK202" t="e">
        <f>-inf</f>
        <v>#NAME?</v>
      </c>
      <c r="BO202" t="e">
        <f>-inf</f>
        <v>#NAME?</v>
      </c>
      <c r="BP202" t="e">
        <f>-inf</f>
        <v>#NAME?</v>
      </c>
    </row>
    <row r="203" spans="1:72" x14ac:dyDescent="0.2">
      <c r="A203">
        <v>201</v>
      </c>
      <c r="B203" s="83">
        <v>44813.319444444445</v>
      </c>
      <c r="C203">
        <v>0</v>
      </c>
      <c r="D203">
        <v>0</v>
      </c>
      <c r="E203">
        <v>0</v>
      </c>
      <c r="F203">
        <v>0</v>
      </c>
      <c r="G203">
        <v>7</v>
      </c>
      <c r="H203">
        <v>8.5546153846153796</v>
      </c>
      <c r="I203">
        <v>0.24</v>
      </c>
      <c r="J203">
        <v>29.154864864864798</v>
      </c>
      <c r="K203">
        <v>3.5939999999999999</v>
      </c>
      <c r="L203">
        <v>37.954871794871799</v>
      </c>
      <c r="M203">
        <v>14.6076923076923</v>
      </c>
      <c r="N203">
        <v>1599.88888888888</v>
      </c>
      <c r="O203">
        <v>90.53</v>
      </c>
      <c r="P203">
        <v>1.0031388888888799</v>
      </c>
      <c r="Q203">
        <v>27.086749999999899</v>
      </c>
      <c r="R203">
        <v>7.0011538461538398</v>
      </c>
      <c r="S203">
        <v>1.5166666666666599</v>
      </c>
      <c r="T203">
        <v>1</v>
      </c>
      <c r="U203">
        <v>1.6986749999999999</v>
      </c>
      <c r="V203">
        <v>0</v>
      </c>
      <c r="W203">
        <v>14.899875</v>
      </c>
      <c r="X203">
        <v>4.4473500000000001</v>
      </c>
      <c r="Y203">
        <v>74.196674999999999</v>
      </c>
      <c r="Z203">
        <v>0.55279999999999996</v>
      </c>
      <c r="AA203">
        <v>0</v>
      </c>
      <c r="AB203">
        <v>5.2749999999999898E-3</v>
      </c>
      <c r="AC203">
        <v>0</v>
      </c>
      <c r="AD203">
        <v>0</v>
      </c>
      <c r="AE203">
        <v>35.834650741787897</v>
      </c>
      <c r="AF203">
        <v>1.79184973846153</v>
      </c>
      <c r="AG203">
        <v>0.243524501538461</v>
      </c>
      <c r="AH203">
        <v>7.9900107692307598E-2</v>
      </c>
      <c r="AI203">
        <v>44.949480249480203</v>
      </c>
      <c r="AJ203">
        <v>0.482968417948485</v>
      </c>
      <c r="AK203">
        <v>0.79722058059174705</v>
      </c>
      <c r="AL203">
        <v>3.9863636431752898E-2</v>
      </c>
      <c r="AM203">
        <v>5.4177378734268497E-3</v>
      </c>
      <c r="AN203">
        <v>0.15573038800778799</v>
      </c>
      <c r="AO203">
        <v>1.77755353896959E-3</v>
      </c>
      <c r="AP203">
        <v>35.834650741787897</v>
      </c>
      <c r="AQ203">
        <v>1.8098756351404699</v>
      </c>
      <c r="AR203">
        <v>7.0142239298006803</v>
      </c>
      <c r="AS203">
        <v>0.25857495539933101</v>
      </c>
      <c r="AT203">
        <v>0.82040637735864297</v>
      </c>
      <c r="AU203">
        <v>95.795374999999893</v>
      </c>
      <c r="AV203">
        <v>44.917325262128401</v>
      </c>
      <c r="AW203">
        <v>3.2154987351823601E-2</v>
      </c>
      <c r="AX203">
        <v>-1.50504538608699E-2</v>
      </c>
      <c r="AY203">
        <v>-1.8025896678940102E-2</v>
      </c>
      <c r="AZ203">
        <v>-1.42239298006821E-2</v>
      </c>
      <c r="BA203">
        <v>-6.18026266999376E-2</v>
      </c>
      <c r="BB203">
        <v>-2.0319899715260099E-3</v>
      </c>
      <c r="BC203">
        <v>-1.00599376677739E-2</v>
      </c>
      <c r="BD203">
        <v>-4.73002803404921E-2</v>
      </c>
      <c r="BE203">
        <v>-7.9455267692315798E-2</v>
      </c>
      <c r="BF203" t="e">
        <f>-inf</f>
        <v>#NAME?</v>
      </c>
      <c r="BG203" t="e">
        <f>-inf</f>
        <v>#NAME?</v>
      </c>
      <c r="BH203" t="e">
        <f t="shared" si="46"/>
        <v>#NAME?</v>
      </c>
      <c r="BI203" t="e">
        <f t="shared" si="46"/>
        <v>#NAME?</v>
      </c>
      <c r="BJ203" t="e">
        <f>-inf</f>
        <v>#NAME?</v>
      </c>
      <c r="BK203" t="e">
        <f>-inf</f>
        <v>#NAME?</v>
      </c>
      <c r="BO203" t="e">
        <f>-inf</f>
        <v>#NAME?</v>
      </c>
      <c r="BP203" t="e">
        <f>-inf</f>
        <v>#NAME?</v>
      </c>
    </row>
    <row r="204" spans="1:72" x14ac:dyDescent="0.2">
      <c r="A204">
        <v>202</v>
      </c>
      <c r="B204" s="83">
        <v>44813.333333333336</v>
      </c>
      <c r="C204">
        <v>0</v>
      </c>
      <c r="D204">
        <v>0</v>
      </c>
      <c r="E204">
        <v>0</v>
      </c>
      <c r="F204">
        <v>0</v>
      </c>
      <c r="G204">
        <v>7</v>
      </c>
      <c r="H204">
        <v>8.5487500000000001</v>
      </c>
      <c r="I204">
        <v>0.24</v>
      </c>
      <c r="J204">
        <v>29.184705882352901</v>
      </c>
      <c r="K204">
        <v>3.6172499999999901</v>
      </c>
      <c r="L204">
        <v>37.9722222222222</v>
      </c>
      <c r="M204">
        <v>14.345833333333299</v>
      </c>
      <c r="N204">
        <v>1599.9090909090901</v>
      </c>
      <c r="O204">
        <v>92.184615384615398</v>
      </c>
      <c r="P204">
        <v>1.0120909090909</v>
      </c>
      <c r="Q204">
        <v>27.286750000000001</v>
      </c>
      <c r="R204">
        <v>6.9992000000000001</v>
      </c>
      <c r="S204">
        <v>1.48</v>
      </c>
      <c r="T204">
        <v>1</v>
      </c>
      <c r="U204">
        <v>1.7255750000000001</v>
      </c>
      <c r="V204">
        <v>0</v>
      </c>
      <c r="W204">
        <v>14.925649999999999</v>
      </c>
      <c r="X204">
        <v>4.4221999999999904</v>
      </c>
      <c r="Y204">
        <v>74.294499999999999</v>
      </c>
      <c r="Z204">
        <v>0.65085000000000004</v>
      </c>
      <c r="AA204">
        <v>2.5999999999999999E-3</v>
      </c>
      <c r="AB204">
        <v>0</v>
      </c>
      <c r="AC204">
        <v>0</v>
      </c>
      <c r="AD204">
        <v>0</v>
      </c>
      <c r="AE204">
        <v>35.8599118323529</v>
      </c>
      <c r="AF204">
        <v>1.7906211750000001</v>
      </c>
      <c r="AG204">
        <v>0.243522085</v>
      </c>
      <c r="AH204">
        <v>7.9845324999999995E-2</v>
      </c>
      <c r="AI204">
        <v>44.973455882352901</v>
      </c>
      <c r="AJ204">
        <v>0.482672497053657</v>
      </c>
      <c r="AK204">
        <v>0.797357266165172</v>
      </c>
      <c r="AL204">
        <v>3.9815067351820201E-2</v>
      </c>
      <c r="AM204">
        <v>5.41479591065971E-3</v>
      </c>
      <c r="AN204">
        <v>0.15564736715611599</v>
      </c>
      <c r="AO204">
        <v>1.77538780228206E-3</v>
      </c>
      <c r="AP204">
        <v>35.8599118323529</v>
      </c>
      <c r="AQ204">
        <v>1.7996406924838799</v>
      </c>
      <c r="AR204">
        <v>7.02635769748602</v>
      </c>
      <c r="AS204">
        <v>0.30443833162383299</v>
      </c>
      <c r="AT204">
        <v>0.83288759410336399</v>
      </c>
      <c r="AU204">
        <v>96.018775000000005</v>
      </c>
      <c r="AV204">
        <v>44.990348553946603</v>
      </c>
      <c r="AW204">
        <v>-1.6892671593744499E-2</v>
      </c>
      <c r="AX204">
        <v>-6.0916246623832999E-2</v>
      </c>
      <c r="AY204">
        <v>-9.0195174838885103E-3</v>
      </c>
      <c r="AZ204">
        <v>-2.63576974860226E-2</v>
      </c>
      <c r="BA204">
        <v>-0.25014670280862999</v>
      </c>
      <c r="BB204">
        <v>-3.7653853551460901E-3</v>
      </c>
      <c r="BC204">
        <v>-5.0370885868076002E-3</v>
      </c>
      <c r="BD204">
        <v>-9.6293461593744203E-2</v>
      </c>
      <c r="BE204">
        <v>-7.9400789999999694E-2</v>
      </c>
      <c r="BF204" t="e">
        <f>-inf</f>
        <v>#NAME?</v>
      </c>
      <c r="BG204" t="e">
        <f>-inf</f>
        <v>#NAME?</v>
      </c>
      <c r="BH204" t="e">
        <f t="shared" si="46"/>
        <v>#NAME?</v>
      </c>
      <c r="BI204" t="e">
        <f t="shared" si="46"/>
        <v>#NAME?</v>
      </c>
      <c r="BJ204" t="e">
        <f>-inf</f>
        <v>#NAME?</v>
      </c>
      <c r="BK204" t="e">
        <f>-inf</f>
        <v>#NAME?</v>
      </c>
      <c r="BO204" t="e">
        <f>-inf</f>
        <v>#NAME?</v>
      </c>
      <c r="BP204" t="e">
        <f>-inf</f>
        <v>#NAME?</v>
      </c>
    </row>
    <row r="205" spans="1:72" x14ac:dyDescent="0.2">
      <c r="A205">
        <v>203</v>
      </c>
      <c r="B205" s="83">
        <v>44813.347222222219</v>
      </c>
      <c r="C205">
        <v>0</v>
      </c>
      <c r="D205">
        <v>0.68142857142857105</v>
      </c>
      <c r="E205">
        <v>0</v>
      </c>
      <c r="F205">
        <v>0</v>
      </c>
      <c r="G205">
        <v>7</v>
      </c>
      <c r="H205">
        <v>8.5525000000000002</v>
      </c>
      <c r="I205">
        <v>0.24</v>
      </c>
      <c r="J205">
        <v>29.194411764705801</v>
      </c>
      <c r="K205">
        <v>3.5846153846153799</v>
      </c>
      <c r="L205">
        <v>37.995757575757501</v>
      </c>
      <c r="M205">
        <v>14.677419354838699</v>
      </c>
      <c r="N205">
        <v>1600.1081081080999</v>
      </c>
      <c r="O205">
        <v>91.917948717948704</v>
      </c>
      <c r="P205">
        <v>1.0047027027027</v>
      </c>
      <c r="Q205">
        <v>27.145</v>
      </c>
      <c r="R205">
        <v>6.9814814814814801</v>
      </c>
      <c r="S205">
        <v>1.3953846153846099</v>
      </c>
      <c r="T205">
        <v>1</v>
      </c>
      <c r="U205">
        <v>1.7327249999999901</v>
      </c>
      <c r="V205">
        <v>0</v>
      </c>
      <c r="W205">
        <v>14.88935</v>
      </c>
      <c r="X205">
        <v>4.4231249999999998</v>
      </c>
      <c r="Y205">
        <v>74.325599999999994</v>
      </c>
      <c r="Z205">
        <v>0.50402499999999995</v>
      </c>
      <c r="AA205">
        <v>1.5E-3</v>
      </c>
      <c r="AB205">
        <v>4.0000000000000002E-4</v>
      </c>
      <c r="AC205">
        <v>0.68142857142857105</v>
      </c>
      <c r="AD205">
        <v>0.68142857142857105</v>
      </c>
      <c r="AE205">
        <v>35.872545864705799</v>
      </c>
      <c r="AF205">
        <v>1.7914066500000001</v>
      </c>
      <c r="AG205">
        <v>0.24352362999999999</v>
      </c>
      <c r="AH205">
        <v>7.9880350000000003E-2</v>
      </c>
      <c r="AI205">
        <v>44.986911764705802</v>
      </c>
      <c r="AJ205">
        <v>0.48264051504065703</v>
      </c>
      <c r="AK205">
        <v>0.79739960929812903</v>
      </c>
      <c r="AL205">
        <v>3.9820618480538403E-2</v>
      </c>
      <c r="AM205">
        <v>5.4132106527715503E-3</v>
      </c>
      <c r="AN205">
        <v>0.155600812000876</v>
      </c>
      <c r="AO205">
        <v>1.7756353318448799E-3</v>
      </c>
      <c r="AP205">
        <v>35.872545864705799</v>
      </c>
      <c r="AQ205">
        <v>1.8000171267565399</v>
      </c>
      <c r="AR205">
        <v>7.0092692099214098</v>
      </c>
      <c r="AS205">
        <v>0.23576020603319101</v>
      </c>
      <c r="AT205">
        <v>0.83628328642382199</v>
      </c>
      <c r="AU205">
        <v>95.874825000000001</v>
      </c>
      <c r="AV205">
        <v>44.917592407416997</v>
      </c>
      <c r="AW205">
        <v>6.93193572888475E-2</v>
      </c>
      <c r="AX205">
        <v>7.7634239668088398E-3</v>
      </c>
      <c r="AY205">
        <v>-8.6104767565469108E-3</v>
      </c>
      <c r="AZ205">
        <v>-9.2692099214106705E-3</v>
      </c>
      <c r="BA205">
        <v>3.1879550936427997E-2</v>
      </c>
      <c r="BB205">
        <v>-1.32417284591581E-3</v>
      </c>
      <c r="BC205">
        <v>-4.8065450446702898E-3</v>
      </c>
      <c r="BD205">
        <v>-1.01162627111487E-2</v>
      </c>
      <c r="BE205">
        <v>-7.9435619999996196E-2</v>
      </c>
      <c r="BF205">
        <v>0.47470272333736802</v>
      </c>
      <c r="BG205">
        <v>-0.52649665702156101</v>
      </c>
      <c r="BH205">
        <v>-0.56677558918478899</v>
      </c>
      <c r="BI205">
        <v>0.47470272333736802</v>
      </c>
      <c r="BJ205">
        <v>-0.103587867368387</v>
      </c>
      <c r="BK205">
        <v>-1.13355117836957</v>
      </c>
      <c r="BL205">
        <v>-1.1091081452410001</v>
      </c>
      <c r="BM205">
        <v>-1.1939590006986001</v>
      </c>
      <c r="BN205">
        <v>1.07650368074716</v>
      </c>
      <c r="BO205">
        <v>2.90547562378464</v>
      </c>
      <c r="BP205">
        <v>11.1555139984281</v>
      </c>
      <c r="BQ205">
        <v>-8.2500383746435002</v>
      </c>
      <c r="BR205">
        <v>-1.9405458080431</v>
      </c>
      <c r="BS205">
        <v>-0.29346895670333401</v>
      </c>
      <c r="BT205">
        <v>6.6124397954799203</v>
      </c>
    </row>
    <row r="206" spans="1:72" x14ac:dyDescent="0.2">
      <c r="A206">
        <v>204</v>
      </c>
      <c r="B206" s="83">
        <v>44813.361111111109</v>
      </c>
      <c r="C206">
        <v>0</v>
      </c>
      <c r="D206">
        <v>0</v>
      </c>
      <c r="E206">
        <v>0</v>
      </c>
      <c r="F206">
        <v>0</v>
      </c>
      <c r="G206">
        <v>7</v>
      </c>
      <c r="H206">
        <v>8.5764285714285702</v>
      </c>
      <c r="I206">
        <v>0.24</v>
      </c>
      <c r="J206">
        <v>29.2186486486486</v>
      </c>
      <c r="K206">
        <v>3.6185</v>
      </c>
      <c r="L206">
        <v>38.0443589743589</v>
      </c>
      <c r="M206">
        <v>14.584615384615301</v>
      </c>
      <c r="N206">
        <v>1599.8</v>
      </c>
      <c r="O206">
        <v>91.056410256410203</v>
      </c>
      <c r="P206">
        <v>1.0116857142857101</v>
      </c>
      <c r="Q206">
        <v>27.310749999999899</v>
      </c>
      <c r="R206">
        <v>7.0111111111111102</v>
      </c>
      <c r="S206">
        <v>1.2769565217391301</v>
      </c>
      <c r="T206">
        <v>1</v>
      </c>
      <c r="U206">
        <v>1.7098</v>
      </c>
      <c r="V206">
        <v>0</v>
      </c>
      <c r="W206">
        <v>14.92178</v>
      </c>
      <c r="X206">
        <v>4.4223999999999997</v>
      </c>
      <c r="Y206">
        <v>74.347520000000003</v>
      </c>
      <c r="Z206">
        <v>0.57464000000000004</v>
      </c>
      <c r="AA206">
        <v>2.3E-3</v>
      </c>
      <c r="AB206">
        <v>4.8199999999999996E-3</v>
      </c>
      <c r="AC206">
        <v>0</v>
      </c>
      <c r="AD206">
        <v>0</v>
      </c>
      <c r="AE206">
        <v>35.915467134362899</v>
      </c>
      <c r="AF206">
        <v>1.7964187285714199</v>
      </c>
      <c r="AG206">
        <v>0.24353348857142801</v>
      </c>
      <c r="AH206">
        <v>8.0103842857142796E-2</v>
      </c>
      <c r="AI206">
        <v>45.035077220077198</v>
      </c>
      <c r="AJ206">
        <v>0.48307552335791298</v>
      </c>
      <c r="AK206">
        <v>0.79749984570585697</v>
      </c>
      <c r="AL206">
        <v>3.9889322711554299E-2</v>
      </c>
      <c r="AM206">
        <v>5.4076400797833596E-3</v>
      </c>
      <c r="AN206">
        <v>0.15543439541121301</v>
      </c>
      <c r="AO206">
        <v>1.77869891208783E-3</v>
      </c>
      <c r="AP206">
        <v>35.915467134362899</v>
      </c>
      <c r="AQ206">
        <v>1.7997220836779699</v>
      </c>
      <c r="AR206">
        <v>7.02453586699359</v>
      </c>
      <c r="AS206">
        <v>0.26879072425953598</v>
      </c>
      <c r="AT206">
        <v>0.82596252983735996</v>
      </c>
      <c r="AU206">
        <v>95.976140000000001</v>
      </c>
      <c r="AV206">
        <v>45.008515809294003</v>
      </c>
      <c r="AW206">
        <v>2.65614107831737E-2</v>
      </c>
      <c r="AX206">
        <v>-2.5257235688108001E-2</v>
      </c>
      <c r="AY206">
        <v>-3.303355106548E-3</v>
      </c>
      <c r="AZ206">
        <v>-2.45358669935971E-2</v>
      </c>
      <c r="BA206">
        <v>-0.103711550457669</v>
      </c>
      <c r="BB206">
        <v>-3.5051238562281502E-3</v>
      </c>
      <c r="BC206">
        <v>-1.8388558602787E-3</v>
      </c>
      <c r="BD206">
        <v>-5.3096457788253199E-2</v>
      </c>
      <c r="BE206">
        <v>-7.9657868571426899E-2</v>
      </c>
      <c r="BF206" t="e">
        <f t="shared" ref="BF206:BK208" si="47">-inf</f>
        <v>#NAME?</v>
      </c>
      <c r="BG206" t="e">
        <f t="shared" si="47"/>
        <v>#NAME?</v>
      </c>
      <c r="BH206" t="e">
        <f t="shared" si="47"/>
        <v>#NAME?</v>
      </c>
      <c r="BI206" t="e">
        <f t="shared" si="47"/>
        <v>#NAME?</v>
      </c>
      <c r="BJ206" t="e">
        <f t="shared" si="47"/>
        <v>#NAME?</v>
      </c>
      <c r="BK206" t="e">
        <f t="shared" si="47"/>
        <v>#NAME?</v>
      </c>
      <c r="BO206" t="e">
        <f t="shared" ref="BO206:BP208" si="48">-inf</f>
        <v>#NAME?</v>
      </c>
      <c r="BP206" t="e">
        <f t="shared" si="48"/>
        <v>#NAME?</v>
      </c>
    </row>
    <row r="207" spans="1:72" x14ac:dyDescent="0.2">
      <c r="A207">
        <v>205</v>
      </c>
      <c r="B207" s="83">
        <v>44813.375</v>
      </c>
      <c r="C207">
        <v>0</v>
      </c>
      <c r="D207">
        <v>0</v>
      </c>
      <c r="E207">
        <v>0</v>
      </c>
      <c r="F207">
        <v>0</v>
      </c>
      <c r="G207">
        <v>7</v>
      </c>
      <c r="H207">
        <v>8.5549999999999908</v>
      </c>
      <c r="I207">
        <v>0.24</v>
      </c>
      <c r="J207">
        <v>29.144358974358902</v>
      </c>
      <c r="K207">
        <v>3.6046153846153799</v>
      </c>
      <c r="L207">
        <v>37.930256410256398</v>
      </c>
      <c r="M207">
        <v>14.4931034482758</v>
      </c>
      <c r="N207">
        <v>1599.60526315789</v>
      </c>
      <c r="O207">
        <v>90.816216216216205</v>
      </c>
      <c r="P207">
        <v>1.00478947368421</v>
      </c>
      <c r="Q207">
        <v>27.128999999999898</v>
      </c>
      <c r="R207">
        <v>6.9783999999999997</v>
      </c>
      <c r="S207">
        <v>1.1799999999999899</v>
      </c>
      <c r="T207">
        <v>1</v>
      </c>
      <c r="U207">
        <v>1.7309749999999999</v>
      </c>
      <c r="V207">
        <v>0</v>
      </c>
      <c r="W207">
        <v>14.964124999999999</v>
      </c>
      <c r="X207">
        <v>4.4108499999999999</v>
      </c>
      <c r="Y207">
        <v>74.232225</v>
      </c>
      <c r="Z207">
        <v>0.74422500000000003</v>
      </c>
      <c r="AA207">
        <v>0</v>
      </c>
      <c r="AB207">
        <v>7.9500000000000005E-3</v>
      </c>
      <c r="AC207">
        <v>0</v>
      </c>
      <c r="AD207">
        <v>0</v>
      </c>
      <c r="AE207">
        <v>35.8244451743589</v>
      </c>
      <c r="AF207">
        <v>1.79193029999999</v>
      </c>
      <c r="AG207">
        <v>0.24352466</v>
      </c>
      <c r="AH207">
        <v>7.9903699999999897E-2</v>
      </c>
      <c r="AI207">
        <v>44.939358974358903</v>
      </c>
      <c r="AJ207">
        <v>0.48259964152170998</v>
      </c>
      <c r="AK207">
        <v>0.79717303477335499</v>
      </c>
      <c r="AL207">
        <v>3.9874407221126999E-2</v>
      </c>
      <c r="AM207">
        <v>5.4189615864113101E-3</v>
      </c>
      <c r="AN207">
        <v>0.15576546171906799</v>
      </c>
      <c r="AO207">
        <v>1.7780338176517001E-3</v>
      </c>
      <c r="AP207">
        <v>35.8244451743589</v>
      </c>
      <c r="AQ207">
        <v>1.7950217422193799</v>
      </c>
      <c r="AR207">
        <v>7.0444700820328103</v>
      </c>
      <c r="AS207">
        <v>0.34811495329607001</v>
      </c>
      <c r="AT207">
        <v>0.83536791448304304</v>
      </c>
      <c r="AU207">
        <v>96.082399999999893</v>
      </c>
      <c r="AV207">
        <v>45.012051951907203</v>
      </c>
      <c r="AW207">
        <v>-7.2692977548257404E-2</v>
      </c>
      <c r="AX207">
        <v>-0.10459029329607</v>
      </c>
      <c r="AY207">
        <v>-3.0914422193846201E-3</v>
      </c>
      <c r="AZ207">
        <v>-4.4470082032810297E-2</v>
      </c>
      <c r="BA207">
        <v>-0.42948542991937599</v>
      </c>
      <c r="BB207">
        <v>-6.3528688618300399E-3</v>
      </c>
      <c r="BC207">
        <v>-1.72520226896359E-3</v>
      </c>
      <c r="BD207">
        <v>-0.15215181754826401</v>
      </c>
      <c r="BE207">
        <v>-7.9458840000007497E-2</v>
      </c>
      <c r="BF207" t="e">
        <f t="shared" si="47"/>
        <v>#NAME?</v>
      </c>
      <c r="BG207" t="e">
        <f t="shared" si="47"/>
        <v>#NAME?</v>
      </c>
      <c r="BH207" t="e">
        <f t="shared" si="47"/>
        <v>#NAME?</v>
      </c>
      <c r="BI207" t="e">
        <f t="shared" si="47"/>
        <v>#NAME?</v>
      </c>
      <c r="BJ207" t="e">
        <f t="shared" si="47"/>
        <v>#NAME?</v>
      </c>
      <c r="BK207" t="e">
        <f t="shared" si="47"/>
        <v>#NAME?</v>
      </c>
      <c r="BO207" t="e">
        <f t="shared" si="48"/>
        <v>#NAME?</v>
      </c>
      <c r="BP207" t="e">
        <f t="shared" si="48"/>
        <v>#NAME?</v>
      </c>
    </row>
    <row r="208" spans="1:72" x14ac:dyDescent="0.2">
      <c r="A208">
        <v>206</v>
      </c>
      <c r="B208" s="83">
        <v>44813.388888888891</v>
      </c>
      <c r="C208">
        <v>0</v>
      </c>
      <c r="D208">
        <v>0</v>
      </c>
      <c r="E208">
        <v>0</v>
      </c>
      <c r="F208">
        <v>0</v>
      </c>
      <c r="G208">
        <v>7</v>
      </c>
      <c r="H208">
        <v>8.5483333333333302</v>
      </c>
      <c r="I208">
        <v>0.24</v>
      </c>
      <c r="J208">
        <v>29.189687499999899</v>
      </c>
      <c r="K208">
        <v>3.6</v>
      </c>
      <c r="L208">
        <v>37.988235294117601</v>
      </c>
      <c r="M208">
        <v>14.2947368421052</v>
      </c>
      <c r="N208">
        <v>1599.7714285714201</v>
      </c>
      <c r="O208">
        <v>89.4157894736842</v>
      </c>
      <c r="P208">
        <v>0.99910526315789405</v>
      </c>
      <c r="Q208">
        <v>26.948999999999899</v>
      </c>
      <c r="R208">
        <v>6.9855555555555497</v>
      </c>
      <c r="S208">
        <v>1.06645161290322</v>
      </c>
      <c r="T208">
        <v>1</v>
      </c>
      <c r="U208">
        <v>1.708075</v>
      </c>
      <c r="V208">
        <v>0</v>
      </c>
      <c r="W208">
        <v>14.927949999999999</v>
      </c>
      <c r="X208">
        <v>4.4405749999999999</v>
      </c>
      <c r="Y208">
        <v>74.327375000000004</v>
      </c>
      <c r="Z208">
        <v>0.56632499999999997</v>
      </c>
      <c r="AA208">
        <v>2.075E-3</v>
      </c>
      <c r="AB208">
        <v>5.1250000000000002E-3</v>
      </c>
      <c r="AC208">
        <v>0</v>
      </c>
      <c r="AD208">
        <v>0</v>
      </c>
      <c r="AE208">
        <v>35.8645680999999</v>
      </c>
      <c r="AF208">
        <v>1.7905339</v>
      </c>
      <c r="AG208">
        <v>0.24352191333333301</v>
      </c>
      <c r="AH208">
        <v>7.9841433333333295E-2</v>
      </c>
      <c r="AI208">
        <v>44.978020833333296</v>
      </c>
      <c r="AJ208">
        <v>0.48252165638837602</v>
      </c>
      <c r="AK208">
        <v>0.79737986322023002</v>
      </c>
      <c r="AL208">
        <v>3.9809086011917801E-2</v>
      </c>
      <c r="AM208">
        <v>5.4142425304952099E-3</v>
      </c>
      <c r="AN208">
        <v>0.15563157004926001</v>
      </c>
      <c r="AO208">
        <v>1.7751210892357099E-3</v>
      </c>
      <c r="AP208">
        <v>35.8645680999999</v>
      </c>
      <c r="AQ208">
        <v>1.80711850844074</v>
      </c>
      <c r="AR208">
        <v>7.0274404391223397</v>
      </c>
      <c r="AS208">
        <v>0.26490134156390399</v>
      </c>
      <c r="AT208">
        <v>0.82418317823557496</v>
      </c>
      <c r="AU208">
        <v>95.970299999999995</v>
      </c>
      <c r="AV208">
        <v>44.964028389126902</v>
      </c>
      <c r="AW208">
        <v>1.3992444206351699E-2</v>
      </c>
      <c r="AX208">
        <v>-2.1379428230571099E-2</v>
      </c>
      <c r="AY208">
        <v>-1.6584608440740601E-2</v>
      </c>
      <c r="AZ208">
        <v>-2.7440439122347698E-2</v>
      </c>
      <c r="BA208">
        <v>-8.7792625878834005E-2</v>
      </c>
      <c r="BB208">
        <v>-3.9200627317639604E-3</v>
      </c>
      <c r="BC208">
        <v>-9.2623817067862303E-3</v>
      </c>
      <c r="BD208">
        <v>-6.5404475793659503E-2</v>
      </c>
      <c r="BE208">
        <v>-7.9396920000011195E-2</v>
      </c>
      <c r="BF208" t="e">
        <f t="shared" si="47"/>
        <v>#NAME?</v>
      </c>
      <c r="BG208" t="e">
        <f t="shared" si="47"/>
        <v>#NAME?</v>
      </c>
      <c r="BH208" t="e">
        <f t="shared" si="47"/>
        <v>#NAME?</v>
      </c>
      <c r="BI208" t="e">
        <f t="shared" si="47"/>
        <v>#NAME?</v>
      </c>
      <c r="BJ208" t="e">
        <f t="shared" si="47"/>
        <v>#NAME?</v>
      </c>
      <c r="BK208" t="e">
        <f t="shared" si="47"/>
        <v>#NAME?</v>
      </c>
      <c r="BO208" t="e">
        <f t="shared" si="48"/>
        <v>#NAME?</v>
      </c>
      <c r="BP208" t="e">
        <f t="shared" si="48"/>
        <v>#NAME?</v>
      </c>
    </row>
    <row r="209" spans="1:72" x14ac:dyDescent="0.2">
      <c r="A209">
        <v>207</v>
      </c>
      <c r="B209" s="83">
        <v>44813.402777777781</v>
      </c>
      <c r="C209">
        <v>0</v>
      </c>
      <c r="D209">
        <v>0</v>
      </c>
      <c r="E209">
        <v>0</v>
      </c>
      <c r="F209">
        <v>0</v>
      </c>
      <c r="G209">
        <v>7</v>
      </c>
      <c r="H209">
        <v>8.59</v>
      </c>
      <c r="I209">
        <v>0.24</v>
      </c>
      <c r="J209">
        <v>29.186486486486402</v>
      </c>
      <c r="K209">
        <v>3.661</v>
      </c>
      <c r="L209">
        <v>37.981891891891898</v>
      </c>
      <c r="M209">
        <v>14.535</v>
      </c>
      <c r="N209">
        <v>1599.83783783783</v>
      </c>
      <c r="O209">
        <v>89.102564102564003</v>
      </c>
      <c r="P209">
        <v>1.00171794871794</v>
      </c>
      <c r="Q209">
        <v>27.047999999999899</v>
      </c>
      <c r="R209">
        <v>6.9811538461538403</v>
      </c>
      <c r="S209">
        <v>0.96</v>
      </c>
      <c r="T209">
        <v>1</v>
      </c>
      <c r="U209">
        <v>1.71126</v>
      </c>
      <c r="V209">
        <v>0</v>
      </c>
      <c r="W209">
        <v>14.906219999999999</v>
      </c>
      <c r="X209">
        <v>4.3926400000000001</v>
      </c>
      <c r="Y209">
        <v>74.2012</v>
      </c>
      <c r="Z209">
        <v>0.59785999999999995</v>
      </c>
      <c r="AA209">
        <v>2.0400000000000001E-3</v>
      </c>
      <c r="AB209">
        <v>4.7800000000000004E-3</v>
      </c>
      <c r="AC209">
        <v>0</v>
      </c>
      <c r="AD209">
        <v>0</v>
      </c>
      <c r="AE209">
        <v>35.893902086486399</v>
      </c>
      <c r="AF209">
        <v>1.7992614</v>
      </c>
      <c r="AG209">
        <v>0.24353907999999999</v>
      </c>
      <c r="AH209">
        <v>8.0230599999999999E-2</v>
      </c>
      <c r="AI209">
        <v>45.0164864864864</v>
      </c>
      <c r="AJ209">
        <v>0.48373748789084903</v>
      </c>
      <c r="AK209">
        <v>0.79735014631276202</v>
      </c>
      <c r="AL209">
        <v>3.9968943390109299E-2</v>
      </c>
      <c r="AM209">
        <v>5.4099975144241402E-3</v>
      </c>
      <c r="AN209">
        <v>0.15549858610358899</v>
      </c>
      <c r="AO209">
        <v>1.7822492660346601E-3</v>
      </c>
      <c r="AP209">
        <v>35.893902086486399</v>
      </c>
      <c r="AQ209">
        <v>1.7876110739976501</v>
      </c>
      <c r="AR209">
        <v>7.0172108844452303</v>
      </c>
      <c r="AS209">
        <v>0.27965199499827098</v>
      </c>
      <c r="AT209">
        <v>0.82780061352809398</v>
      </c>
      <c r="AU209">
        <v>95.809179999999998</v>
      </c>
      <c r="AV209">
        <v>44.978376039927603</v>
      </c>
      <c r="AW209">
        <v>3.81104465588393E-2</v>
      </c>
      <c r="AX209">
        <v>-3.6112914998271198E-2</v>
      </c>
      <c r="AY209">
        <v>1.1650326002345E-2</v>
      </c>
      <c r="AZ209">
        <v>-1.7210884445239199E-2</v>
      </c>
      <c r="BA209">
        <v>-0.14828386063654</v>
      </c>
      <c r="BB209">
        <v>-2.4586977778913101E-3</v>
      </c>
      <c r="BC209">
        <v>6.4750602676993197E-3</v>
      </c>
      <c r="BD209">
        <v>-4.1673473441165398E-2</v>
      </c>
      <c r="BE209">
        <v>-7.9783920000004699E-2</v>
      </c>
      <c r="BF209" t="e">
        <f>-inf</f>
        <v>#NAME?</v>
      </c>
      <c r="BG209" t="s">
        <v>131</v>
      </c>
      <c r="BH209" t="e">
        <f t="shared" ref="BH209:BI212" si="49">-inf</f>
        <v>#NAME?</v>
      </c>
      <c r="BI209" t="e">
        <f t="shared" si="49"/>
        <v>#NAME?</v>
      </c>
      <c r="BK209" t="e">
        <f>-inf</f>
        <v>#NAME?</v>
      </c>
      <c r="BP209" t="e">
        <f>-inf</f>
        <v>#NAME?</v>
      </c>
    </row>
    <row r="210" spans="1:72" x14ac:dyDescent="0.2">
      <c r="A210">
        <v>208</v>
      </c>
      <c r="B210" s="83">
        <v>44813.416666666664</v>
      </c>
      <c r="C210">
        <v>0</v>
      </c>
      <c r="D210">
        <v>0</v>
      </c>
      <c r="E210">
        <v>0</v>
      </c>
      <c r="F210">
        <v>0</v>
      </c>
      <c r="G210">
        <v>7</v>
      </c>
      <c r="H210">
        <v>8.5574999999999992</v>
      </c>
      <c r="I210">
        <v>0.24</v>
      </c>
      <c r="J210">
        <v>29.156666666666599</v>
      </c>
      <c r="K210">
        <v>3.6477499999999998</v>
      </c>
      <c r="L210">
        <v>37.954242424242402</v>
      </c>
      <c r="M210">
        <v>14.612</v>
      </c>
      <c r="N210">
        <v>1600.15151515151</v>
      </c>
      <c r="O210">
        <v>87.814999999999998</v>
      </c>
      <c r="P210">
        <v>1.00136111111111</v>
      </c>
      <c r="Q210">
        <v>27.040999999999901</v>
      </c>
      <c r="R210">
        <v>7.01538461538461</v>
      </c>
      <c r="S210">
        <v>1.0671428571428501</v>
      </c>
      <c r="T210">
        <v>1</v>
      </c>
      <c r="U210">
        <v>1.7113499999999999</v>
      </c>
      <c r="V210">
        <v>0</v>
      </c>
      <c r="W210">
        <v>14.8917749999999</v>
      </c>
      <c r="X210">
        <v>4.4025249999999998</v>
      </c>
      <c r="Y210">
        <v>74.265349999999998</v>
      </c>
      <c r="Z210">
        <v>0.52237500000000003</v>
      </c>
      <c r="AA210">
        <v>2.6999999999999902E-3</v>
      </c>
      <c r="AB210">
        <v>8.0000000000000004E-4</v>
      </c>
      <c r="AC210">
        <v>0</v>
      </c>
      <c r="AD210">
        <v>0</v>
      </c>
      <c r="AE210">
        <v>35.838704966666597</v>
      </c>
      <c r="AF210">
        <v>1.7924539499999901</v>
      </c>
      <c r="AG210">
        <v>0.24352568999999999</v>
      </c>
      <c r="AH210">
        <v>7.9927049999999902E-2</v>
      </c>
      <c r="AI210">
        <v>44.954166666666602</v>
      </c>
      <c r="AJ210">
        <v>0.48257639621528198</v>
      </c>
      <c r="AK210">
        <v>0.79722765705811405</v>
      </c>
      <c r="AL210">
        <v>3.9872921308740303E-2</v>
      </c>
      <c r="AM210">
        <v>5.4171995180276201E-3</v>
      </c>
      <c r="AN210">
        <v>0.155714153304291</v>
      </c>
      <c r="AO210">
        <v>1.7779675595513899E-3</v>
      </c>
      <c r="AP210">
        <v>35.838704966666597</v>
      </c>
      <c r="AQ210">
        <v>1.79163383376546</v>
      </c>
      <c r="AR210">
        <v>7.0104107962118798</v>
      </c>
      <c r="AS210">
        <v>0.244343509997695</v>
      </c>
      <c r="AT210">
        <v>0.825857115663024</v>
      </c>
      <c r="AU210">
        <v>95.793374999999898</v>
      </c>
      <c r="AV210">
        <v>44.885093106641698</v>
      </c>
      <c r="AW210">
        <v>6.9073560024953906E-2</v>
      </c>
      <c r="AX210">
        <v>-8.1781999769500702E-4</v>
      </c>
      <c r="AY210">
        <v>8.2011623453648297E-4</v>
      </c>
      <c r="AZ210">
        <v>-1.0410796211883301E-2</v>
      </c>
      <c r="BA210">
        <v>-3.3582493809790901E-3</v>
      </c>
      <c r="BB210">
        <v>-1.4872566016976201E-3</v>
      </c>
      <c r="BC210">
        <v>4.5753824500567098E-4</v>
      </c>
      <c r="BD210">
        <v>-1.0408499975041801E-2</v>
      </c>
      <c r="BE210">
        <v>-7.9482059999995705E-2</v>
      </c>
      <c r="BF210" t="e">
        <f>-inf</f>
        <v>#NAME?</v>
      </c>
      <c r="BG210" t="s">
        <v>131</v>
      </c>
      <c r="BH210" t="e">
        <f t="shared" si="49"/>
        <v>#NAME?</v>
      </c>
      <c r="BI210" t="e">
        <f t="shared" si="49"/>
        <v>#NAME?</v>
      </c>
      <c r="BK210" t="e">
        <f>-inf</f>
        <v>#NAME?</v>
      </c>
      <c r="BP210" t="e">
        <f>-inf</f>
        <v>#NAME?</v>
      </c>
    </row>
    <row r="211" spans="1:72" x14ac:dyDescent="0.2">
      <c r="A211">
        <v>209</v>
      </c>
      <c r="B211" s="83">
        <v>44813.430555555555</v>
      </c>
      <c r="C211">
        <v>0</v>
      </c>
      <c r="D211">
        <v>0</v>
      </c>
      <c r="E211">
        <v>0</v>
      </c>
      <c r="F211">
        <v>0</v>
      </c>
      <c r="G211">
        <v>7</v>
      </c>
      <c r="H211">
        <v>8.5772727272727192</v>
      </c>
      <c r="I211">
        <v>0.24</v>
      </c>
      <c r="J211">
        <v>29.201935483870901</v>
      </c>
      <c r="K211">
        <v>3.67846153846153</v>
      </c>
      <c r="L211">
        <v>38.030303030303003</v>
      </c>
      <c r="M211">
        <v>14.5103448275862</v>
      </c>
      <c r="N211">
        <v>1599.2941176470499</v>
      </c>
      <c r="O211">
        <v>90.494736842105198</v>
      </c>
      <c r="P211">
        <v>1.0034864864864801</v>
      </c>
      <c r="Q211">
        <v>27.13625</v>
      </c>
      <c r="R211">
        <v>6.9630769230769198</v>
      </c>
      <c r="S211">
        <v>2.68419354838709</v>
      </c>
      <c r="T211">
        <v>1</v>
      </c>
      <c r="U211">
        <v>1.7342500000000001</v>
      </c>
      <c r="V211">
        <v>0</v>
      </c>
      <c r="W211">
        <v>14.9354</v>
      </c>
      <c r="X211">
        <v>4.3883749999999999</v>
      </c>
      <c r="Y211">
        <v>74.240300000000005</v>
      </c>
      <c r="Z211">
        <v>0.64859999999999995</v>
      </c>
      <c r="AA211">
        <v>1.2750000000000001E-3</v>
      </c>
      <c r="AB211">
        <v>0</v>
      </c>
      <c r="AC211">
        <v>0</v>
      </c>
      <c r="AD211">
        <v>0</v>
      </c>
      <c r="AE211">
        <v>35.899413120234598</v>
      </c>
      <c r="AF211">
        <v>1.7965955454545399</v>
      </c>
      <c r="AG211">
        <v>0.24353383636363601</v>
      </c>
      <c r="AH211">
        <v>8.0111727272727196E-2</v>
      </c>
      <c r="AI211">
        <v>45.019208211143699</v>
      </c>
      <c r="AJ211">
        <v>0.48355695114694502</v>
      </c>
      <c r="AK211">
        <v>0.79742435610736295</v>
      </c>
      <c r="AL211">
        <v>3.99073110532812E-2</v>
      </c>
      <c r="AM211">
        <v>5.4095539668632796E-3</v>
      </c>
      <c r="AN211">
        <v>0.15548918513114299</v>
      </c>
      <c r="AO211">
        <v>1.77950102758353E-3</v>
      </c>
      <c r="AP211">
        <v>35.899413120234598</v>
      </c>
      <c r="AQ211">
        <v>1.7858754067837199</v>
      </c>
      <c r="AR211">
        <v>7.0309475805095696</v>
      </c>
      <c r="AS211">
        <v>0.303385882908839</v>
      </c>
      <c r="AT211">
        <v>0.83860864252658995</v>
      </c>
      <c r="AU211">
        <v>95.946924999999993</v>
      </c>
      <c r="AV211">
        <v>45.019621990436697</v>
      </c>
      <c r="AW211">
        <v>-4.13779293047866E-4</v>
      </c>
      <c r="AX211">
        <v>-5.9852046545202903E-2</v>
      </c>
      <c r="AY211">
        <v>1.0720138670820801E-2</v>
      </c>
      <c r="AZ211">
        <v>-3.0947580509574E-2</v>
      </c>
      <c r="BA211">
        <v>-0.24576480804020101</v>
      </c>
      <c r="BB211">
        <v>-4.4210829299391402E-3</v>
      </c>
      <c r="BC211">
        <v>5.9669182070183997E-3</v>
      </c>
      <c r="BD211">
        <v>-8.0079488383956093E-2</v>
      </c>
      <c r="BE211">
        <v>-7.9665709090908199E-2</v>
      </c>
      <c r="BF211" t="e">
        <f>-inf</f>
        <v>#NAME?</v>
      </c>
      <c r="BG211" t="s">
        <v>131</v>
      </c>
      <c r="BH211" t="e">
        <f t="shared" si="49"/>
        <v>#NAME?</v>
      </c>
      <c r="BI211" t="e">
        <f t="shared" si="49"/>
        <v>#NAME?</v>
      </c>
      <c r="BK211" t="e">
        <f>-inf</f>
        <v>#NAME?</v>
      </c>
      <c r="BP211" t="e">
        <f>-inf</f>
        <v>#NAME?</v>
      </c>
    </row>
    <row r="212" spans="1:72" x14ac:dyDescent="0.2">
      <c r="A212">
        <v>210</v>
      </c>
      <c r="B212" s="83">
        <v>44813.444444444445</v>
      </c>
      <c r="C212">
        <v>0</v>
      </c>
      <c r="D212">
        <v>0</v>
      </c>
      <c r="E212">
        <v>0</v>
      </c>
      <c r="F212">
        <v>0</v>
      </c>
      <c r="G212">
        <v>7</v>
      </c>
      <c r="H212">
        <v>8.5591666666666608</v>
      </c>
      <c r="I212">
        <v>0.24</v>
      </c>
      <c r="J212">
        <v>29.156764705882299</v>
      </c>
      <c r="K212">
        <v>3.6122499999999902</v>
      </c>
      <c r="L212">
        <v>37.974473684210501</v>
      </c>
      <c r="M212">
        <v>14.499999999999901</v>
      </c>
      <c r="N212">
        <v>1599.9210526315701</v>
      </c>
      <c r="O212">
        <v>89.1666666666666</v>
      </c>
      <c r="P212">
        <v>1.0074749999999999</v>
      </c>
      <c r="Q212">
        <v>27.197999999999901</v>
      </c>
      <c r="R212">
        <v>7.0011538461538398</v>
      </c>
      <c r="S212">
        <v>1.13310344827586</v>
      </c>
      <c r="T212">
        <v>1</v>
      </c>
      <c r="U212">
        <v>1.7108000000000001</v>
      </c>
      <c r="V212">
        <v>0</v>
      </c>
      <c r="W212">
        <v>14.89048</v>
      </c>
      <c r="X212">
        <v>4.3681799999999997</v>
      </c>
      <c r="Y212">
        <v>74.080460000000002</v>
      </c>
      <c r="Z212">
        <v>0.61997999999999998</v>
      </c>
      <c r="AA212">
        <v>6.4000000000000005E-4</v>
      </c>
      <c r="AB212">
        <v>1.2799999999999899E-3</v>
      </c>
      <c r="AC212">
        <v>0</v>
      </c>
      <c r="AD212">
        <v>0</v>
      </c>
      <c r="AE212">
        <v>35.8401044058823</v>
      </c>
      <c r="AF212">
        <v>1.7928030500000001</v>
      </c>
      <c r="AG212">
        <v>0.24352637666666599</v>
      </c>
      <c r="AH212">
        <v>7.9942616666666605E-2</v>
      </c>
      <c r="AI212">
        <v>44.955931372549003</v>
      </c>
      <c r="AJ212">
        <v>0.48379970110717901</v>
      </c>
      <c r="AK212">
        <v>0.79722749171574303</v>
      </c>
      <c r="AL212">
        <v>3.9879121514424201E-2</v>
      </c>
      <c r="AM212">
        <v>5.4170021448019297E-3</v>
      </c>
      <c r="AN212">
        <v>0.15570804088099299</v>
      </c>
      <c r="AO212">
        <v>1.7782440320095599E-3</v>
      </c>
      <c r="AP212">
        <v>35.8401044058823</v>
      </c>
      <c r="AQ212">
        <v>1.77765693096067</v>
      </c>
      <c r="AR212">
        <v>7.0098011655949097</v>
      </c>
      <c r="AS212">
        <v>0.28999873525412001</v>
      </c>
      <c r="AT212">
        <v>0.82768452865416198</v>
      </c>
      <c r="AU212">
        <v>95.669899999999998</v>
      </c>
      <c r="AV212">
        <v>44.917561237691999</v>
      </c>
      <c r="AW212">
        <v>3.8370134856968698E-2</v>
      </c>
      <c r="AX212">
        <v>-4.64723585874533E-2</v>
      </c>
      <c r="AY212">
        <v>1.51461190393302E-2</v>
      </c>
      <c r="AZ212">
        <v>-9.8011655949097297E-3</v>
      </c>
      <c r="BA212">
        <v>-0.19083090391914101</v>
      </c>
      <c r="BB212">
        <v>-1.4001665135585299E-3</v>
      </c>
      <c r="BC212">
        <v>8.4482894199283398E-3</v>
      </c>
      <c r="BD212">
        <v>-4.11274051430328E-2</v>
      </c>
      <c r="BE212">
        <v>-7.9497540000001504E-2</v>
      </c>
      <c r="BF212" t="e">
        <f>-inf</f>
        <v>#NAME?</v>
      </c>
      <c r="BG212" t="s">
        <v>131</v>
      </c>
      <c r="BH212" t="e">
        <f t="shared" si="49"/>
        <v>#NAME?</v>
      </c>
      <c r="BI212" t="e">
        <f t="shared" si="49"/>
        <v>#NAME?</v>
      </c>
      <c r="BK212" t="e">
        <f>-inf</f>
        <v>#NAME?</v>
      </c>
      <c r="BP212" t="e">
        <f>-inf</f>
        <v>#NAME?</v>
      </c>
    </row>
    <row r="213" spans="1:72" x14ac:dyDescent="0.2">
      <c r="A213">
        <v>211</v>
      </c>
      <c r="B213" s="83">
        <v>44813.458333333336</v>
      </c>
      <c r="C213">
        <v>0</v>
      </c>
      <c r="D213">
        <v>0</v>
      </c>
      <c r="E213">
        <v>0</v>
      </c>
      <c r="F213">
        <v>0</v>
      </c>
      <c r="G213">
        <v>7</v>
      </c>
      <c r="H213">
        <v>8.5449999999999999</v>
      </c>
      <c r="I213">
        <v>0.24</v>
      </c>
      <c r="J213">
        <v>29.204857142857101</v>
      </c>
      <c r="K213">
        <v>3.6644999999999901</v>
      </c>
      <c r="L213">
        <v>38.045000000000002</v>
      </c>
      <c r="M213">
        <v>14.549999999999899</v>
      </c>
      <c r="N213">
        <v>1600</v>
      </c>
      <c r="O213">
        <v>90.022499999999994</v>
      </c>
      <c r="P213">
        <v>0.99578378378378296</v>
      </c>
      <c r="Q213">
        <v>26.889500000000002</v>
      </c>
      <c r="R213">
        <v>6.9834615384615297</v>
      </c>
      <c r="S213">
        <v>1.23857142857142</v>
      </c>
      <c r="T213">
        <v>1</v>
      </c>
      <c r="U213">
        <v>1.7211000000000001</v>
      </c>
      <c r="V213">
        <v>0</v>
      </c>
      <c r="W213">
        <v>14.858025</v>
      </c>
      <c r="X213">
        <v>4.4098249999999997</v>
      </c>
      <c r="Y213">
        <v>74.339474999999993</v>
      </c>
      <c r="Z213">
        <v>0.4093</v>
      </c>
      <c r="AA213">
        <v>2.6749999999999999E-3</v>
      </c>
      <c r="AB213">
        <v>0</v>
      </c>
      <c r="AC213">
        <v>0</v>
      </c>
      <c r="AD213">
        <v>0</v>
      </c>
      <c r="AE213">
        <v>35.877134942857097</v>
      </c>
      <c r="AF213">
        <v>1.7898357</v>
      </c>
      <c r="AG213">
        <v>0.24352053999999901</v>
      </c>
      <c r="AH213">
        <v>7.9810299999999904E-2</v>
      </c>
      <c r="AI213">
        <v>44.989857142857097</v>
      </c>
      <c r="AJ213">
        <v>0.48261216457147599</v>
      </c>
      <c r="AK213">
        <v>0.79744940796179398</v>
      </c>
      <c r="AL213">
        <v>3.9783093649679697E-2</v>
      </c>
      <c r="AM213">
        <v>5.4127875806927904E-3</v>
      </c>
      <c r="AN213">
        <v>0.155590625188534</v>
      </c>
      <c r="AO213">
        <v>1.7739620676406401E-3</v>
      </c>
      <c r="AP213">
        <v>35.877134942857097</v>
      </c>
      <c r="AQ213">
        <v>1.7946046123496799</v>
      </c>
      <c r="AR213">
        <v>6.9945227395918899</v>
      </c>
      <c r="AS213">
        <v>0.19145211513195801</v>
      </c>
      <c r="AT213">
        <v>0.830623796443967</v>
      </c>
      <c r="AU213">
        <v>95.737724999999998</v>
      </c>
      <c r="AV213">
        <v>44.857714409930601</v>
      </c>
      <c r="AW213">
        <v>0.132142732926467</v>
      </c>
      <c r="AX213">
        <v>5.2068424868041897E-2</v>
      </c>
      <c r="AY213">
        <v>-4.7689123496821298E-3</v>
      </c>
      <c r="AZ213">
        <v>5.4772604081065801E-3</v>
      </c>
      <c r="BA213">
        <v>0.21381533101085401</v>
      </c>
      <c r="BB213">
        <v>7.8246577258665501E-4</v>
      </c>
      <c r="BC213">
        <v>-2.66444140637161E-3</v>
      </c>
      <c r="BD213">
        <v>5.2776772926466403E-2</v>
      </c>
      <c r="BE213">
        <v>-7.9365960000001498E-2</v>
      </c>
      <c r="BF213" t="s">
        <v>131</v>
      </c>
      <c r="BG213" t="e">
        <f>-inf</f>
        <v>#NAME?</v>
      </c>
      <c r="BH213" t="s">
        <v>131</v>
      </c>
      <c r="BI213" t="s">
        <v>131</v>
      </c>
      <c r="BK213" t="s">
        <v>131</v>
      </c>
      <c r="BP213" t="s">
        <v>131</v>
      </c>
    </row>
    <row r="214" spans="1:72" x14ac:dyDescent="0.2">
      <c r="A214">
        <v>212</v>
      </c>
      <c r="B214" s="83">
        <v>44813.472222222219</v>
      </c>
      <c r="C214">
        <v>0</v>
      </c>
      <c r="D214">
        <v>0</v>
      </c>
      <c r="E214">
        <v>0</v>
      </c>
      <c r="F214">
        <v>0</v>
      </c>
      <c r="G214">
        <v>7</v>
      </c>
      <c r="H214">
        <v>8.5619999999999994</v>
      </c>
      <c r="I214">
        <v>0.24</v>
      </c>
      <c r="J214">
        <v>29.157096774193501</v>
      </c>
      <c r="K214">
        <v>3.7334999999999998</v>
      </c>
      <c r="L214">
        <v>37.979999999999997</v>
      </c>
      <c r="M214">
        <v>14.314285714285701</v>
      </c>
      <c r="N214">
        <v>1600.0263157894699</v>
      </c>
      <c r="O214">
        <v>89.419999999999902</v>
      </c>
      <c r="P214">
        <v>1.00637499999999</v>
      </c>
      <c r="Q214">
        <v>27.170249999999999</v>
      </c>
      <c r="R214">
        <v>6.9996153846153799</v>
      </c>
      <c r="S214">
        <v>1.41333333333333</v>
      </c>
      <c r="T214">
        <v>1</v>
      </c>
      <c r="U214">
        <v>1.709525</v>
      </c>
      <c r="V214">
        <v>0</v>
      </c>
      <c r="W214">
        <v>14.860275</v>
      </c>
      <c r="X214">
        <v>4.3614499999999996</v>
      </c>
      <c r="Y214">
        <v>74.143325000000004</v>
      </c>
      <c r="Z214">
        <v>0.516675</v>
      </c>
      <c r="AA214">
        <v>3.0499999999999898E-3</v>
      </c>
      <c r="AB214">
        <v>0</v>
      </c>
      <c r="AC214">
        <v>0</v>
      </c>
      <c r="AD214">
        <v>0</v>
      </c>
      <c r="AE214">
        <v>35.842648854193499</v>
      </c>
      <c r="AF214">
        <v>1.7933965199999999</v>
      </c>
      <c r="AG214">
        <v>0.24352754399999901</v>
      </c>
      <c r="AH214">
        <v>7.9969079999999901E-2</v>
      </c>
      <c r="AI214">
        <v>44.959096774193497</v>
      </c>
      <c r="AJ214">
        <v>0.48342381265196199</v>
      </c>
      <c r="AK214">
        <v>0.79722795665163704</v>
      </c>
      <c r="AL214">
        <v>3.9889513995516997E-2</v>
      </c>
      <c r="AM214">
        <v>5.4166467183073899E-3</v>
      </c>
      <c r="AN214">
        <v>0.15569707806091801</v>
      </c>
      <c r="AO214">
        <v>1.7787074416028301E-3</v>
      </c>
      <c r="AP214">
        <v>35.842648854193499</v>
      </c>
      <c r="AQ214">
        <v>1.7749181172796</v>
      </c>
      <c r="AR214">
        <v>6.9955819433665596</v>
      </c>
      <c r="AS214">
        <v>0.24167730658637701</v>
      </c>
      <c r="AT214">
        <v>0.82642509332384495</v>
      </c>
      <c r="AU214">
        <v>95.591250000000002</v>
      </c>
      <c r="AV214">
        <v>44.854826221426002</v>
      </c>
      <c r="AW214">
        <v>0.104270552767467</v>
      </c>
      <c r="AX214">
        <v>1.8502374136222799E-3</v>
      </c>
      <c r="AY214">
        <v>1.8478402720397899E-2</v>
      </c>
      <c r="AZ214">
        <v>4.4180566334404096E-3</v>
      </c>
      <c r="BA214">
        <v>7.5976515150264802E-3</v>
      </c>
      <c r="BB214">
        <v>6.3115094763434396E-4</v>
      </c>
      <c r="BC214">
        <v>1.03035789990257E-2</v>
      </c>
      <c r="BD214">
        <v>2.4746696767460601E-2</v>
      </c>
      <c r="BE214">
        <v>-7.9523856000006304E-2</v>
      </c>
      <c r="BF214" t="s">
        <v>131</v>
      </c>
      <c r="BG214" t="s">
        <v>131</v>
      </c>
      <c r="BH214" t="s">
        <v>131</v>
      </c>
      <c r="BI214" t="s">
        <v>131</v>
      </c>
      <c r="BJ214" t="s">
        <v>131</v>
      </c>
      <c r="BK214" t="s">
        <v>131</v>
      </c>
      <c r="BO214" t="s">
        <v>131</v>
      </c>
      <c r="BP214" t="s">
        <v>131</v>
      </c>
    </row>
    <row r="215" spans="1:72" x14ac:dyDescent="0.2">
      <c r="A215">
        <v>213</v>
      </c>
      <c r="B215" s="83">
        <v>44813.486111111109</v>
      </c>
      <c r="C215">
        <v>0</v>
      </c>
      <c r="D215">
        <v>0</v>
      </c>
      <c r="E215">
        <v>0</v>
      </c>
      <c r="F215">
        <v>0</v>
      </c>
      <c r="G215">
        <v>7</v>
      </c>
      <c r="H215">
        <v>8.5599999999999898</v>
      </c>
      <c r="I215">
        <v>0.24</v>
      </c>
      <c r="J215">
        <v>29.175675675675599</v>
      </c>
      <c r="K215">
        <v>3.7502499999999999</v>
      </c>
      <c r="L215">
        <v>37.970789473684199</v>
      </c>
      <c r="M215">
        <v>14.522222222222201</v>
      </c>
      <c r="N215">
        <v>1600.3333333333301</v>
      </c>
      <c r="O215">
        <v>88.766666666666595</v>
      </c>
      <c r="P215">
        <v>0.99891666666666601</v>
      </c>
      <c r="Q215">
        <v>27.032249999999902</v>
      </c>
      <c r="R215">
        <v>6.9796428571428502</v>
      </c>
      <c r="S215">
        <v>0.76117647058823501</v>
      </c>
      <c r="T215">
        <v>1</v>
      </c>
      <c r="U215">
        <v>1.6866749999999999</v>
      </c>
      <c r="V215">
        <v>0</v>
      </c>
      <c r="W215">
        <v>14.872824999999899</v>
      </c>
      <c r="X215">
        <v>4.4013</v>
      </c>
      <c r="Y215">
        <v>74.102274999999906</v>
      </c>
      <c r="Z215">
        <v>0.60357499999999997</v>
      </c>
      <c r="AA215">
        <v>7.2499999999999995E-4</v>
      </c>
      <c r="AB215">
        <v>5.3E-3</v>
      </c>
      <c r="AC215">
        <v>0</v>
      </c>
      <c r="AD215">
        <v>0</v>
      </c>
      <c r="AE215">
        <v>35.859666075675598</v>
      </c>
      <c r="AF215">
        <v>1.79297759999999</v>
      </c>
      <c r="AG215">
        <v>0.24352672</v>
      </c>
      <c r="AH215">
        <v>7.9950399999999894E-2</v>
      </c>
      <c r="AI215">
        <v>44.975675675675603</v>
      </c>
      <c r="AJ215">
        <v>0.483921257150008</v>
      </c>
      <c r="AK215">
        <v>0.79731244804999701</v>
      </c>
      <c r="AL215">
        <v>3.9865495583198102E-2</v>
      </c>
      <c r="AM215">
        <v>5.4146317168439397E-3</v>
      </c>
      <c r="AN215">
        <v>0.155639685115077</v>
      </c>
      <c r="AO215">
        <v>1.7776364401177801E-3</v>
      </c>
      <c r="AP215">
        <v>35.859666075675598</v>
      </c>
      <c r="AQ215">
        <v>1.79113531270167</v>
      </c>
      <c r="AR215">
        <v>7.0014899466430203</v>
      </c>
      <c r="AS215">
        <v>0.28232521473435501</v>
      </c>
      <c r="AT215">
        <v>0.81621788640349102</v>
      </c>
      <c r="AU215">
        <v>95.666650000000004</v>
      </c>
      <c r="AV215">
        <v>44.934616549754701</v>
      </c>
      <c r="AW215">
        <v>4.10591259209383E-2</v>
      </c>
      <c r="AX215">
        <v>-3.87984947343551E-2</v>
      </c>
      <c r="AY215">
        <v>1.8422872983263601E-3</v>
      </c>
      <c r="AZ215">
        <v>-1.4899466430291399E-3</v>
      </c>
      <c r="BA215">
        <v>-0.15931925143308701</v>
      </c>
      <c r="BB215">
        <v>-2.12849520432735E-4</v>
      </c>
      <c r="BC215">
        <v>1.0275015696383199E-3</v>
      </c>
      <c r="BD215">
        <v>-3.8446154079057902E-2</v>
      </c>
      <c r="BE215">
        <v>-7.9505279999996195E-2</v>
      </c>
      <c r="BF215" t="e">
        <f>-inf</f>
        <v>#NAME?</v>
      </c>
      <c r="BG215" t="s">
        <v>131</v>
      </c>
      <c r="BH215" t="e">
        <f>-inf</f>
        <v>#NAME?</v>
      </c>
      <c r="BI215" t="e">
        <f>-inf</f>
        <v>#NAME?</v>
      </c>
      <c r="BK215" t="e">
        <f>-inf</f>
        <v>#NAME?</v>
      </c>
      <c r="BP215" t="e">
        <f>-inf</f>
        <v>#NAME?</v>
      </c>
    </row>
    <row r="216" spans="1:72" x14ac:dyDescent="0.2">
      <c r="A216">
        <v>214</v>
      </c>
      <c r="B216" s="83">
        <v>44813.5</v>
      </c>
      <c r="C216">
        <v>0</v>
      </c>
      <c r="D216">
        <v>0.79499999999999904</v>
      </c>
      <c r="E216">
        <v>0</v>
      </c>
      <c r="F216">
        <v>0</v>
      </c>
      <c r="G216">
        <v>7</v>
      </c>
      <c r="H216">
        <v>8.57</v>
      </c>
      <c r="I216">
        <v>0.24</v>
      </c>
      <c r="J216">
        <v>29.209411764705798</v>
      </c>
      <c r="K216">
        <v>3.8325</v>
      </c>
      <c r="L216">
        <v>38.019729729729697</v>
      </c>
      <c r="M216">
        <v>14.3764705882352</v>
      </c>
      <c r="N216">
        <v>1600.09375</v>
      </c>
      <c r="O216">
        <v>88.769444444444403</v>
      </c>
      <c r="P216">
        <v>0.99321052631578899</v>
      </c>
      <c r="Q216">
        <v>26.823499999999999</v>
      </c>
      <c r="R216">
        <v>6.9811538461538403</v>
      </c>
      <c r="S216">
        <v>0.79702702702702699</v>
      </c>
      <c r="T216">
        <v>1</v>
      </c>
      <c r="U216">
        <v>1.7007999999999901</v>
      </c>
      <c r="V216">
        <v>0</v>
      </c>
      <c r="W216">
        <v>14.84548</v>
      </c>
      <c r="X216">
        <v>4.3547799999999999</v>
      </c>
      <c r="Y216">
        <v>74.243039999999993</v>
      </c>
      <c r="Z216">
        <v>0.46445999999999998</v>
      </c>
      <c r="AA216">
        <v>3.2199999999999898E-3</v>
      </c>
      <c r="AB216">
        <v>1.4599999999999999E-3</v>
      </c>
      <c r="AC216">
        <v>0.79499999999999904</v>
      </c>
      <c r="AD216">
        <v>0.79499999999999904</v>
      </c>
      <c r="AE216">
        <v>35.901210564705799</v>
      </c>
      <c r="AF216">
        <v>1.7950721999999999</v>
      </c>
      <c r="AG216">
        <v>0.24353084</v>
      </c>
      <c r="AH216">
        <v>8.0043799999999998E-2</v>
      </c>
      <c r="AI216">
        <v>45.019411764705801</v>
      </c>
      <c r="AJ216">
        <v>0.48356331535866298</v>
      </c>
      <c r="AK216">
        <v>0.79746067657089104</v>
      </c>
      <c r="AL216">
        <v>3.98732930892556E-2</v>
      </c>
      <c r="AM216">
        <v>5.4094629506226E-3</v>
      </c>
      <c r="AN216">
        <v>0.155488482092692</v>
      </c>
      <c r="AO216">
        <v>1.77798413756157E-3</v>
      </c>
      <c r="AP216">
        <v>35.901210564705799</v>
      </c>
      <c r="AQ216">
        <v>1.77220372095676</v>
      </c>
      <c r="AR216">
        <v>6.9886170901015898</v>
      </c>
      <c r="AS216">
        <v>0.217253480073758</v>
      </c>
      <c r="AT216">
        <v>0.82244448676201498</v>
      </c>
      <c r="AU216">
        <v>95.608559999999997</v>
      </c>
      <c r="AV216">
        <v>44.879284855838002</v>
      </c>
      <c r="AW216">
        <v>0.140126908867891</v>
      </c>
      <c r="AX216">
        <v>2.6277359926241799E-2</v>
      </c>
      <c r="AY216">
        <v>2.2868479043238899E-2</v>
      </c>
      <c r="AZ216">
        <v>1.13829098984101E-2</v>
      </c>
      <c r="BA216">
        <v>0.107901569781641</v>
      </c>
      <c r="BB216">
        <v>1.62612998548716E-3</v>
      </c>
      <c r="BC216">
        <v>1.2739587323138801E-2</v>
      </c>
      <c r="BD216">
        <v>6.0528748867890898E-2</v>
      </c>
      <c r="BE216">
        <v>-7.9598160000000598E-2</v>
      </c>
      <c r="BF216">
        <v>1.3772201219204301</v>
      </c>
      <c r="BG216">
        <v>1.1985576018469</v>
      </c>
      <c r="BH216">
        <v>0.59658856909906499</v>
      </c>
      <c r="BI216">
        <v>1.3772201219204301</v>
      </c>
      <c r="BJ216">
        <v>5.1515554475346699</v>
      </c>
      <c r="BK216">
        <v>1.19317713819813</v>
      </c>
      <c r="BL216">
        <v>0.87027308327125297</v>
      </c>
      <c r="BM216">
        <v>0.43318316339087898</v>
      </c>
      <c r="BN216">
        <v>0.49775544219131201</v>
      </c>
      <c r="BO216">
        <v>100.14470576179799</v>
      </c>
      <c r="BP216">
        <v>32.364672865130103</v>
      </c>
      <c r="BQ216">
        <v>67.780032896667905</v>
      </c>
      <c r="BR216">
        <v>-1.1480970690665999</v>
      </c>
      <c r="BS216">
        <v>4.6006673987665003</v>
      </c>
      <c r="BT216">
        <v>-0.249550112962832</v>
      </c>
    </row>
    <row r="217" spans="1:72" x14ac:dyDescent="0.2">
      <c r="A217">
        <v>215</v>
      </c>
      <c r="B217" s="83">
        <v>44813.513888888891</v>
      </c>
      <c r="C217">
        <v>0</v>
      </c>
      <c r="D217">
        <v>0</v>
      </c>
      <c r="E217">
        <v>0</v>
      </c>
      <c r="F217">
        <v>0</v>
      </c>
      <c r="G217">
        <v>7</v>
      </c>
      <c r="H217">
        <v>8.5658823529411698</v>
      </c>
      <c r="I217">
        <v>0.24</v>
      </c>
      <c r="J217">
        <v>29.187428571428502</v>
      </c>
      <c r="K217">
        <v>3.8204999999999898</v>
      </c>
      <c r="L217">
        <v>37.985277777777704</v>
      </c>
      <c r="M217">
        <v>14.464285714285699</v>
      </c>
      <c r="N217">
        <v>1600.13513513513</v>
      </c>
      <c r="O217">
        <v>89.971794871794799</v>
      </c>
      <c r="P217">
        <v>0.99485294117647005</v>
      </c>
      <c r="Q217">
        <v>26.838249999999999</v>
      </c>
      <c r="R217">
        <v>6.9969230769230704</v>
      </c>
      <c r="S217">
        <v>0.83692307692307699</v>
      </c>
      <c r="T217">
        <v>1</v>
      </c>
      <c r="U217">
        <v>1.69815</v>
      </c>
      <c r="V217">
        <v>0</v>
      </c>
      <c r="W217">
        <v>14.8902749999999</v>
      </c>
      <c r="X217">
        <v>4.3631000000000002</v>
      </c>
      <c r="Y217">
        <v>74.192849999999893</v>
      </c>
      <c r="Z217">
        <v>0.57179999999999997</v>
      </c>
      <c r="AA217">
        <v>1.6249999999999999E-3</v>
      </c>
      <c r="AB217">
        <v>7.3499999999999998E-3</v>
      </c>
      <c r="AC217">
        <v>0</v>
      </c>
      <c r="AD217">
        <v>0</v>
      </c>
      <c r="AE217">
        <v>35.876012147899097</v>
      </c>
      <c r="AF217">
        <v>1.79420971764705</v>
      </c>
      <c r="AG217">
        <v>0.24352914352941099</v>
      </c>
      <c r="AH217">
        <v>8.0005341176470499E-2</v>
      </c>
      <c r="AI217">
        <v>44.993310924369702</v>
      </c>
      <c r="AJ217">
        <v>0.48355080237380199</v>
      </c>
      <c r="AK217">
        <v>0.79736323935359898</v>
      </c>
      <c r="AL217">
        <v>3.9877254658208697E-2</v>
      </c>
      <c r="AM217">
        <v>5.4125633016597801E-3</v>
      </c>
      <c r="AN217">
        <v>0.15557868172374401</v>
      </c>
      <c r="AO217">
        <v>1.7781607872991E-3</v>
      </c>
      <c r="AP217">
        <v>35.876012147899097</v>
      </c>
      <c r="AQ217">
        <v>1.77558959463082</v>
      </c>
      <c r="AR217">
        <v>7.0097046603621003</v>
      </c>
      <c r="AS217">
        <v>0.26746230010372202</v>
      </c>
      <c r="AT217">
        <v>0.82114179505107199</v>
      </c>
      <c r="AU217">
        <v>95.716174999999893</v>
      </c>
      <c r="AV217">
        <v>44.928768702995797</v>
      </c>
      <c r="AW217">
        <v>6.45422213739337E-2</v>
      </c>
      <c r="AX217">
        <v>-2.39331565743106E-2</v>
      </c>
      <c r="AY217">
        <v>1.8620123016229201E-2</v>
      </c>
      <c r="AZ217">
        <v>-9.7046603621055993E-3</v>
      </c>
      <c r="BA217">
        <v>-9.8276355049144795E-2</v>
      </c>
      <c r="BB217">
        <v>-1.3863800517293699E-3</v>
      </c>
      <c r="BC217">
        <v>1.037789664892E-2</v>
      </c>
      <c r="BD217">
        <v>-1.5017693920186899E-2</v>
      </c>
      <c r="BE217">
        <v>-7.9559915294120598E-2</v>
      </c>
      <c r="BF217" t="e">
        <f>-inf</f>
        <v>#NAME?</v>
      </c>
      <c r="BG217" t="s">
        <v>131</v>
      </c>
      <c r="BH217" t="e">
        <f>-inf</f>
        <v>#NAME?</v>
      </c>
      <c r="BI217" t="e">
        <f>-inf</f>
        <v>#NAME?</v>
      </c>
      <c r="BK217" t="e">
        <f>-inf</f>
        <v>#NAME?</v>
      </c>
      <c r="BP217" t="e">
        <f>-inf</f>
        <v>#NAME?</v>
      </c>
    </row>
    <row r="218" spans="1:72" x14ac:dyDescent="0.2">
      <c r="A218">
        <v>216</v>
      </c>
      <c r="B218" s="83">
        <v>44813.527777777781</v>
      </c>
      <c r="C218">
        <v>0</v>
      </c>
      <c r="D218">
        <v>0</v>
      </c>
      <c r="E218">
        <v>0</v>
      </c>
      <c r="F218">
        <v>0</v>
      </c>
      <c r="G218">
        <v>7</v>
      </c>
      <c r="H218">
        <v>8.5774999999999899</v>
      </c>
      <c r="I218">
        <v>0.24</v>
      </c>
      <c r="J218">
        <v>29.1960714285714</v>
      </c>
      <c r="K218">
        <v>3.81774999999999</v>
      </c>
      <c r="L218">
        <v>38.001999999999903</v>
      </c>
      <c r="M218">
        <v>14.2</v>
      </c>
      <c r="N218">
        <v>1600</v>
      </c>
      <c r="O218">
        <v>89.313157894736804</v>
      </c>
      <c r="P218">
        <v>1.00235135135135</v>
      </c>
      <c r="Q218">
        <v>27.019500000000001</v>
      </c>
      <c r="R218">
        <v>6.97416666666666</v>
      </c>
      <c r="S218">
        <v>0.92</v>
      </c>
      <c r="T218">
        <v>1</v>
      </c>
      <c r="U218">
        <v>1.6987999999999901</v>
      </c>
      <c r="V218">
        <v>0</v>
      </c>
      <c r="W218">
        <v>14.9328</v>
      </c>
      <c r="X218">
        <v>4.4146000000000001</v>
      </c>
      <c r="Y218">
        <v>74.267750000000007</v>
      </c>
      <c r="Z218">
        <v>0.55147499999999905</v>
      </c>
      <c r="AA218">
        <v>0</v>
      </c>
      <c r="AB218">
        <v>8.0499999999999999E-3</v>
      </c>
      <c r="AC218">
        <v>0</v>
      </c>
      <c r="AD218">
        <v>0</v>
      </c>
      <c r="AE218">
        <v>35.893726528571399</v>
      </c>
      <c r="AF218">
        <v>1.79664314999999</v>
      </c>
      <c r="AG218">
        <v>0.24353392999999901</v>
      </c>
      <c r="AH218">
        <v>8.0113849999999903E-2</v>
      </c>
      <c r="AI218">
        <v>45.013571428571403</v>
      </c>
      <c r="AJ218">
        <v>0.48330165554458598</v>
      </c>
      <c r="AK218">
        <v>0.79739788222599495</v>
      </c>
      <c r="AL218">
        <v>3.9913365968993399E-2</v>
      </c>
      <c r="AM218">
        <v>5.4102334534029397E-3</v>
      </c>
      <c r="AN218">
        <v>0.15550865611958201</v>
      </c>
      <c r="AO218">
        <v>1.77977102143797E-3</v>
      </c>
      <c r="AP218">
        <v>35.893726528571399</v>
      </c>
      <c r="AQ218">
        <v>1.79654782710853</v>
      </c>
      <c r="AR218">
        <v>7.0297236117032904</v>
      </c>
      <c r="AS218">
        <v>0.257955180044946</v>
      </c>
      <c r="AT218">
        <v>0.82103285243914204</v>
      </c>
      <c r="AU218">
        <v>95.865425000000002</v>
      </c>
      <c r="AV218">
        <v>44.977953147428202</v>
      </c>
      <c r="AW218">
        <v>3.5618281143221901E-2</v>
      </c>
      <c r="AX218">
        <v>-1.44212500449463E-2</v>
      </c>
      <c r="AY218" s="84">
        <v>9.5322891461968595E-5</v>
      </c>
      <c r="AZ218">
        <v>-2.9723611703293899E-2</v>
      </c>
      <c r="BA218">
        <v>-5.92165947674985E-2</v>
      </c>
      <c r="BB218">
        <v>-4.2462302433277001E-3</v>
      </c>
      <c r="BC218" s="84">
        <v>5.3056107141792998E-5</v>
      </c>
      <c r="BD218">
        <v>-4.40495388567783E-2</v>
      </c>
      <c r="BE218">
        <v>-7.9667820000000306E-2</v>
      </c>
      <c r="BF218" t="e">
        <f>-inf</f>
        <v>#NAME?</v>
      </c>
      <c r="BG218" t="s">
        <v>131</v>
      </c>
      <c r="BH218" t="e">
        <f>-inf</f>
        <v>#NAME?</v>
      </c>
      <c r="BI218" t="e">
        <f>-inf</f>
        <v>#NAME?</v>
      </c>
      <c r="BK218" t="e">
        <f>-inf</f>
        <v>#NAME?</v>
      </c>
      <c r="BP218" t="e">
        <f>-inf</f>
        <v>#NAME?</v>
      </c>
    </row>
    <row r="219" spans="1:72" x14ac:dyDescent="0.2">
      <c r="A219">
        <v>217</v>
      </c>
      <c r="B219" s="83">
        <v>44813.541666666664</v>
      </c>
      <c r="C219">
        <v>0</v>
      </c>
      <c r="D219">
        <v>0.67</v>
      </c>
      <c r="E219">
        <v>0</v>
      </c>
      <c r="F219">
        <v>0</v>
      </c>
      <c r="G219">
        <v>7</v>
      </c>
      <c r="H219">
        <v>8.5571428571428498</v>
      </c>
      <c r="I219">
        <v>0.24</v>
      </c>
      <c r="J219">
        <v>29.167777777777701</v>
      </c>
      <c r="K219">
        <v>3.7517499999999999</v>
      </c>
      <c r="L219">
        <v>38.001666666666601</v>
      </c>
      <c r="M219">
        <v>14.420833333333301</v>
      </c>
      <c r="N219">
        <v>1599.5882352941101</v>
      </c>
      <c r="O219">
        <v>89.876315789473693</v>
      </c>
      <c r="P219">
        <v>0.99578378378378396</v>
      </c>
      <c r="Q219">
        <v>26.868500000000001</v>
      </c>
      <c r="R219">
        <v>6.9788888888888803</v>
      </c>
      <c r="S219">
        <v>0.92</v>
      </c>
      <c r="T219">
        <v>1</v>
      </c>
      <c r="U219">
        <v>1.722</v>
      </c>
      <c r="V219">
        <v>0</v>
      </c>
      <c r="W219">
        <v>14.953419999999999</v>
      </c>
      <c r="X219">
        <v>4.34802</v>
      </c>
      <c r="Y219">
        <v>74.1511</v>
      </c>
      <c r="Z219">
        <v>0.75907999999999998</v>
      </c>
      <c r="AA219">
        <v>0</v>
      </c>
      <c r="AB219">
        <v>1.136E-2</v>
      </c>
      <c r="AC219">
        <v>0.67</v>
      </c>
      <c r="AD219">
        <v>0.67</v>
      </c>
      <c r="AE219">
        <v>35.849537206349197</v>
      </c>
      <c r="AF219">
        <v>1.7923791428571401</v>
      </c>
      <c r="AG219">
        <v>0.24352554285714201</v>
      </c>
      <c r="AH219">
        <v>7.9923714285714195E-2</v>
      </c>
      <c r="AI219">
        <v>44.964920634920603</v>
      </c>
      <c r="AJ219">
        <v>0.483466020144666</v>
      </c>
      <c r="AK219">
        <v>0.79727789352546397</v>
      </c>
      <c r="AL219">
        <v>3.9861721483060802E-2</v>
      </c>
      <c r="AM219">
        <v>5.4159006491833099E-3</v>
      </c>
      <c r="AN219">
        <v>0.15567691216080201</v>
      </c>
      <c r="AO219">
        <v>1.7774681497746E-3</v>
      </c>
      <c r="AP219">
        <v>35.849537206349197</v>
      </c>
      <c r="AQ219">
        <v>1.7694526985965799</v>
      </c>
      <c r="AR219">
        <v>7.0394306258515602</v>
      </c>
      <c r="AS219">
        <v>0.35506345358995001</v>
      </c>
      <c r="AT219">
        <v>0.83252848668911605</v>
      </c>
      <c r="AU219">
        <v>95.933619999999905</v>
      </c>
      <c r="AV219">
        <v>45.0134839843873</v>
      </c>
      <c r="AW219">
        <v>-4.8563349466668598E-2</v>
      </c>
      <c r="AX219">
        <v>-0.111537910732807</v>
      </c>
      <c r="AY219">
        <v>2.2926444260562701E-2</v>
      </c>
      <c r="AZ219">
        <v>-3.9430625851565503E-2</v>
      </c>
      <c r="BA219">
        <v>-0.45801319000954999</v>
      </c>
      <c r="BB219">
        <v>-5.6329465502236399E-3</v>
      </c>
      <c r="BC219">
        <v>1.2791068425409601E-2</v>
      </c>
      <c r="BD219">
        <v>-0.12804209232381</v>
      </c>
      <c r="BE219">
        <v>-7.9478742857141599E-2</v>
      </c>
      <c r="BF219">
        <v>-6.9364372346273298</v>
      </c>
      <c r="BG219">
        <v>1.42577389680116</v>
      </c>
      <c r="BH219">
        <v>-2.4521533489779501</v>
      </c>
      <c r="BI219">
        <v>-6.9364372346273298</v>
      </c>
      <c r="BJ219">
        <v>-11.021326675652301</v>
      </c>
      <c r="BK219">
        <v>-4.90430669795591</v>
      </c>
      <c r="BL219">
        <v>-0.205548446352772</v>
      </c>
      <c r="BM219">
        <v>0.35351770167205998</v>
      </c>
      <c r="BN219">
        <v>-1.7198753283950099</v>
      </c>
      <c r="BO219">
        <v>-264.48278032392102</v>
      </c>
      <c r="BP219">
        <v>-163.006275013742</v>
      </c>
      <c r="BQ219">
        <v>-101.476505310178</v>
      </c>
      <c r="BR219">
        <v>6.8876366009105503</v>
      </c>
      <c r="BS219">
        <v>-8.2467517818013896</v>
      </c>
      <c r="BT219">
        <v>-0.83519387792293098</v>
      </c>
    </row>
    <row r="220" spans="1:72" x14ac:dyDescent="0.2">
      <c r="A220">
        <v>218</v>
      </c>
      <c r="B220" s="83">
        <v>44813.555555555555</v>
      </c>
      <c r="C220">
        <v>0</v>
      </c>
      <c r="D220">
        <v>0.50900000000000001</v>
      </c>
      <c r="E220">
        <v>0</v>
      </c>
      <c r="F220">
        <v>0</v>
      </c>
      <c r="G220">
        <v>7</v>
      </c>
      <c r="H220">
        <v>8.5939999999999994</v>
      </c>
      <c r="I220">
        <v>0.24249999999999999</v>
      </c>
      <c r="J220">
        <v>29.224999999999898</v>
      </c>
      <c r="K220">
        <v>3.8062499999999901</v>
      </c>
      <c r="L220">
        <v>37.996052631578898</v>
      </c>
      <c r="M220">
        <v>14.2899999999999</v>
      </c>
      <c r="N220">
        <v>1600.30303030303</v>
      </c>
      <c r="O220">
        <v>89.742499999999893</v>
      </c>
      <c r="P220">
        <v>0.99694594594594599</v>
      </c>
      <c r="Q220">
        <v>26.864750000000001</v>
      </c>
      <c r="R220">
        <v>6.9639999999999898</v>
      </c>
      <c r="S220">
        <v>1.12703703703703</v>
      </c>
      <c r="T220">
        <v>1</v>
      </c>
      <c r="U220">
        <v>1.703425</v>
      </c>
      <c r="V220">
        <v>0</v>
      </c>
      <c r="W220">
        <v>14.8697</v>
      </c>
      <c r="X220">
        <v>4.3949749999999996</v>
      </c>
      <c r="Y220">
        <v>74.165800000000004</v>
      </c>
      <c r="Z220">
        <v>0.52474999999999905</v>
      </c>
      <c r="AA220">
        <v>0</v>
      </c>
      <c r="AB220">
        <v>1.3350000000000001E-2</v>
      </c>
      <c r="AC220">
        <v>0.50900000000000001</v>
      </c>
      <c r="AD220">
        <v>0.50900000000000001</v>
      </c>
      <c r="AE220">
        <v>35.935538959999903</v>
      </c>
      <c r="AF220">
        <v>1.80009924</v>
      </c>
      <c r="AG220">
        <v>0.24604072799999999</v>
      </c>
      <c r="AH220">
        <v>8.0267959999999902E-2</v>
      </c>
      <c r="AI220">
        <v>45.061499999999903</v>
      </c>
      <c r="AJ220">
        <v>0.48452978273004499</v>
      </c>
      <c r="AK220">
        <v>0.79747764632779605</v>
      </c>
      <c r="AL220">
        <v>3.9947610265969803E-2</v>
      </c>
      <c r="AM220">
        <v>5.4601095835691204E-3</v>
      </c>
      <c r="AN220">
        <v>0.15534325310963901</v>
      </c>
      <c r="AO220">
        <v>1.78129800383919E-3</v>
      </c>
      <c r="AP220">
        <v>35.935538959999903</v>
      </c>
      <c r="AQ220">
        <v>1.78856131618863</v>
      </c>
      <c r="AR220">
        <v>7.0000188302893198</v>
      </c>
      <c r="AS220">
        <v>0.245454428085743</v>
      </c>
      <c r="AT220">
        <v>0.82536014514692702</v>
      </c>
      <c r="AU220">
        <v>95.658649999999994</v>
      </c>
      <c r="AV220">
        <v>44.9695735345637</v>
      </c>
      <c r="AW220">
        <v>9.1926465436294694E-2</v>
      </c>
      <c r="AX220">
        <v>5.8629991425615503E-4</v>
      </c>
      <c r="AY220">
        <v>1.1537923811365701E-2</v>
      </c>
      <c r="AZ220" s="84">
        <v>-1.8830289327809101E-5</v>
      </c>
      <c r="BA220">
        <v>2.38293846316434E-3</v>
      </c>
      <c r="BB220" s="84">
        <v>-2.6900413325441599E-6</v>
      </c>
      <c r="BC220">
        <v>6.4096042901311103E-3</v>
      </c>
      <c r="BD220">
        <v>1.2105393436294101E-2</v>
      </c>
      <c r="BE220">
        <v>-7.9821072000000604E-2</v>
      </c>
      <c r="BF220">
        <v>4.79944265108182E-2</v>
      </c>
      <c r="BG220">
        <v>0.944492780891106</v>
      </c>
      <c r="BH220">
        <v>-1.54144477143166E-3</v>
      </c>
      <c r="BI220">
        <v>4.79944265108182E-2</v>
      </c>
      <c r="BJ220">
        <v>1.98497441480384</v>
      </c>
      <c r="BK220">
        <v>-3.08288954286332E-3</v>
      </c>
      <c r="BL220">
        <v>19.679217974991499</v>
      </c>
      <c r="BM220">
        <v>-3.21171620018047E-2</v>
      </c>
      <c r="BN220">
        <v>-1.6320344661367801E-3</v>
      </c>
      <c r="BO220">
        <v>32.332440865448497</v>
      </c>
      <c r="BP220">
        <v>1.1278690230042201</v>
      </c>
      <c r="BQ220">
        <v>31.204571842444299</v>
      </c>
      <c r="BR220">
        <v>-8.4673414611254202E-2</v>
      </c>
      <c r="BS220">
        <v>1.9657766441995199</v>
      </c>
      <c r="BT220">
        <v>-4.3073771814871598E-2</v>
      </c>
    </row>
    <row r="221" spans="1:72" x14ac:dyDescent="0.2">
      <c r="A221">
        <v>219</v>
      </c>
      <c r="B221" s="83">
        <v>44813.569444444445</v>
      </c>
      <c r="C221">
        <v>0</v>
      </c>
      <c r="D221">
        <v>0</v>
      </c>
      <c r="E221">
        <v>0</v>
      </c>
      <c r="F221">
        <v>0</v>
      </c>
      <c r="G221">
        <v>7</v>
      </c>
      <c r="H221">
        <v>8.5584615384615397</v>
      </c>
      <c r="I221">
        <v>0.24</v>
      </c>
      <c r="J221">
        <v>29.181935483870902</v>
      </c>
      <c r="K221">
        <v>3.74487179487179</v>
      </c>
      <c r="L221">
        <v>37.970555555555499</v>
      </c>
      <c r="M221">
        <v>14.483333333333301</v>
      </c>
      <c r="N221">
        <v>1599.85294117647</v>
      </c>
      <c r="O221">
        <v>90.497500000000002</v>
      </c>
      <c r="P221">
        <v>1.00272972972972</v>
      </c>
      <c r="Q221">
        <v>27.038</v>
      </c>
      <c r="R221">
        <v>6.9988000000000001</v>
      </c>
      <c r="S221">
        <v>1.2579166666666599</v>
      </c>
      <c r="T221">
        <v>1</v>
      </c>
      <c r="U221">
        <v>1.7402499999999901</v>
      </c>
      <c r="V221">
        <v>0</v>
      </c>
      <c r="W221">
        <v>14.818149999999999</v>
      </c>
      <c r="X221">
        <v>4.4071749999999996</v>
      </c>
      <c r="Y221">
        <v>74.127825000000001</v>
      </c>
      <c r="Z221">
        <v>0.52802499999999997</v>
      </c>
      <c r="AA221">
        <v>4.0499999999999998E-3</v>
      </c>
      <c r="AB221">
        <v>5.8500000000000002E-3</v>
      </c>
      <c r="AC221">
        <v>0</v>
      </c>
      <c r="AD221">
        <v>0</v>
      </c>
      <c r="AE221">
        <v>35.864724591563203</v>
      </c>
      <c r="AF221">
        <v>1.79265535384615</v>
      </c>
      <c r="AG221">
        <v>0.24352608615384599</v>
      </c>
      <c r="AH221">
        <v>7.9936030769230698E-2</v>
      </c>
      <c r="AI221">
        <v>44.980397022332497</v>
      </c>
      <c r="AJ221">
        <v>0.48382270209011602</v>
      </c>
      <c r="AK221">
        <v>0.79734121897049104</v>
      </c>
      <c r="AL221">
        <v>3.9854146973316198E-2</v>
      </c>
      <c r="AM221">
        <v>5.4140492809109002E-3</v>
      </c>
      <c r="AN221">
        <v>0.15562334846721201</v>
      </c>
      <c r="AO221">
        <v>1.7771303959265401E-3</v>
      </c>
      <c r="AP221">
        <v>35.864724591563203</v>
      </c>
      <c r="AQ221">
        <v>1.7935261790280099</v>
      </c>
      <c r="AR221">
        <v>6.9757512949186404</v>
      </c>
      <c r="AS221">
        <v>0.24698632565979001</v>
      </c>
      <c r="AT221">
        <v>0.84197245731232395</v>
      </c>
      <c r="AU221">
        <v>95.621425000000002</v>
      </c>
      <c r="AV221">
        <v>44.880988391169701</v>
      </c>
      <c r="AW221">
        <v>9.9408631162780994E-2</v>
      </c>
      <c r="AX221">
        <v>-3.4602395059440401E-3</v>
      </c>
      <c r="AY221">
        <v>-8.7082518185943505E-4</v>
      </c>
      <c r="AZ221">
        <v>2.42487050813542E-2</v>
      </c>
      <c r="BA221">
        <v>-1.4208906982384001E-2</v>
      </c>
      <c r="BB221">
        <v>3.4641007259077401E-3</v>
      </c>
      <c r="BC221">
        <v>-4.85773899590389E-4</v>
      </c>
      <c r="BD221">
        <v>1.9917640393550699E-2</v>
      </c>
      <c r="BE221">
        <v>-7.9490990769230302E-2</v>
      </c>
      <c r="BF221" t="e">
        <f>-inf</f>
        <v>#NAME?</v>
      </c>
      <c r="BG221" t="e">
        <f>-inf</f>
        <v>#NAME?</v>
      </c>
      <c r="BH221" t="s">
        <v>131</v>
      </c>
      <c r="BI221" t="e">
        <f>-inf</f>
        <v>#NAME?</v>
      </c>
      <c r="BJ221" t="e">
        <f>-inf</f>
        <v>#NAME?</v>
      </c>
      <c r="BK221" t="s">
        <v>131</v>
      </c>
      <c r="BP221" t="e">
        <f>-inf</f>
        <v>#NAME?</v>
      </c>
      <c r="BR221" t="s">
        <v>131</v>
      </c>
    </row>
    <row r="222" spans="1:72" x14ac:dyDescent="0.2">
      <c r="A222">
        <v>220</v>
      </c>
      <c r="B222" s="83">
        <v>44813.583333333336</v>
      </c>
      <c r="C222">
        <v>0</v>
      </c>
      <c r="D222">
        <v>0.64714285714285702</v>
      </c>
      <c r="E222">
        <v>0</v>
      </c>
      <c r="F222">
        <v>0</v>
      </c>
      <c r="G222">
        <v>7</v>
      </c>
      <c r="H222">
        <v>8.5749999999999993</v>
      </c>
      <c r="I222">
        <v>0.24</v>
      </c>
      <c r="J222">
        <v>29.196428571428498</v>
      </c>
      <c r="K222">
        <v>3.7737499999999899</v>
      </c>
      <c r="L222">
        <v>38.036285714285697</v>
      </c>
      <c r="M222">
        <v>14.411538461538401</v>
      </c>
      <c r="N222">
        <v>1599.4117647058799</v>
      </c>
      <c r="O222">
        <v>90.292500000000004</v>
      </c>
      <c r="P222">
        <v>0.99612820512820399</v>
      </c>
      <c r="Q222">
        <v>26.886499999999899</v>
      </c>
      <c r="R222">
        <v>6.99444444444444</v>
      </c>
      <c r="S222">
        <v>-1.85185185185183E-3</v>
      </c>
      <c r="T222">
        <v>1</v>
      </c>
      <c r="U222">
        <v>1.7368999999999899</v>
      </c>
      <c r="V222">
        <v>0</v>
      </c>
      <c r="W222">
        <v>14.863149999999999</v>
      </c>
      <c r="X222">
        <v>4.3843249999999996</v>
      </c>
      <c r="Y222">
        <v>74.153549999999996</v>
      </c>
      <c r="Z222">
        <v>0.55302499999999999</v>
      </c>
      <c r="AA222">
        <v>3.6499999999999901E-3</v>
      </c>
      <c r="AB222">
        <v>9.2500000000000004E-4</v>
      </c>
      <c r="AC222">
        <v>0.64714285714285702</v>
      </c>
      <c r="AD222">
        <v>0.64714285714285702</v>
      </c>
      <c r="AE222">
        <v>35.8921315714285</v>
      </c>
      <c r="AF222">
        <v>1.7961194999999901</v>
      </c>
      <c r="AG222">
        <v>0.2435329</v>
      </c>
      <c r="AH222">
        <v>8.0090499999999898E-2</v>
      </c>
      <c r="AI222">
        <v>45.011428571428503</v>
      </c>
      <c r="AJ222">
        <v>0.48402445427668001</v>
      </c>
      <c r="AK222">
        <v>0.79740040941982904</v>
      </c>
      <c r="AL222">
        <v>3.9903632410816299E-2</v>
      </c>
      <c r="AM222">
        <v>5.4104681350768003E-3</v>
      </c>
      <c r="AN222">
        <v>0.15551605941348201</v>
      </c>
      <c r="AO222">
        <v>1.7793369937793499E-3</v>
      </c>
      <c r="AP222">
        <v>35.8921315714285</v>
      </c>
      <c r="AQ222">
        <v>1.7842272351034301</v>
      </c>
      <c r="AR222">
        <v>6.9969353704119603</v>
      </c>
      <c r="AS222">
        <v>0.25868020027083</v>
      </c>
      <c r="AT222">
        <v>0.84070207463316604</v>
      </c>
      <c r="AU222">
        <v>95.690950000000001</v>
      </c>
      <c r="AV222">
        <v>44.9319743772148</v>
      </c>
      <c r="AW222">
        <v>7.9454194213766899E-2</v>
      </c>
      <c r="AX222">
        <v>-1.5147300270830799E-2</v>
      </c>
      <c r="AY222">
        <v>1.1892264896561099E-2</v>
      </c>
      <c r="AZ222">
        <v>3.0646295880334398E-3</v>
      </c>
      <c r="BA222">
        <v>-6.2198168176993203E-2</v>
      </c>
      <c r="BB222">
        <v>4.3780422686192001E-4</v>
      </c>
      <c r="BC222">
        <v>6.6210877931903401E-3</v>
      </c>
      <c r="BD222">
        <v>-1.9040578623630199E-4</v>
      </c>
      <c r="BE222">
        <v>-7.9644600000003202E-2</v>
      </c>
      <c r="BF222">
        <v>-0.97526767748175303</v>
      </c>
      <c r="BG222">
        <v>0.76569034470132402</v>
      </c>
      <c r="BH222">
        <v>0.197317946249393</v>
      </c>
      <c r="BI222">
        <v>-0.97526767748175303</v>
      </c>
      <c r="BJ222">
        <v>-0.41915466556085701</v>
      </c>
      <c r="BK222">
        <v>0.394635892498787</v>
      </c>
      <c r="BL222">
        <v>-0.78510788615328597</v>
      </c>
      <c r="BM222">
        <v>-0.20232183512826901</v>
      </c>
      <c r="BN222">
        <v>0.25769940500733601</v>
      </c>
      <c r="BO222">
        <v>-18.015050886255899</v>
      </c>
      <c r="BP222">
        <v>-22.9187904208212</v>
      </c>
      <c r="BQ222">
        <v>4.9037395345652302</v>
      </c>
      <c r="BR222">
        <v>2.0525909442177599</v>
      </c>
      <c r="BS222">
        <v>-2.9047594568156001E-2</v>
      </c>
      <c r="BT222">
        <v>-70.663026482335894</v>
      </c>
    </row>
    <row r="223" spans="1:72" x14ac:dyDescent="0.2">
      <c r="A223">
        <v>221</v>
      </c>
      <c r="B223" s="83">
        <v>44813.597222222219</v>
      </c>
      <c r="C223">
        <v>0</v>
      </c>
      <c r="D223">
        <v>0</v>
      </c>
      <c r="E223">
        <v>0</v>
      </c>
      <c r="F223">
        <v>0</v>
      </c>
      <c r="G223">
        <v>7</v>
      </c>
      <c r="H223">
        <v>8.5813333333333297</v>
      </c>
      <c r="I223">
        <v>0.24</v>
      </c>
      <c r="J223">
        <v>29.198484848484799</v>
      </c>
      <c r="K223">
        <v>3.8028205128205101</v>
      </c>
      <c r="L223">
        <v>38.0058823529411</v>
      </c>
      <c r="M223">
        <v>14.548</v>
      </c>
      <c r="N223">
        <v>1600.1379310344801</v>
      </c>
      <c r="O223">
        <v>88.638461538461499</v>
      </c>
      <c r="P223">
        <v>0.99843749999999998</v>
      </c>
      <c r="Q223">
        <v>26.922564102564099</v>
      </c>
      <c r="R223">
        <v>7.0030769230769199</v>
      </c>
      <c r="S223">
        <v>0.185</v>
      </c>
      <c r="T223">
        <v>1</v>
      </c>
      <c r="U223">
        <v>1.7020200000000001</v>
      </c>
      <c r="V223">
        <v>0</v>
      </c>
      <c r="W223">
        <v>14.853899999999999</v>
      </c>
      <c r="X223">
        <v>4.36334</v>
      </c>
      <c r="Y223">
        <v>74.121899999999997</v>
      </c>
      <c r="Z223">
        <v>0.56894</v>
      </c>
      <c r="AA223">
        <v>8.7999999999999895E-4</v>
      </c>
      <c r="AB223">
        <v>1.9599999999999999E-3</v>
      </c>
      <c r="AC223">
        <v>0</v>
      </c>
      <c r="AD223">
        <v>0</v>
      </c>
      <c r="AE223">
        <v>35.899133168484802</v>
      </c>
      <c r="AF223">
        <v>1.7974460800000001</v>
      </c>
      <c r="AG223">
        <v>0.24353550933333301</v>
      </c>
      <c r="AH223">
        <v>8.0149653333333307E-2</v>
      </c>
      <c r="AI223">
        <v>45.019818181818103</v>
      </c>
      <c r="AJ223">
        <v>0.48432559295545302</v>
      </c>
      <c r="AK223">
        <v>0.79740733344372206</v>
      </c>
      <c r="AL223">
        <v>3.9925662799009699E-2</v>
      </c>
      <c r="AM223">
        <v>5.4095178338967199E-3</v>
      </c>
      <c r="AN223">
        <v>0.15548707841798901</v>
      </c>
      <c r="AO223">
        <v>1.7803193475735199E-3</v>
      </c>
      <c r="AP223">
        <v>35.899133168484802</v>
      </c>
      <c r="AQ223">
        <v>1.77568726406373</v>
      </c>
      <c r="AR223">
        <v>6.9925808660050004</v>
      </c>
      <c r="AS223">
        <v>0.26612452084821903</v>
      </c>
      <c r="AT223">
        <v>0.82433184572204099</v>
      </c>
      <c r="AU223">
        <v>95.610100000000003</v>
      </c>
      <c r="AV223">
        <v>44.933525819401801</v>
      </c>
      <c r="AW223">
        <v>8.6292362416372698E-2</v>
      </c>
      <c r="AX223">
        <v>-2.2589011514886001E-2</v>
      </c>
      <c r="AY223">
        <v>2.17588159362644E-2</v>
      </c>
      <c r="AZ223">
        <v>7.4191339949942698E-3</v>
      </c>
      <c r="BA223">
        <v>-9.2754488151326905E-2</v>
      </c>
      <c r="BB223">
        <v>1.05987628499918E-3</v>
      </c>
      <c r="BC223">
        <v>1.2105406764838501E-2</v>
      </c>
      <c r="BD223">
        <v>6.5889384163727296E-3</v>
      </c>
      <c r="BE223">
        <v>-7.9703423999999995E-2</v>
      </c>
      <c r="BF223" t="e">
        <f>-inf</f>
        <v>#NAME?</v>
      </c>
      <c r="BG223" t="s">
        <v>131</v>
      </c>
      <c r="BH223" t="s">
        <v>131</v>
      </c>
      <c r="BI223" t="e">
        <f>-inf</f>
        <v>#NAME?</v>
      </c>
      <c r="BK223" t="s">
        <v>131</v>
      </c>
      <c r="BP223" t="e">
        <f>-inf</f>
        <v>#NAME?</v>
      </c>
      <c r="BR223" t="s">
        <v>131</v>
      </c>
    </row>
    <row r="224" spans="1:72" x14ac:dyDescent="0.2">
      <c r="A224">
        <v>222</v>
      </c>
      <c r="B224" s="83">
        <v>44813.611111111109</v>
      </c>
      <c r="C224">
        <v>0</v>
      </c>
      <c r="D224">
        <v>0</v>
      </c>
      <c r="E224">
        <v>0</v>
      </c>
      <c r="F224">
        <v>0</v>
      </c>
      <c r="G224">
        <v>7</v>
      </c>
      <c r="H224">
        <v>8.5733333333333306</v>
      </c>
      <c r="I224">
        <v>0.24</v>
      </c>
      <c r="J224">
        <v>29.194375000000001</v>
      </c>
      <c r="K224">
        <v>3.84641025641025</v>
      </c>
      <c r="L224">
        <v>37.981470588235197</v>
      </c>
      <c r="M224">
        <v>14.6238095238095</v>
      </c>
      <c r="N224">
        <v>1600.03125</v>
      </c>
      <c r="O224">
        <v>87.6897435897435</v>
      </c>
      <c r="P224">
        <v>0.97040000000000004</v>
      </c>
      <c r="Q224">
        <v>26.202000000000002</v>
      </c>
      <c r="R224">
        <v>7.4018518518518501</v>
      </c>
      <c r="S224">
        <v>1.13551724137931</v>
      </c>
      <c r="T224">
        <v>1</v>
      </c>
      <c r="U224">
        <v>1.70485</v>
      </c>
      <c r="V224">
        <v>0</v>
      </c>
      <c r="W224">
        <v>14.871475</v>
      </c>
      <c r="X224">
        <v>4.3745250000000002</v>
      </c>
      <c r="Y224">
        <v>73.884349999999998</v>
      </c>
      <c r="Z224">
        <v>0.62127500000000002</v>
      </c>
      <c r="AA224">
        <v>1.32499999999999E-3</v>
      </c>
      <c r="AB224">
        <v>2.075E-3</v>
      </c>
      <c r="AC224">
        <v>0</v>
      </c>
      <c r="AD224">
        <v>0</v>
      </c>
      <c r="AE224">
        <v>35.8887766</v>
      </c>
      <c r="AF224">
        <v>1.7957703999999901</v>
      </c>
      <c r="AG224">
        <v>0.243532213333333</v>
      </c>
      <c r="AH224">
        <v>8.0074933333333306E-2</v>
      </c>
      <c r="AI224">
        <v>45.007708333333298</v>
      </c>
      <c r="AJ224">
        <v>0.485742604489313</v>
      </c>
      <c r="AK224">
        <v>0.79739177863051203</v>
      </c>
      <c r="AL224">
        <v>3.98991743081046E-2</v>
      </c>
      <c r="AM224">
        <v>5.4109000958169201E-3</v>
      </c>
      <c r="AN224">
        <v>0.15552891402861499</v>
      </c>
      <c r="AO224">
        <v>1.7791382031781501E-3</v>
      </c>
      <c r="AP224">
        <v>35.8887766</v>
      </c>
      <c r="AQ224">
        <v>1.78023906659311</v>
      </c>
      <c r="AR224">
        <v>7.0008544243782298</v>
      </c>
      <c r="AS224">
        <v>0.29060447795897099</v>
      </c>
      <c r="AT224">
        <v>0.82811827926360504</v>
      </c>
      <c r="AU224">
        <v>95.456474999999998</v>
      </c>
      <c r="AV224">
        <v>44.960474568930302</v>
      </c>
      <c r="AW224">
        <v>4.7233764403010498E-2</v>
      </c>
      <c r="AX224">
        <v>-4.7072264625638599E-2</v>
      </c>
      <c r="AY224">
        <v>1.55313334068825E-2</v>
      </c>
      <c r="AZ224">
        <v>-8.5442437823068896E-4</v>
      </c>
      <c r="BA224">
        <v>-0.19328968427354901</v>
      </c>
      <c r="BB224">
        <v>-1.2206062546152701E-4</v>
      </c>
      <c r="BC224">
        <v>8.6488414147390495E-3</v>
      </c>
      <c r="BD224">
        <v>-3.2395355596986697E-2</v>
      </c>
      <c r="BE224">
        <v>-7.9629119999997305E-2</v>
      </c>
      <c r="BF224" t="e">
        <f>-inf</f>
        <v>#NAME?</v>
      </c>
      <c r="BG224" t="s">
        <v>131</v>
      </c>
      <c r="BH224" t="e">
        <f>-inf</f>
        <v>#NAME?</v>
      </c>
      <c r="BI224" t="e">
        <f>-inf</f>
        <v>#NAME?</v>
      </c>
      <c r="BK224" t="e">
        <f>-inf</f>
        <v>#NAME?</v>
      </c>
      <c r="BP224" t="e">
        <f>-inf</f>
        <v>#NAME?</v>
      </c>
    </row>
    <row r="225" spans="1:70" x14ac:dyDescent="0.2">
      <c r="A225">
        <v>223</v>
      </c>
      <c r="B225" s="83">
        <v>44813.625</v>
      </c>
      <c r="C225">
        <v>0</v>
      </c>
      <c r="D225">
        <v>0</v>
      </c>
      <c r="E225">
        <v>0</v>
      </c>
      <c r="F225">
        <v>0</v>
      </c>
      <c r="G225">
        <v>7</v>
      </c>
      <c r="H225">
        <v>8.5783333333333296</v>
      </c>
      <c r="I225">
        <v>0.24</v>
      </c>
      <c r="J225">
        <v>29.2083333333333</v>
      </c>
      <c r="K225">
        <v>3.726</v>
      </c>
      <c r="L225">
        <v>37.992777777777697</v>
      </c>
      <c r="M225">
        <v>14.3499999999999</v>
      </c>
      <c r="N225">
        <v>1600.2058823529401</v>
      </c>
      <c r="O225">
        <v>89.012500000000003</v>
      </c>
      <c r="P225">
        <v>0.968552631578947</v>
      </c>
      <c r="Q225">
        <v>26.1479999999999</v>
      </c>
      <c r="R225">
        <v>7.4967999999999897</v>
      </c>
      <c r="S225">
        <v>1.58275862068965</v>
      </c>
      <c r="T225">
        <v>1</v>
      </c>
      <c r="U225">
        <v>1.7048749999999999</v>
      </c>
      <c r="V225">
        <v>0</v>
      </c>
      <c r="W225">
        <v>14.869725000000001</v>
      </c>
      <c r="X225">
        <v>4.3531250000000004</v>
      </c>
      <c r="Y225">
        <v>73.943624999999997</v>
      </c>
      <c r="Z225">
        <v>0.64334999999999998</v>
      </c>
      <c r="AA225">
        <v>8.25E-4</v>
      </c>
      <c r="AB225">
        <v>1.7749999999999899E-3</v>
      </c>
      <c r="AC225">
        <v>0</v>
      </c>
      <c r="AD225">
        <v>0</v>
      </c>
      <c r="AE225">
        <v>35.9066391333333</v>
      </c>
      <c r="AF225">
        <v>1.7968177000000001</v>
      </c>
      <c r="AG225">
        <v>0.243534273333333</v>
      </c>
      <c r="AH225">
        <v>8.0121633333333303E-2</v>
      </c>
      <c r="AI225">
        <v>45.0266666666666</v>
      </c>
      <c r="AJ225">
        <v>0.48559479107676001</v>
      </c>
      <c r="AK225">
        <v>0.79745274948178801</v>
      </c>
      <c r="AL225">
        <v>3.9905634438851E-2</v>
      </c>
      <c r="AM225">
        <v>5.4086676043825803E-3</v>
      </c>
      <c r="AN225">
        <v>0.15546342907906399</v>
      </c>
      <c r="AO225">
        <v>1.77942626591649E-3</v>
      </c>
      <c r="AP225">
        <v>35.9066391333333</v>
      </c>
      <c r="AQ225">
        <v>1.7715302088256799</v>
      </c>
      <c r="AR225">
        <v>7.0000305992201497</v>
      </c>
      <c r="AS225">
        <v>0.30093016924052002</v>
      </c>
      <c r="AT225">
        <v>0.82787841943699203</v>
      </c>
      <c r="AU225">
        <v>95.514700000000005</v>
      </c>
      <c r="AV225">
        <v>44.9791301106197</v>
      </c>
      <c r="AW225">
        <v>4.7536556046971101E-2</v>
      </c>
      <c r="AX225">
        <v>-5.7395895907187501E-2</v>
      </c>
      <c r="AY225">
        <v>2.52874911743186E-2</v>
      </c>
      <c r="AZ225" s="84">
        <v>-3.0599220157689899E-5</v>
      </c>
      <c r="BA225">
        <v>-0.235678925687095</v>
      </c>
      <c r="BB225" s="84">
        <v>-4.3713171653842703E-6</v>
      </c>
      <c r="BC225">
        <v>1.40734873517322E-2</v>
      </c>
      <c r="BD225">
        <v>-3.2139003953026601E-2</v>
      </c>
      <c r="BE225">
        <v>-7.9675559999997703E-2</v>
      </c>
      <c r="BF225" t="e">
        <f>-inf</f>
        <v>#NAME?</v>
      </c>
      <c r="BG225" t="s">
        <v>131</v>
      </c>
      <c r="BH225" t="e">
        <f>-inf</f>
        <v>#NAME?</v>
      </c>
      <c r="BI225" t="e">
        <f>-inf</f>
        <v>#NAME?</v>
      </c>
      <c r="BK225" t="e">
        <f>-inf</f>
        <v>#NAME?</v>
      </c>
      <c r="BP225" t="e">
        <f>-inf</f>
        <v>#NAME?</v>
      </c>
    </row>
    <row r="226" spans="1:70" x14ac:dyDescent="0.2">
      <c r="A226">
        <v>224</v>
      </c>
      <c r="B226" s="83">
        <v>44813.638888888891</v>
      </c>
      <c r="C226">
        <v>0</v>
      </c>
      <c r="D226">
        <v>0</v>
      </c>
      <c r="E226">
        <v>0</v>
      </c>
      <c r="F226">
        <v>0</v>
      </c>
      <c r="G226">
        <v>7</v>
      </c>
      <c r="H226">
        <v>8.5963636363636304</v>
      </c>
      <c r="I226">
        <v>0.24</v>
      </c>
      <c r="J226">
        <v>29.2328571428571</v>
      </c>
      <c r="K226">
        <v>3.6920000000000002</v>
      </c>
      <c r="L226">
        <v>38.021666666666597</v>
      </c>
      <c r="M226">
        <v>14.338709677419301</v>
      </c>
      <c r="N226">
        <v>1599.2285714285699</v>
      </c>
      <c r="O226">
        <v>90.282051282051199</v>
      </c>
      <c r="P226">
        <v>0.97439393939393903</v>
      </c>
      <c r="Q226">
        <v>26.312999999999899</v>
      </c>
      <c r="R226">
        <v>7.4892592592592502</v>
      </c>
      <c r="S226">
        <v>1.815625</v>
      </c>
      <c r="T226">
        <v>1</v>
      </c>
      <c r="U226">
        <v>1.70726</v>
      </c>
      <c r="V226">
        <v>0</v>
      </c>
      <c r="W226">
        <v>14.83502</v>
      </c>
      <c r="X226">
        <v>4.3549600000000002</v>
      </c>
      <c r="Y226">
        <v>74.024640000000005</v>
      </c>
      <c r="Z226">
        <v>0.50639999999999996</v>
      </c>
      <c r="AA226">
        <v>0</v>
      </c>
      <c r="AB226">
        <v>2.6799999999999901E-3</v>
      </c>
      <c r="AC226">
        <v>0</v>
      </c>
      <c r="AD226">
        <v>0</v>
      </c>
      <c r="AE226">
        <v>35.945241724675299</v>
      </c>
      <c r="AF226">
        <v>1.8005943272727201</v>
      </c>
      <c r="AG226">
        <v>0.24354170181818099</v>
      </c>
      <c r="AH226">
        <v>8.0290036363636297E-2</v>
      </c>
      <c r="AI226">
        <v>45.0692207792207</v>
      </c>
      <c r="AJ226">
        <v>0.485584823170708</v>
      </c>
      <c r="AK226">
        <v>0.79755631677678995</v>
      </c>
      <c r="AL226">
        <v>3.9951751908319899E-2</v>
      </c>
      <c r="AM226">
        <v>5.4037255938196001E-3</v>
      </c>
      <c r="AN226">
        <v>0.15531664135687301</v>
      </c>
      <c r="AO226">
        <v>1.78148268320303E-3</v>
      </c>
      <c r="AP226">
        <v>35.945241724675299</v>
      </c>
      <c r="AQ226">
        <v>1.7722769730314401</v>
      </c>
      <c r="AR226">
        <v>6.9836929694424699</v>
      </c>
      <c r="AS226">
        <v>0.23687112412123901</v>
      </c>
      <c r="AT226">
        <v>0.82901954520642296</v>
      </c>
      <c r="AU226">
        <v>95.428280000000001</v>
      </c>
      <c r="AV226">
        <v>44.938082791270404</v>
      </c>
      <c r="AW226">
        <v>0.13113798795030299</v>
      </c>
      <c r="AX226">
        <v>6.6705776969418198E-3</v>
      </c>
      <c r="AY226">
        <v>2.83173542412864E-2</v>
      </c>
      <c r="AZ226">
        <v>1.6307030557524801E-2</v>
      </c>
      <c r="BA226">
        <v>2.73898788057324E-2</v>
      </c>
      <c r="BB226">
        <v>2.3295757939321101E-3</v>
      </c>
      <c r="BC226">
        <v>1.5726670806620401E-2</v>
      </c>
      <c r="BD226">
        <v>5.1294962495753001E-2</v>
      </c>
      <c r="BE226">
        <v>-7.9843025454550506E-2</v>
      </c>
      <c r="BF226" t="s">
        <v>131</v>
      </c>
      <c r="BG226" t="s">
        <v>131</v>
      </c>
      <c r="BH226" t="s">
        <v>131</v>
      </c>
      <c r="BI226" t="s">
        <v>131</v>
      </c>
      <c r="BJ226" t="s">
        <v>131</v>
      </c>
      <c r="BK226" t="s">
        <v>131</v>
      </c>
      <c r="BO226" t="s">
        <v>131</v>
      </c>
      <c r="BP226" t="s">
        <v>131</v>
      </c>
    </row>
    <row r="227" spans="1:70" x14ac:dyDescent="0.2">
      <c r="A227">
        <v>225</v>
      </c>
      <c r="B227" s="83">
        <v>44813.652777777781</v>
      </c>
      <c r="C227">
        <v>0</v>
      </c>
      <c r="D227">
        <v>0</v>
      </c>
      <c r="E227">
        <v>0</v>
      </c>
      <c r="F227">
        <v>0</v>
      </c>
      <c r="G227">
        <v>7</v>
      </c>
      <c r="H227">
        <v>8.5336363636363597</v>
      </c>
      <c r="I227">
        <v>0.24</v>
      </c>
      <c r="J227">
        <v>29.135428571428498</v>
      </c>
      <c r="K227">
        <v>3.6924999999999999</v>
      </c>
      <c r="L227">
        <v>37.951025641025602</v>
      </c>
      <c r="M227">
        <v>14.362499999999899</v>
      </c>
      <c r="N227">
        <v>1599.80555555555</v>
      </c>
      <c r="O227">
        <v>89.510810810810796</v>
      </c>
      <c r="P227">
        <v>0.96586842105263104</v>
      </c>
      <c r="Q227">
        <v>26.077750000000002</v>
      </c>
      <c r="R227">
        <v>7.4966666666666599</v>
      </c>
      <c r="S227">
        <v>1.68823529411764</v>
      </c>
      <c r="T227">
        <v>1</v>
      </c>
      <c r="U227">
        <v>1.7128000000000001</v>
      </c>
      <c r="V227">
        <v>0</v>
      </c>
      <c r="W227">
        <v>14.848075</v>
      </c>
      <c r="X227">
        <v>4.3471250000000001</v>
      </c>
      <c r="Y227">
        <v>73.935824999999994</v>
      </c>
      <c r="Z227">
        <v>0.56812499999999999</v>
      </c>
      <c r="AA227">
        <v>2.0249999999999999E-3</v>
      </c>
      <c r="AB227">
        <v>2.075E-3</v>
      </c>
      <c r="AC227">
        <v>0</v>
      </c>
      <c r="AD227">
        <v>0</v>
      </c>
      <c r="AE227">
        <v>35.798833189610299</v>
      </c>
      <c r="AF227">
        <v>1.78745547272727</v>
      </c>
      <c r="AG227">
        <v>0.24351585818181801</v>
      </c>
      <c r="AH227">
        <v>7.9704163636363595E-2</v>
      </c>
      <c r="AI227">
        <v>44.909064935064897</v>
      </c>
      <c r="AJ227">
        <v>0.484187918233283</v>
      </c>
      <c r="AK227">
        <v>0.79714047133630495</v>
      </c>
      <c r="AL227">
        <v>3.9801663101019701E-2</v>
      </c>
      <c r="AM227">
        <v>5.4224210308970603E-3</v>
      </c>
      <c r="AN227">
        <v>0.155870535494815</v>
      </c>
      <c r="AO227">
        <v>1.77479009530948E-3</v>
      </c>
      <c r="AP227">
        <v>35.798833189610299</v>
      </c>
      <c r="AQ227">
        <v>1.7690884730030301</v>
      </c>
      <c r="AR227">
        <v>6.9898387051217004</v>
      </c>
      <c r="AS227">
        <v>0.26574330053589901</v>
      </c>
      <c r="AT227">
        <v>0.82931706634996805</v>
      </c>
      <c r="AU227">
        <v>95.411950000000004</v>
      </c>
      <c r="AV227">
        <v>44.823503668271002</v>
      </c>
      <c r="AW227">
        <v>8.5561266793902704E-2</v>
      </c>
      <c r="AX227">
        <v>-2.2227442354081198E-2</v>
      </c>
      <c r="AY227">
        <v>1.8366999724236801E-2</v>
      </c>
      <c r="AZ227">
        <v>1.0161294878296E-2</v>
      </c>
      <c r="BA227">
        <v>-9.1277186299240601E-2</v>
      </c>
      <c r="BB227">
        <v>1.4516135540422899E-3</v>
      </c>
      <c r="BC227">
        <v>1.0275500567414201E-2</v>
      </c>
      <c r="BD227">
        <v>6.3008522484516404E-3</v>
      </c>
      <c r="BE227">
        <v>-7.9260414545451102E-2</v>
      </c>
      <c r="BF227" t="e">
        <f>-inf</f>
        <v>#NAME?</v>
      </c>
      <c r="BG227" t="s">
        <v>131</v>
      </c>
      <c r="BH227" t="s">
        <v>131</v>
      </c>
      <c r="BI227" t="e">
        <f>-inf</f>
        <v>#NAME?</v>
      </c>
      <c r="BK227" t="s">
        <v>131</v>
      </c>
      <c r="BP227" t="e">
        <f>-inf</f>
        <v>#NAME?</v>
      </c>
      <c r="BR227" t="s">
        <v>131</v>
      </c>
    </row>
    <row r="228" spans="1:70" x14ac:dyDescent="0.2">
      <c r="A228">
        <v>226</v>
      </c>
      <c r="B228" s="83">
        <v>44813.666666666664</v>
      </c>
      <c r="C228">
        <v>0</v>
      </c>
      <c r="D228">
        <v>0</v>
      </c>
      <c r="E228">
        <v>0</v>
      </c>
      <c r="F228">
        <v>0</v>
      </c>
      <c r="G228">
        <v>7</v>
      </c>
      <c r="H228">
        <v>8.5749999999999993</v>
      </c>
      <c r="I228">
        <v>0.24</v>
      </c>
      <c r="J228">
        <v>29.205945945945899</v>
      </c>
      <c r="K228">
        <v>3.6989999999999998</v>
      </c>
      <c r="L228">
        <v>38.051891891891799</v>
      </c>
      <c r="M228">
        <v>14.495652173912999</v>
      </c>
      <c r="N228">
        <v>1599.925</v>
      </c>
      <c r="O228">
        <v>89.145945945945897</v>
      </c>
      <c r="P228">
        <v>0.98586486486486402</v>
      </c>
      <c r="Q228">
        <v>26.612500000000001</v>
      </c>
      <c r="R228">
        <v>7.5004</v>
      </c>
      <c r="S228">
        <v>1.3631249999999999</v>
      </c>
      <c r="T228">
        <v>1</v>
      </c>
      <c r="U228">
        <v>1.693125</v>
      </c>
      <c r="V228">
        <v>0</v>
      </c>
      <c r="W228">
        <v>14.8689</v>
      </c>
      <c r="X228">
        <v>4.3421249999999896</v>
      </c>
      <c r="Y228">
        <v>73.956149999999994</v>
      </c>
      <c r="Z228">
        <v>0.64195000000000002</v>
      </c>
      <c r="AA228">
        <v>4.2249999999999996E-3</v>
      </c>
      <c r="AB228">
        <v>0</v>
      </c>
      <c r="AC228">
        <v>0</v>
      </c>
      <c r="AD228">
        <v>0</v>
      </c>
      <c r="AE228">
        <v>35.901648945945901</v>
      </c>
      <c r="AF228">
        <v>1.7961194999999901</v>
      </c>
      <c r="AG228">
        <v>0.2435329</v>
      </c>
      <c r="AH228">
        <v>8.0090499999999898E-2</v>
      </c>
      <c r="AI228">
        <v>45.020945945945897</v>
      </c>
      <c r="AJ228">
        <v>0.485445077197041</v>
      </c>
      <c r="AK228">
        <v>0.79744323873272205</v>
      </c>
      <c r="AL228">
        <v>3.9895196830304201E-2</v>
      </c>
      <c r="AM228">
        <v>5.4093243685371601E-3</v>
      </c>
      <c r="AN228">
        <v>0.155483183503174</v>
      </c>
      <c r="AO228">
        <v>1.77896084405156E-3</v>
      </c>
      <c r="AP228">
        <v>35.901648945945901</v>
      </c>
      <c r="AQ228">
        <v>1.7670536931508301</v>
      </c>
      <c r="AR228">
        <v>6.9996422245027796</v>
      </c>
      <c r="AS228">
        <v>0.30027531226230197</v>
      </c>
      <c r="AT228">
        <v>0.82191919632924004</v>
      </c>
      <c r="AU228">
        <v>95.502249999999904</v>
      </c>
      <c r="AV228">
        <v>44.968620175861801</v>
      </c>
      <c r="AW228">
        <v>5.2325770084088598E-2</v>
      </c>
      <c r="AX228">
        <v>-5.6742412262302498E-2</v>
      </c>
      <c r="AY228">
        <v>2.9065806849168901E-2</v>
      </c>
      <c r="AZ228">
        <v>3.5777549722038E-4</v>
      </c>
      <c r="BA228">
        <v>-0.23299690621801999</v>
      </c>
      <c r="BB228" s="84">
        <v>5.1110785317197201E-5</v>
      </c>
      <c r="BC228">
        <v>1.6182557368353698E-2</v>
      </c>
      <c r="BD228">
        <v>-2.7318829915913199E-2</v>
      </c>
      <c r="BE228">
        <v>-7.9644600000001897E-2</v>
      </c>
      <c r="BF228" t="e">
        <f>-inf</f>
        <v>#NAME?</v>
      </c>
      <c r="BG228" t="s">
        <v>131</v>
      </c>
      <c r="BH228" t="s">
        <v>131</v>
      </c>
      <c r="BI228" t="e">
        <f>-inf</f>
        <v>#NAME?</v>
      </c>
      <c r="BK228" t="s">
        <v>131</v>
      </c>
      <c r="BP228" t="e">
        <f>-inf</f>
        <v>#NAME?</v>
      </c>
      <c r="BR228" t="s">
        <v>131</v>
      </c>
    </row>
    <row r="229" spans="1:70" x14ac:dyDescent="0.2">
      <c r="A229">
        <v>227</v>
      </c>
      <c r="B229" s="83">
        <v>44813.680555555555</v>
      </c>
      <c r="C229">
        <v>0</v>
      </c>
      <c r="D229">
        <v>0</v>
      </c>
      <c r="E229">
        <v>0</v>
      </c>
      <c r="F229">
        <v>0</v>
      </c>
      <c r="G229">
        <v>7</v>
      </c>
      <c r="H229">
        <v>8.5699999999999896</v>
      </c>
      <c r="I229">
        <v>0.24</v>
      </c>
      <c r="J229">
        <v>29.194666666666599</v>
      </c>
      <c r="K229">
        <v>3.6684615384615298</v>
      </c>
      <c r="L229">
        <v>38.035526315789397</v>
      </c>
      <c r="M229">
        <v>14.4444444444444</v>
      </c>
      <c r="N229">
        <v>1600.02702702702</v>
      </c>
      <c r="O229">
        <v>90.437142857142803</v>
      </c>
      <c r="P229">
        <v>0.98454054054053997</v>
      </c>
      <c r="Q229">
        <v>26.594000000000001</v>
      </c>
      <c r="R229">
        <v>7.4885714285714204</v>
      </c>
      <c r="S229">
        <v>1.0396153846153799</v>
      </c>
      <c r="T229">
        <v>1</v>
      </c>
      <c r="U229">
        <v>1.7149399999999899</v>
      </c>
      <c r="V229">
        <v>0</v>
      </c>
      <c r="W229">
        <v>14.8556799999999</v>
      </c>
      <c r="X229">
        <v>4.3587800000000003</v>
      </c>
      <c r="Y229">
        <v>74.050699999999907</v>
      </c>
      <c r="Z229">
        <v>0.57387999999999995</v>
      </c>
      <c r="AA229">
        <v>2.0600000000000002E-3</v>
      </c>
      <c r="AB229">
        <v>0</v>
      </c>
      <c r="AC229">
        <v>0</v>
      </c>
      <c r="AD229">
        <v>0</v>
      </c>
      <c r="AE229">
        <v>35.8864654666666</v>
      </c>
      <c r="AF229">
        <v>1.7950721999999899</v>
      </c>
      <c r="AG229">
        <v>0.24353084</v>
      </c>
      <c r="AH229">
        <v>8.0043799999999901E-2</v>
      </c>
      <c r="AI229">
        <v>45.004666666666601</v>
      </c>
      <c r="AJ229">
        <v>0.48462020570591002</v>
      </c>
      <c r="AK229">
        <v>0.79739431762631996</v>
      </c>
      <c r="AL229">
        <v>3.9886356970388198E-2</v>
      </c>
      <c r="AM229">
        <v>5.4112352793043604E-3</v>
      </c>
      <c r="AN229">
        <v>0.15553942554105499</v>
      </c>
      <c r="AO229">
        <v>1.77856666716044E-3</v>
      </c>
      <c r="AP229">
        <v>35.8864654666666</v>
      </c>
      <c r="AQ229">
        <v>1.77383154483852</v>
      </c>
      <c r="AR229">
        <v>6.9934188138800701</v>
      </c>
      <c r="AS229">
        <v>0.26843523047136097</v>
      </c>
      <c r="AT229">
        <v>0.83109457557329403</v>
      </c>
      <c r="AU229">
        <v>95.553979999999896</v>
      </c>
      <c r="AV229">
        <v>44.922151055856602</v>
      </c>
      <c r="AW229">
        <v>8.2515610810041495E-2</v>
      </c>
      <c r="AX229">
        <v>-2.4904390471361001E-2</v>
      </c>
      <c r="AY229">
        <v>2.1240655161474501E-2</v>
      </c>
      <c r="AZ229">
        <v>6.5811861199262999E-3</v>
      </c>
      <c r="BA229">
        <v>-0.10226380556713401</v>
      </c>
      <c r="BB229">
        <v>9.40169445703758E-4</v>
      </c>
      <c r="BC229">
        <v>1.1832758126093501E-2</v>
      </c>
      <c r="BD229">
        <v>2.9174508100398202E-3</v>
      </c>
      <c r="BE229">
        <v>-7.9598160000001694E-2</v>
      </c>
      <c r="BF229" t="e">
        <f>-inf</f>
        <v>#NAME?</v>
      </c>
      <c r="BG229" t="s">
        <v>131</v>
      </c>
      <c r="BH229" t="s">
        <v>131</v>
      </c>
      <c r="BI229" t="e">
        <f>-inf</f>
        <v>#NAME?</v>
      </c>
      <c r="BK229" t="s">
        <v>131</v>
      </c>
      <c r="BP229" t="e">
        <f>-inf</f>
        <v>#NAME?</v>
      </c>
      <c r="BR229" t="s">
        <v>131</v>
      </c>
    </row>
    <row r="230" spans="1:70" x14ac:dyDescent="0.2">
      <c r="A230">
        <v>228</v>
      </c>
      <c r="B230" s="83">
        <v>44813.694444444445</v>
      </c>
      <c r="C230">
        <v>0</v>
      </c>
      <c r="D230">
        <v>0</v>
      </c>
      <c r="E230">
        <v>0</v>
      </c>
      <c r="F230">
        <v>0</v>
      </c>
      <c r="G230">
        <v>7</v>
      </c>
      <c r="H230">
        <v>8.5719999999999992</v>
      </c>
      <c r="I230">
        <v>0.24</v>
      </c>
      <c r="J230">
        <v>29.1751851851851</v>
      </c>
      <c r="K230">
        <v>3.714</v>
      </c>
      <c r="L230">
        <v>37.995757575757501</v>
      </c>
      <c r="M230">
        <v>14.712</v>
      </c>
      <c r="N230">
        <v>1599.68571428571</v>
      </c>
      <c r="O230">
        <v>89.7128205128205</v>
      </c>
      <c r="P230">
        <v>0.97899999999999998</v>
      </c>
      <c r="Q230">
        <v>26.452749999999899</v>
      </c>
      <c r="R230">
        <v>7.4865517241379296</v>
      </c>
      <c r="S230">
        <v>0.97</v>
      </c>
      <c r="T230">
        <v>1</v>
      </c>
      <c r="U230">
        <v>1.7379</v>
      </c>
      <c r="V230">
        <v>0</v>
      </c>
      <c r="W230">
        <v>14.905099999999999</v>
      </c>
      <c r="X230">
        <v>4.3382250000000004</v>
      </c>
      <c r="Y230">
        <v>74.121924999999905</v>
      </c>
      <c r="Z230">
        <v>0.60009999999999997</v>
      </c>
      <c r="AA230">
        <v>2.7500000000000002E-4</v>
      </c>
      <c r="AB230">
        <v>0</v>
      </c>
      <c r="AC230">
        <v>0</v>
      </c>
      <c r="AD230">
        <v>0</v>
      </c>
      <c r="AE230">
        <v>35.868545665185103</v>
      </c>
      <c r="AF230">
        <v>1.7954911199999899</v>
      </c>
      <c r="AG230">
        <v>0.24353166399999901</v>
      </c>
      <c r="AH230">
        <v>8.0062479999999894E-2</v>
      </c>
      <c r="AI230">
        <v>44.987185185185098</v>
      </c>
      <c r="AJ230">
        <v>0.483912764882795</v>
      </c>
      <c r="AK230">
        <v>0.79730584426511497</v>
      </c>
      <c r="AL230">
        <v>3.9911168316244701E-2</v>
      </c>
      <c r="AM230">
        <v>5.4133563368662999E-3</v>
      </c>
      <c r="AN230">
        <v>0.155599866299374</v>
      </c>
      <c r="AO230">
        <v>1.77967302622804E-3</v>
      </c>
      <c r="AP230">
        <v>35.868545665185103</v>
      </c>
      <c r="AQ230">
        <v>1.7654665648661101</v>
      </c>
      <c r="AR230">
        <v>7.0166836363440703</v>
      </c>
      <c r="AS230">
        <v>0.28069976616342002</v>
      </c>
      <c r="AT230">
        <v>0.84099199408980996</v>
      </c>
      <c r="AU230">
        <v>95.703249999999898</v>
      </c>
      <c r="AV230">
        <v>44.931395632558697</v>
      </c>
      <c r="AW230">
        <v>5.5789552626393402E-2</v>
      </c>
      <c r="AX230">
        <v>-3.7168102163420397E-2</v>
      </c>
      <c r="AY230">
        <v>3.0024555133888201E-2</v>
      </c>
      <c r="AZ230">
        <v>-1.66836363440729E-2</v>
      </c>
      <c r="BA230">
        <v>-0.15262123024552701</v>
      </c>
      <c r="BB230">
        <v>-2.3833766205818502E-3</v>
      </c>
      <c r="BC230">
        <v>1.67221963948717E-2</v>
      </c>
      <c r="BD230">
        <v>-2.3827183373605201E-2</v>
      </c>
      <c r="BE230">
        <v>-7.9616735999998606E-2</v>
      </c>
      <c r="BF230" t="e">
        <f>-inf</f>
        <v>#NAME?</v>
      </c>
      <c r="BG230" t="s">
        <v>131</v>
      </c>
      <c r="BH230" t="e">
        <f>-inf</f>
        <v>#NAME?</v>
      </c>
      <c r="BI230" t="e">
        <f>-inf</f>
        <v>#NAME?</v>
      </c>
      <c r="BK230" t="e">
        <f>-inf</f>
        <v>#NAME?</v>
      </c>
      <c r="BP230" t="e">
        <f>-inf</f>
        <v>#NAME?</v>
      </c>
    </row>
    <row r="231" spans="1:70" x14ac:dyDescent="0.2">
      <c r="A231">
        <v>229</v>
      </c>
      <c r="B231" s="83">
        <v>44813.708333333336</v>
      </c>
      <c r="C231">
        <v>0</v>
      </c>
      <c r="D231">
        <v>0</v>
      </c>
      <c r="E231">
        <v>0</v>
      </c>
      <c r="F231">
        <v>0</v>
      </c>
      <c r="G231">
        <v>7</v>
      </c>
      <c r="H231">
        <v>8.59</v>
      </c>
      <c r="I231">
        <v>0.24</v>
      </c>
      <c r="J231">
        <v>29.210294117646999</v>
      </c>
      <c r="K231">
        <v>3.8017500000000002</v>
      </c>
      <c r="L231">
        <v>37.989750000000001</v>
      </c>
      <c r="M231">
        <v>14.4058823529411</v>
      </c>
      <c r="N231">
        <v>1600.1842105263099</v>
      </c>
      <c r="O231">
        <v>90.115789473684202</v>
      </c>
      <c r="P231">
        <v>0.98102777777777705</v>
      </c>
      <c r="Q231">
        <v>26.455500000000001</v>
      </c>
      <c r="R231">
        <v>7.4829629629629597</v>
      </c>
      <c r="S231">
        <v>0.828666666666666</v>
      </c>
      <c r="T231">
        <v>1</v>
      </c>
      <c r="U231">
        <v>1.72915</v>
      </c>
      <c r="V231">
        <v>0</v>
      </c>
      <c r="W231">
        <v>14.86265</v>
      </c>
      <c r="X231">
        <v>4.3667749999999996</v>
      </c>
      <c r="Y231">
        <v>74.196699999999893</v>
      </c>
      <c r="Z231">
        <v>0.51052500000000001</v>
      </c>
      <c r="AA231">
        <v>0</v>
      </c>
      <c r="AB231">
        <v>7.2249999999999997E-3</v>
      </c>
      <c r="AC231">
        <v>0</v>
      </c>
      <c r="AD231">
        <v>0</v>
      </c>
      <c r="AE231">
        <v>35.917709717647</v>
      </c>
      <c r="AF231">
        <v>1.7992614</v>
      </c>
      <c r="AG231">
        <v>0.24353907999999999</v>
      </c>
      <c r="AH231">
        <v>8.0230599999999999E-2</v>
      </c>
      <c r="AI231">
        <v>45.040294117647001</v>
      </c>
      <c r="AJ231">
        <v>0.48408769820823599</v>
      </c>
      <c r="AK231">
        <v>0.79745726401849304</v>
      </c>
      <c r="AL231">
        <v>3.9947816399694303E-2</v>
      </c>
      <c r="AM231">
        <v>5.4071378700118198E-3</v>
      </c>
      <c r="AN231">
        <v>0.15541639185827</v>
      </c>
      <c r="AO231">
        <v>1.78130719551773E-3</v>
      </c>
      <c r="AP231">
        <v>35.917709717647</v>
      </c>
      <c r="AQ231">
        <v>1.7770851578222</v>
      </c>
      <c r="AR231">
        <v>6.9966999917953698</v>
      </c>
      <c r="AS231">
        <v>0.23880061343206099</v>
      </c>
      <c r="AT231">
        <v>0.83706024335677198</v>
      </c>
      <c r="AU231">
        <v>95.665800000000004</v>
      </c>
      <c r="AV231">
        <v>44.9302954806966</v>
      </c>
      <c r="AW231">
        <v>0.10999863695036501</v>
      </c>
      <c r="AX231">
        <v>4.7384665679382704E-3</v>
      </c>
      <c r="AY231">
        <v>2.2176242177799999E-2</v>
      </c>
      <c r="AZ231">
        <v>3.3000082046257201E-3</v>
      </c>
      <c r="BA231">
        <v>1.9456698973890602E-2</v>
      </c>
      <c r="BB231">
        <v>4.7142974351796003E-4</v>
      </c>
      <c r="BC231">
        <v>1.23251919803314E-2</v>
      </c>
      <c r="BD231">
        <v>3.0214716950363998E-2</v>
      </c>
      <c r="BE231">
        <v>-7.9783920000001299E-2</v>
      </c>
      <c r="BF231" t="s">
        <v>131</v>
      </c>
      <c r="BG231" t="s">
        <v>131</v>
      </c>
      <c r="BH231" t="s">
        <v>131</v>
      </c>
      <c r="BI231" t="s">
        <v>131</v>
      </c>
      <c r="BJ231" t="s">
        <v>131</v>
      </c>
      <c r="BK231" t="s">
        <v>131</v>
      </c>
      <c r="BO231" t="s">
        <v>131</v>
      </c>
      <c r="BP231" t="s">
        <v>131</v>
      </c>
    </row>
    <row r="232" spans="1:70" x14ac:dyDescent="0.2">
      <c r="A232">
        <v>230</v>
      </c>
      <c r="B232" s="83">
        <v>44813.722222222219</v>
      </c>
      <c r="C232">
        <v>0</v>
      </c>
      <c r="D232">
        <v>0</v>
      </c>
      <c r="E232">
        <v>0</v>
      </c>
      <c r="F232">
        <v>0</v>
      </c>
      <c r="G232">
        <v>7</v>
      </c>
      <c r="H232">
        <v>8.5636363636363608</v>
      </c>
      <c r="I232">
        <v>0.24</v>
      </c>
      <c r="J232">
        <v>29.190270270270201</v>
      </c>
      <c r="K232">
        <v>3.8217500000000002</v>
      </c>
      <c r="L232">
        <v>37.9653846153846</v>
      </c>
      <c r="M232">
        <v>14.476923076923001</v>
      </c>
      <c r="N232">
        <v>1600.17948717948</v>
      </c>
      <c r="O232">
        <v>89.652631578947293</v>
      </c>
      <c r="P232">
        <v>0.98325641025640997</v>
      </c>
      <c r="Q232">
        <v>26.546749999999999</v>
      </c>
      <c r="R232">
        <v>7.4829629629629597</v>
      </c>
      <c r="S232">
        <v>0.94</v>
      </c>
      <c r="T232">
        <v>1</v>
      </c>
      <c r="U232">
        <v>1.7141500000000001</v>
      </c>
      <c r="V232">
        <v>0</v>
      </c>
      <c r="W232">
        <v>14.8704</v>
      </c>
      <c r="X232">
        <v>4.3771750000000003</v>
      </c>
      <c r="Y232">
        <v>73.988675000000001</v>
      </c>
      <c r="Z232">
        <v>0.56610000000000005</v>
      </c>
      <c r="AA232">
        <v>0</v>
      </c>
      <c r="AB232">
        <v>9.9500000000000005E-3</v>
      </c>
      <c r="AC232">
        <v>0</v>
      </c>
      <c r="AD232">
        <v>0</v>
      </c>
      <c r="AE232">
        <v>35.877100088452003</v>
      </c>
      <c r="AF232">
        <v>1.7937392727272701</v>
      </c>
      <c r="AG232">
        <v>0.243528218181818</v>
      </c>
      <c r="AH232">
        <v>7.9984363636363603E-2</v>
      </c>
      <c r="AI232">
        <v>44.993906633906597</v>
      </c>
      <c r="AJ232">
        <v>0.48489988621166802</v>
      </c>
      <c r="AK232">
        <v>0.79737686216861403</v>
      </c>
      <c r="AL232">
        <v>3.9866270944686998E-2</v>
      </c>
      <c r="AM232">
        <v>5.4124710744343201E-3</v>
      </c>
      <c r="AN232">
        <v>0.15557662189583901</v>
      </c>
      <c r="AO232">
        <v>1.7776710141476899E-3</v>
      </c>
      <c r="AP232">
        <v>35.877100088452003</v>
      </c>
      <c r="AQ232">
        <v>1.7813174999147801</v>
      </c>
      <c r="AR232">
        <v>7.0003483603525503</v>
      </c>
      <c r="AS232">
        <v>0.264796096692405</v>
      </c>
      <c r="AT232">
        <v>0.83119113994973004</v>
      </c>
      <c r="AU232">
        <v>95.516499999999994</v>
      </c>
      <c r="AV232">
        <v>44.923562045411799</v>
      </c>
      <c r="AW232">
        <v>7.0344588494798105E-2</v>
      </c>
      <c r="AX232">
        <v>-2.1267878510587E-2</v>
      </c>
      <c r="AY232">
        <v>1.24217728124869E-2</v>
      </c>
      <c r="AZ232">
        <v>-3.4836035255647602E-4</v>
      </c>
      <c r="BA232">
        <v>-8.7332296311996196E-2</v>
      </c>
      <c r="BB232" s="84">
        <v>-4.97657646509251E-5</v>
      </c>
      <c r="BC232">
        <v>6.9250715537940702E-3</v>
      </c>
      <c r="BD232">
        <v>-9.1944660506565693E-3</v>
      </c>
      <c r="BE232">
        <v>-7.9539054545454693E-2</v>
      </c>
      <c r="BF232" t="e">
        <f>-inf</f>
        <v>#NAME?</v>
      </c>
      <c r="BG232" t="s">
        <v>131</v>
      </c>
      <c r="BH232" t="e">
        <f>-inf</f>
        <v>#NAME?</v>
      </c>
      <c r="BI232" t="e">
        <f>-inf</f>
        <v>#NAME?</v>
      </c>
      <c r="BK232" t="e">
        <f>-inf</f>
        <v>#NAME?</v>
      </c>
      <c r="BP232" t="e">
        <f>-inf</f>
        <v>#NAME?</v>
      </c>
    </row>
    <row r="233" spans="1:70" x14ac:dyDescent="0.2">
      <c r="A233">
        <v>231</v>
      </c>
      <c r="B233" s="83">
        <v>44813.736111111109</v>
      </c>
      <c r="C233">
        <v>0</v>
      </c>
      <c r="D233">
        <v>0</v>
      </c>
      <c r="E233">
        <v>0</v>
      </c>
      <c r="F233">
        <v>0</v>
      </c>
      <c r="G233">
        <v>7</v>
      </c>
      <c r="H233">
        <v>8.5866666666666607</v>
      </c>
      <c r="I233">
        <v>0.24</v>
      </c>
      <c r="J233">
        <v>29.197187499999998</v>
      </c>
      <c r="K233">
        <v>3.8235000000000001</v>
      </c>
      <c r="L233">
        <v>37.996249999999897</v>
      </c>
      <c r="M233">
        <v>14.283333333333299</v>
      </c>
      <c r="N233">
        <v>1599.97435897435</v>
      </c>
      <c r="O233">
        <v>88.69</v>
      </c>
      <c r="P233">
        <v>0.97236111111111101</v>
      </c>
      <c r="Q233">
        <v>26.2605</v>
      </c>
      <c r="R233">
        <v>7.4888461538461497</v>
      </c>
      <c r="S233">
        <v>1</v>
      </c>
      <c r="T233">
        <v>1</v>
      </c>
      <c r="U233">
        <v>1.7158599999999999</v>
      </c>
      <c r="V233">
        <v>0</v>
      </c>
      <c r="W233">
        <v>14.875220000000001</v>
      </c>
      <c r="X233">
        <v>4.4107799999999999</v>
      </c>
      <c r="Y233">
        <v>74.157479999999893</v>
      </c>
      <c r="Z233">
        <v>0.49173999999999901</v>
      </c>
      <c r="AA233">
        <v>0</v>
      </c>
      <c r="AB233">
        <v>9.3600000000000003E-3</v>
      </c>
      <c r="AC233">
        <v>0</v>
      </c>
      <c r="AD233">
        <v>0</v>
      </c>
      <c r="AE233">
        <v>35.902000299999997</v>
      </c>
      <c r="AF233">
        <v>1.7985632</v>
      </c>
      <c r="AG233">
        <v>0.24353770666666599</v>
      </c>
      <c r="AH233">
        <v>8.0199466666666594E-2</v>
      </c>
      <c r="AI233">
        <v>45.023854166666602</v>
      </c>
      <c r="AJ233">
        <v>0.48413188123436701</v>
      </c>
      <c r="AK233">
        <v>0.79739953330294799</v>
      </c>
      <c r="AL233">
        <v>3.9946895557678899E-2</v>
      </c>
      <c r="AM233">
        <v>5.4090817228829996E-3</v>
      </c>
      <c r="AN233">
        <v>0.15547314039548399</v>
      </c>
      <c r="AO233">
        <v>1.7812661343870901E-3</v>
      </c>
      <c r="AP233">
        <v>35.902000299999997</v>
      </c>
      <c r="AQ233">
        <v>1.79499325530145</v>
      </c>
      <c r="AR233">
        <v>7.0026174102164997</v>
      </c>
      <c r="AS233">
        <v>0.23001383604932499</v>
      </c>
      <c r="AT233">
        <v>0.83070252973480196</v>
      </c>
      <c r="AU233">
        <v>95.651079999999993</v>
      </c>
      <c r="AV233">
        <v>44.929624801567201</v>
      </c>
      <c r="AW233">
        <v>9.4229365099387494E-2</v>
      </c>
      <c r="AX233">
        <v>1.3523870617340899E-2</v>
      </c>
      <c r="AY233">
        <v>3.56994469854665E-3</v>
      </c>
      <c r="AZ233">
        <v>-2.6174102165086302E-3</v>
      </c>
      <c r="BA233">
        <v>5.5530910602895799E-2</v>
      </c>
      <c r="BB233">
        <v>-3.7391574521551798E-4</v>
      </c>
      <c r="BC233">
        <v>1.9848869912086802E-3</v>
      </c>
      <c r="BD233">
        <v>1.44764050993789E-2</v>
      </c>
      <c r="BE233">
        <v>-7.9752960000008505E-2</v>
      </c>
      <c r="BF233" t="s">
        <v>131</v>
      </c>
      <c r="BG233" t="s">
        <v>131</v>
      </c>
      <c r="BH233" t="e">
        <f>-inf</f>
        <v>#NAME?</v>
      </c>
      <c r="BI233" t="s">
        <v>131</v>
      </c>
      <c r="BJ233" t="s">
        <v>131</v>
      </c>
      <c r="BK233" t="e">
        <f>-inf</f>
        <v>#NAME?</v>
      </c>
      <c r="BP233" t="s">
        <v>131</v>
      </c>
      <c r="BR233" t="e">
        <f>-inf</f>
        <v>#NAME?</v>
      </c>
    </row>
    <row r="234" spans="1:70" x14ac:dyDescent="0.2">
      <c r="A234">
        <v>232</v>
      </c>
      <c r="B234" s="83">
        <v>44813.75</v>
      </c>
      <c r="C234">
        <v>0</v>
      </c>
      <c r="D234">
        <v>0</v>
      </c>
      <c r="E234">
        <v>0</v>
      </c>
      <c r="F234">
        <v>0</v>
      </c>
      <c r="G234">
        <v>7</v>
      </c>
      <c r="H234">
        <v>8.5816666666666599</v>
      </c>
      <c r="I234">
        <v>0.24</v>
      </c>
      <c r="J234">
        <v>29.2179999999999</v>
      </c>
      <c r="K234">
        <v>3.7882500000000001</v>
      </c>
      <c r="L234">
        <v>38.014871794871802</v>
      </c>
      <c r="M234">
        <v>14.5583333333333</v>
      </c>
      <c r="N234">
        <v>1599.875</v>
      </c>
      <c r="O234">
        <v>90.248717948717896</v>
      </c>
      <c r="P234">
        <v>0.97035135135135098</v>
      </c>
      <c r="Q234">
        <v>26.24025</v>
      </c>
      <c r="R234">
        <v>7.4850000000000003</v>
      </c>
      <c r="S234">
        <v>0.87636363636363601</v>
      </c>
      <c r="T234">
        <v>1</v>
      </c>
      <c r="U234">
        <v>1.7020999999999999</v>
      </c>
      <c r="V234">
        <v>0</v>
      </c>
      <c r="W234">
        <v>14.855975000000001</v>
      </c>
      <c r="X234">
        <v>4.4136749999999996</v>
      </c>
      <c r="Y234">
        <v>74.243549999999999</v>
      </c>
      <c r="Z234">
        <v>0.46589999999999998</v>
      </c>
      <c r="AA234">
        <v>0</v>
      </c>
      <c r="AB234">
        <v>4.9999999999999897E-3</v>
      </c>
      <c r="AC234">
        <v>0</v>
      </c>
      <c r="AD234">
        <v>0</v>
      </c>
      <c r="AE234">
        <v>35.918908599999902</v>
      </c>
      <c r="AF234">
        <v>1.7975159000000001</v>
      </c>
      <c r="AG234">
        <v>0.24353564666666599</v>
      </c>
      <c r="AH234">
        <v>8.0152766666666597E-2</v>
      </c>
      <c r="AI234">
        <v>45.039666666666598</v>
      </c>
      <c r="AJ234">
        <v>0.48379837171040402</v>
      </c>
      <c r="AK234">
        <v>0.79749499182202299</v>
      </c>
      <c r="AL234">
        <v>3.9909618188411697E-2</v>
      </c>
      <c r="AM234">
        <v>5.40713696815399E-3</v>
      </c>
      <c r="AN234">
        <v>0.155418556975702</v>
      </c>
      <c r="AO234">
        <v>1.7796039047062199E-3</v>
      </c>
      <c r="AP234">
        <v>35.918908599999902</v>
      </c>
      <c r="AQ234">
        <v>1.79617139283587</v>
      </c>
      <c r="AR234">
        <v>6.9935576872638601</v>
      </c>
      <c r="AS234">
        <v>0.21792704725135401</v>
      </c>
      <c r="AT234">
        <v>0.82347320848827898</v>
      </c>
      <c r="AU234">
        <v>95.681200000000004</v>
      </c>
      <c r="AV234">
        <v>44.926564727351</v>
      </c>
      <c r="AW234">
        <v>0.113101939315569</v>
      </c>
      <c r="AX234">
        <v>2.5608599415312499E-2</v>
      </c>
      <c r="AY234">
        <v>1.3445071641207101E-3</v>
      </c>
      <c r="AZ234">
        <v>6.4423127361345998E-3</v>
      </c>
      <c r="BA234">
        <v>0.105153392391725</v>
      </c>
      <c r="BB234">
        <v>9.20330390876371E-4</v>
      </c>
      <c r="BC234">
        <v>7.4798067940356496E-4</v>
      </c>
      <c r="BD234">
        <v>3.3395419315567797E-2</v>
      </c>
      <c r="BE234">
        <v>-7.9706520000001793E-2</v>
      </c>
      <c r="BF234" t="s">
        <v>131</v>
      </c>
      <c r="BG234" t="s">
        <v>131</v>
      </c>
      <c r="BH234" t="s">
        <v>131</v>
      </c>
      <c r="BI234" t="s">
        <v>131</v>
      </c>
      <c r="BJ234" t="s">
        <v>131</v>
      </c>
      <c r="BK234" t="s">
        <v>131</v>
      </c>
      <c r="BO234" t="s">
        <v>131</v>
      </c>
      <c r="BP234" t="s">
        <v>131</v>
      </c>
    </row>
    <row r="235" spans="1:70" x14ac:dyDescent="0.2">
      <c r="A235">
        <v>233</v>
      </c>
      <c r="B235" s="83">
        <v>44813.763888888891</v>
      </c>
      <c r="C235">
        <v>0</v>
      </c>
      <c r="D235">
        <v>0</v>
      </c>
      <c r="E235">
        <v>0</v>
      </c>
      <c r="F235">
        <v>0</v>
      </c>
      <c r="G235">
        <v>7</v>
      </c>
      <c r="H235">
        <v>8.5850000000000009</v>
      </c>
      <c r="I235">
        <v>0.24</v>
      </c>
      <c r="J235">
        <v>29.178055555555499</v>
      </c>
      <c r="K235">
        <v>3.8514999999999899</v>
      </c>
      <c r="L235">
        <v>38.002307692307603</v>
      </c>
      <c r="M235">
        <v>14.1428571428571</v>
      </c>
      <c r="N235">
        <v>1599.9393939393899</v>
      </c>
      <c r="O235">
        <v>89.754545454545394</v>
      </c>
      <c r="P235">
        <v>0.98337837837837805</v>
      </c>
      <c r="Q235">
        <v>26.553249999999998</v>
      </c>
      <c r="R235">
        <v>7.47192307692307</v>
      </c>
      <c r="S235">
        <v>0.96</v>
      </c>
      <c r="T235">
        <v>1</v>
      </c>
      <c r="U235">
        <v>1.684275</v>
      </c>
      <c r="V235">
        <v>0</v>
      </c>
      <c r="W235">
        <v>14.893825</v>
      </c>
      <c r="X235">
        <v>4.4024749999999999</v>
      </c>
      <c r="Y235">
        <v>74.098624999999998</v>
      </c>
      <c r="Z235">
        <v>0.696025</v>
      </c>
      <c r="AA235">
        <v>0</v>
      </c>
      <c r="AB235">
        <v>5.7000000000000002E-3</v>
      </c>
      <c r="AC235">
        <v>0</v>
      </c>
      <c r="AD235">
        <v>0</v>
      </c>
      <c r="AE235">
        <v>35.881566955555499</v>
      </c>
      <c r="AF235">
        <v>1.7982141</v>
      </c>
      <c r="AG235">
        <v>0.24353701999999999</v>
      </c>
      <c r="AH235">
        <v>8.0183900000000002E-2</v>
      </c>
      <c r="AI235">
        <v>45.003055555555498</v>
      </c>
      <c r="AJ235">
        <v>0.48424065838678598</v>
      </c>
      <c r="AK235">
        <v>0.79731401596187901</v>
      </c>
      <c r="AL235">
        <v>3.9957600162951898E-2</v>
      </c>
      <c r="AM235">
        <v>5.4115663257433104E-3</v>
      </c>
      <c r="AN235">
        <v>0.15554499385844101</v>
      </c>
      <c r="AO235">
        <v>1.7817434618637E-3</v>
      </c>
      <c r="AP235">
        <v>35.881566955555499</v>
      </c>
      <c r="AQ235">
        <v>1.7916134859669399</v>
      </c>
      <c r="AR235">
        <v>7.0113758485399096</v>
      </c>
      <c r="AS235">
        <v>0.32556916304598299</v>
      </c>
      <c r="AT235">
        <v>0.81559443490440398</v>
      </c>
      <c r="AU235">
        <v>95.775224999999907</v>
      </c>
      <c r="AV235">
        <v>45.010125453108401</v>
      </c>
      <c r="AW235">
        <v>-7.06989755283871E-3</v>
      </c>
      <c r="AX235">
        <v>-8.2032143045983497E-2</v>
      </c>
      <c r="AY235">
        <v>6.60061403305878E-3</v>
      </c>
      <c r="AZ235">
        <v>-1.1375848539912199E-2</v>
      </c>
      <c r="BA235">
        <v>-0.33683644090735498</v>
      </c>
      <c r="BB235">
        <v>-1.6251212199874601E-3</v>
      </c>
      <c r="BC235">
        <v>3.6706496924135898E-3</v>
      </c>
      <c r="BD235">
        <v>-8.6807377552837003E-2</v>
      </c>
      <c r="BE235">
        <v>-7.9737479999998306E-2</v>
      </c>
      <c r="BF235" t="e">
        <f>-inf</f>
        <v>#NAME?</v>
      </c>
      <c r="BG235" t="s">
        <v>131</v>
      </c>
      <c r="BH235" t="e">
        <f>-inf</f>
        <v>#NAME?</v>
      </c>
      <c r="BI235" t="e">
        <f>-inf</f>
        <v>#NAME?</v>
      </c>
      <c r="BK235" t="e">
        <f>-inf</f>
        <v>#NAME?</v>
      </c>
      <c r="BP235" t="e">
        <f>-inf</f>
        <v>#NAME?</v>
      </c>
    </row>
    <row r="236" spans="1:70" x14ac:dyDescent="0.2">
      <c r="A236">
        <v>234</v>
      </c>
      <c r="B236" s="83">
        <v>44813.777777777781</v>
      </c>
      <c r="C236">
        <v>0</v>
      </c>
      <c r="D236">
        <v>0</v>
      </c>
      <c r="E236">
        <v>0</v>
      </c>
      <c r="F236">
        <v>0</v>
      </c>
      <c r="G236">
        <v>7</v>
      </c>
      <c r="H236">
        <v>8.5616666666666603</v>
      </c>
      <c r="I236">
        <v>0.24</v>
      </c>
      <c r="J236">
        <v>29.1806451612903</v>
      </c>
      <c r="K236">
        <v>3.8170000000000002</v>
      </c>
      <c r="L236">
        <v>37.987567567567503</v>
      </c>
      <c r="M236">
        <v>14.5263157894736</v>
      </c>
      <c r="N236">
        <v>1599.78947368421</v>
      </c>
      <c r="O236">
        <v>90.148717948717902</v>
      </c>
      <c r="P236">
        <v>0.981179487179487</v>
      </c>
      <c r="Q236">
        <v>26.487500000000001</v>
      </c>
      <c r="R236">
        <v>7.4766666666666604</v>
      </c>
      <c r="S236">
        <v>0.96</v>
      </c>
      <c r="T236">
        <v>1</v>
      </c>
      <c r="U236">
        <v>1.7098199999999999</v>
      </c>
      <c r="V236">
        <v>0</v>
      </c>
      <c r="W236">
        <v>14.88086</v>
      </c>
      <c r="X236">
        <v>4.4269599999999896</v>
      </c>
      <c r="Y236">
        <v>74.157960000000003</v>
      </c>
      <c r="Z236">
        <v>0.48209999999999997</v>
      </c>
      <c r="AA236">
        <v>5.8599999999999998E-3</v>
      </c>
      <c r="AB236">
        <v>2.0000000000000001E-4</v>
      </c>
      <c r="AC236">
        <v>0</v>
      </c>
      <c r="AD236">
        <v>0</v>
      </c>
      <c r="AE236">
        <v>35.865936961290302</v>
      </c>
      <c r="AF236">
        <v>1.7933266999999999</v>
      </c>
      <c r="AG236">
        <v>0.243527406666666</v>
      </c>
      <c r="AH236">
        <v>7.9965966666666596E-2</v>
      </c>
      <c r="AI236">
        <v>44.982311827956998</v>
      </c>
      <c r="AJ236">
        <v>0.48364244325612898</v>
      </c>
      <c r="AK236">
        <v>0.79733422991833003</v>
      </c>
      <c r="AL236">
        <v>3.9867375133116799E-2</v>
      </c>
      <c r="AM236">
        <v>5.4138481721010996E-3</v>
      </c>
      <c r="AN236">
        <v>0.15561672389744499</v>
      </c>
      <c r="AO236">
        <v>1.77772025085129E-3</v>
      </c>
      <c r="AP236">
        <v>35.865936961290302</v>
      </c>
      <c r="AQ236">
        <v>1.8015778029031799</v>
      </c>
      <c r="AR236">
        <v>7.0052724810116702</v>
      </c>
      <c r="AS236">
        <v>0.22550467799930801</v>
      </c>
      <c r="AT236">
        <v>0.82694152232819496</v>
      </c>
      <c r="AU236">
        <v>95.657699999999906</v>
      </c>
      <c r="AV236">
        <v>44.898291923204397</v>
      </c>
      <c r="AW236">
        <v>8.4019904752501803E-2</v>
      </c>
      <c r="AX236">
        <v>1.8022728667358202E-2</v>
      </c>
      <c r="AY236">
        <v>-8.2511029031873094E-3</v>
      </c>
      <c r="AZ236">
        <v>-5.2724810116719896E-3</v>
      </c>
      <c r="BA236">
        <v>7.4006983090930706E-2</v>
      </c>
      <c r="BB236">
        <v>-7.5321157309599801E-4</v>
      </c>
      <c r="BC236">
        <v>-4.6010037675719099E-3</v>
      </c>
      <c r="BD236">
        <v>4.4991447524989001E-3</v>
      </c>
      <c r="BE236">
        <v>-7.9520760000002896E-2</v>
      </c>
      <c r="BF236" t="s">
        <v>131</v>
      </c>
      <c r="BG236" t="e">
        <f>-inf</f>
        <v>#NAME?</v>
      </c>
      <c r="BH236" t="e">
        <f>-inf</f>
        <v>#NAME?</v>
      </c>
      <c r="BI236" t="s">
        <v>131</v>
      </c>
      <c r="BK236" t="e">
        <f>-inf</f>
        <v>#NAME?</v>
      </c>
      <c r="BP236" t="s">
        <v>131</v>
      </c>
      <c r="BR236" t="e">
        <f>-inf</f>
        <v>#NAME?</v>
      </c>
    </row>
    <row r="237" spans="1:70" x14ac:dyDescent="0.2">
      <c r="A237">
        <v>235</v>
      </c>
      <c r="B237" s="83">
        <v>44813.791666666664</v>
      </c>
      <c r="C237">
        <v>0</v>
      </c>
      <c r="D237">
        <v>0</v>
      </c>
      <c r="E237">
        <v>0</v>
      </c>
      <c r="F237">
        <v>0</v>
      </c>
      <c r="G237">
        <v>7</v>
      </c>
      <c r="H237">
        <v>8.5757142857142803</v>
      </c>
      <c r="I237">
        <v>0.24</v>
      </c>
      <c r="J237">
        <v>29.165333333333301</v>
      </c>
      <c r="K237">
        <v>3.8062499999999999</v>
      </c>
      <c r="L237">
        <v>37.991818181818097</v>
      </c>
      <c r="M237">
        <v>14.5230769230769</v>
      </c>
      <c r="N237">
        <v>1599.80555555555</v>
      </c>
      <c r="O237">
        <v>90.1875</v>
      </c>
      <c r="P237">
        <v>0.97271428571428498</v>
      </c>
      <c r="Q237">
        <v>26.317999999999898</v>
      </c>
      <c r="R237">
        <v>7.4592307692307598</v>
      </c>
      <c r="S237">
        <v>1.0269999999999999</v>
      </c>
      <c r="T237">
        <v>1</v>
      </c>
      <c r="U237">
        <v>1.7119499999999901</v>
      </c>
      <c r="V237">
        <v>0</v>
      </c>
      <c r="W237">
        <v>14.861775</v>
      </c>
      <c r="X237">
        <v>4.44665</v>
      </c>
      <c r="Y237">
        <v>74.335250000000002</v>
      </c>
      <c r="Z237">
        <v>0.39529999999999998</v>
      </c>
      <c r="AA237">
        <v>8.9999999999999998E-4</v>
      </c>
      <c r="AB237">
        <v>8.0999999999999996E-3</v>
      </c>
      <c r="AC237">
        <v>0</v>
      </c>
      <c r="AD237">
        <v>0</v>
      </c>
      <c r="AE237">
        <v>35.8615940761904</v>
      </c>
      <c r="AF237">
        <v>1.7962691142857099</v>
      </c>
      <c r="AG237">
        <v>0.24353319428571399</v>
      </c>
      <c r="AH237">
        <v>8.0097171428571395E-2</v>
      </c>
      <c r="AI237">
        <v>44.981047619047601</v>
      </c>
      <c r="AJ237">
        <v>0.48243053028261101</v>
      </c>
      <c r="AK237">
        <v>0.79726009006968002</v>
      </c>
      <c r="AL237">
        <v>3.9933910154752998E-2</v>
      </c>
      <c r="AM237">
        <v>5.4141289982447601E-3</v>
      </c>
      <c r="AN237">
        <v>0.155621097562783</v>
      </c>
      <c r="AO237">
        <v>1.7806871041983799E-3</v>
      </c>
      <c r="AP237">
        <v>35.8615940761904</v>
      </c>
      <c r="AQ237">
        <v>1.8095907659611601</v>
      </c>
      <c r="AR237">
        <v>6.9962880792163302</v>
      </c>
      <c r="AS237">
        <v>0.18490354534977499</v>
      </c>
      <c r="AT237">
        <v>0.82589694631731603</v>
      </c>
      <c r="AU237">
        <v>95.750924999999995</v>
      </c>
      <c r="AV237">
        <v>44.852376466717701</v>
      </c>
      <c r="AW237">
        <v>0.128671152329872</v>
      </c>
      <c r="AX237">
        <v>5.8629648935938999E-2</v>
      </c>
      <c r="AY237">
        <v>-1.33216516754548E-2</v>
      </c>
      <c r="AZ237">
        <v>3.7119207836617801E-3</v>
      </c>
      <c r="BA237">
        <v>0.24074602687284699</v>
      </c>
      <c r="BB237">
        <v>5.3027439766596804E-4</v>
      </c>
      <c r="BC237">
        <v>-7.4162894465577799E-3</v>
      </c>
      <c r="BD237">
        <v>4.9019918044145898E-2</v>
      </c>
      <c r="BE237">
        <v>-7.9651234285726E-2</v>
      </c>
      <c r="BF237" t="s">
        <v>131</v>
      </c>
      <c r="BG237" t="e">
        <f>-inf</f>
        <v>#NAME?</v>
      </c>
      <c r="BH237" t="s">
        <v>131</v>
      </c>
      <c r="BI237" t="s">
        <v>131</v>
      </c>
      <c r="BK237" t="s">
        <v>131</v>
      </c>
      <c r="BP237" t="s">
        <v>131</v>
      </c>
    </row>
    <row r="238" spans="1:70" x14ac:dyDescent="0.2">
      <c r="A238">
        <v>236</v>
      </c>
      <c r="B238" s="83">
        <v>44813.805555555555</v>
      </c>
      <c r="C238">
        <v>0</v>
      </c>
      <c r="D238">
        <v>0</v>
      </c>
      <c r="E238">
        <v>0</v>
      </c>
      <c r="F238">
        <v>0</v>
      </c>
      <c r="G238">
        <v>7</v>
      </c>
      <c r="H238">
        <v>8.5818181818181802</v>
      </c>
      <c r="I238">
        <v>0.24</v>
      </c>
      <c r="J238">
        <v>29.204705882352901</v>
      </c>
      <c r="K238">
        <v>3.802</v>
      </c>
      <c r="L238">
        <v>38.018888888888803</v>
      </c>
      <c r="M238">
        <v>14.316666666666601</v>
      </c>
      <c r="N238">
        <v>1599.84210526315</v>
      </c>
      <c r="O238">
        <v>90.066666666666606</v>
      </c>
      <c r="P238">
        <v>0.98447058823529399</v>
      </c>
      <c r="Q238">
        <v>26.587250000000001</v>
      </c>
      <c r="R238">
        <v>7.4884000000000004</v>
      </c>
      <c r="S238">
        <v>1.2353333333333301</v>
      </c>
      <c r="T238">
        <v>1</v>
      </c>
      <c r="U238">
        <v>1.7365999999999999</v>
      </c>
      <c r="V238">
        <v>0</v>
      </c>
      <c r="W238">
        <v>14.854524999999899</v>
      </c>
      <c r="X238">
        <v>4.4015000000000004</v>
      </c>
      <c r="Y238">
        <v>74.342899999999901</v>
      </c>
      <c r="Z238">
        <v>0.49882499999999902</v>
      </c>
      <c r="AA238">
        <v>1.8749999999999999E-3</v>
      </c>
      <c r="AB238">
        <v>2.2000000000000001E-3</v>
      </c>
      <c r="AC238">
        <v>0</v>
      </c>
      <c r="AD238">
        <v>0</v>
      </c>
      <c r="AE238">
        <v>35.905732791443803</v>
      </c>
      <c r="AF238">
        <v>1.79754763636363</v>
      </c>
      <c r="AG238">
        <v>0.24353570909090899</v>
      </c>
      <c r="AH238">
        <v>8.0154181818181805E-2</v>
      </c>
      <c r="AI238">
        <v>45.026524064171099</v>
      </c>
      <c r="AJ238">
        <v>0.482974605395321</v>
      </c>
      <c r="AK238">
        <v>0.79743514601019405</v>
      </c>
      <c r="AL238">
        <v>3.9921972075876798E-2</v>
      </c>
      <c r="AM238">
        <v>5.40871662098157E-3</v>
      </c>
      <c r="AN238">
        <v>0.155463921443807</v>
      </c>
      <c r="AO238">
        <v>1.7801547750820601E-3</v>
      </c>
      <c r="AP238">
        <v>35.905732791443803</v>
      </c>
      <c r="AQ238">
        <v>1.79121670389576</v>
      </c>
      <c r="AR238">
        <v>6.9928750892757403</v>
      </c>
      <c r="AS238">
        <v>0.233327880114094</v>
      </c>
      <c r="AT238">
        <v>0.83873369972951495</v>
      </c>
      <c r="AU238">
        <v>95.834349999999901</v>
      </c>
      <c r="AV238">
        <v>44.923152464729398</v>
      </c>
      <c r="AW238">
        <v>0.103371599441665</v>
      </c>
      <c r="AX238">
        <v>1.0207828976814401E-2</v>
      </c>
      <c r="AY238">
        <v>6.3309324678748596E-3</v>
      </c>
      <c r="AZ238">
        <v>7.1249107242534696E-3</v>
      </c>
      <c r="BA238">
        <v>4.1915122077657699E-2</v>
      </c>
      <c r="BB238">
        <v>1.01784438917906E-3</v>
      </c>
      <c r="BC238">
        <v>3.5219831395857E-3</v>
      </c>
      <c r="BD238">
        <v>2.36636721689427E-2</v>
      </c>
      <c r="BE238">
        <v>-7.9707927272722495E-2</v>
      </c>
      <c r="BF238" t="s">
        <v>131</v>
      </c>
      <c r="BG238" t="s">
        <v>131</v>
      </c>
      <c r="BH238" t="s">
        <v>131</v>
      </c>
      <c r="BI238" t="s">
        <v>131</v>
      </c>
      <c r="BJ238" t="s">
        <v>131</v>
      </c>
      <c r="BK238" t="s">
        <v>131</v>
      </c>
      <c r="BO238" t="s">
        <v>131</v>
      </c>
      <c r="BP238" t="s">
        <v>131</v>
      </c>
    </row>
    <row r="239" spans="1:70" x14ac:dyDescent="0.2">
      <c r="A239">
        <v>237</v>
      </c>
      <c r="B239" s="83">
        <v>44813.819444444445</v>
      </c>
      <c r="C239">
        <v>0</v>
      </c>
      <c r="D239">
        <v>0</v>
      </c>
      <c r="E239">
        <v>0</v>
      </c>
      <c r="F239">
        <v>0</v>
      </c>
      <c r="G239">
        <v>7</v>
      </c>
      <c r="H239">
        <v>8.5399999999999991</v>
      </c>
      <c r="I239">
        <v>0.24</v>
      </c>
      <c r="J239">
        <v>29.164857142857102</v>
      </c>
      <c r="K239">
        <v>3.75274999999999</v>
      </c>
      <c r="L239">
        <v>38.002631578947302</v>
      </c>
      <c r="M239">
        <v>14.6173913043478</v>
      </c>
      <c r="N239">
        <v>1599.7666666666601</v>
      </c>
      <c r="O239">
        <v>89.8</v>
      </c>
      <c r="P239">
        <v>0.97747368421052605</v>
      </c>
      <c r="Q239">
        <v>26.389999999999901</v>
      </c>
      <c r="R239">
        <v>7.4489285714285698</v>
      </c>
      <c r="S239">
        <v>1.17444444444444</v>
      </c>
      <c r="T239">
        <v>1</v>
      </c>
      <c r="U239">
        <v>1.72053999999999</v>
      </c>
      <c r="V239">
        <v>0</v>
      </c>
      <c r="W239">
        <v>14.90738</v>
      </c>
      <c r="X239">
        <v>4.3959400000000004</v>
      </c>
      <c r="Y239">
        <v>74.198819999999998</v>
      </c>
      <c r="Z239">
        <v>0.61717999999999995</v>
      </c>
      <c r="AA239">
        <v>1.16E-3</v>
      </c>
      <c r="AB239">
        <v>4.8799999999999998E-3</v>
      </c>
      <c r="AC239">
        <v>0</v>
      </c>
      <c r="AD239">
        <v>0</v>
      </c>
      <c r="AE239">
        <v>35.833230742857097</v>
      </c>
      <c r="AF239">
        <v>1.7887884000000001</v>
      </c>
      <c r="AG239">
        <v>0.24351847999999901</v>
      </c>
      <c r="AH239">
        <v>7.9763600000000004E-2</v>
      </c>
      <c r="AI239">
        <v>44.944857142857103</v>
      </c>
      <c r="AJ239">
        <v>0.48293531814733898</v>
      </c>
      <c r="AK239">
        <v>0.79727098984787703</v>
      </c>
      <c r="AL239">
        <v>3.9799623665825401E-2</v>
      </c>
      <c r="AM239">
        <v>5.4181611752814503E-3</v>
      </c>
      <c r="AN239">
        <v>0.15574640670790199</v>
      </c>
      <c r="AO239">
        <v>1.7746991551551999E-3</v>
      </c>
      <c r="AP239">
        <v>35.833230742857097</v>
      </c>
      <c r="AQ239">
        <v>1.78895402870011</v>
      </c>
      <c r="AR239">
        <v>7.0177569628357297</v>
      </c>
      <c r="AS239">
        <v>0.28868902129768298</v>
      </c>
      <c r="AT239">
        <v>0.83090953228522202</v>
      </c>
      <c r="AU239">
        <v>95.839860000000002</v>
      </c>
      <c r="AV239">
        <v>44.928630755690598</v>
      </c>
      <c r="AW239">
        <v>1.6226387166476199E-2</v>
      </c>
      <c r="AX239">
        <v>-4.5170541297683497E-2</v>
      </c>
      <c r="AY239">
        <v>-1.65628700109277E-4</v>
      </c>
      <c r="AZ239">
        <v>-1.7756962835734101E-2</v>
      </c>
      <c r="BA239">
        <v>-0.185491225543472</v>
      </c>
      <c r="BB239">
        <v>-2.53670897653344E-3</v>
      </c>
      <c r="BC239" s="84">
        <v>-9.2592673403560206E-5</v>
      </c>
      <c r="BD239">
        <v>-6.3093132833526896E-2</v>
      </c>
      <c r="BE239">
        <v>-7.9319520000003196E-2</v>
      </c>
      <c r="BF239" t="e">
        <f t="shared" ref="BF239:BK240" si="50">-inf</f>
        <v>#NAME?</v>
      </c>
      <c r="BG239" t="e">
        <f t="shared" si="50"/>
        <v>#NAME?</v>
      </c>
      <c r="BH239" t="e">
        <f t="shared" si="50"/>
        <v>#NAME?</v>
      </c>
      <c r="BI239" t="e">
        <f t="shared" si="50"/>
        <v>#NAME?</v>
      </c>
      <c r="BJ239" t="e">
        <f t="shared" si="50"/>
        <v>#NAME?</v>
      </c>
      <c r="BK239" t="e">
        <f t="shared" si="50"/>
        <v>#NAME?</v>
      </c>
      <c r="BO239" t="e">
        <f>-inf</f>
        <v>#NAME?</v>
      </c>
      <c r="BP239" t="e">
        <f>-inf</f>
        <v>#NAME?</v>
      </c>
    </row>
    <row r="240" spans="1:70" x14ac:dyDescent="0.2">
      <c r="A240">
        <v>238</v>
      </c>
      <c r="B240" s="83">
        <v>44813.833333333336</v>
      </c>
      <c r="C240">
        <v>0</v>
      </c>
      <c r="D240">
        <v>0</v>
      </c>
      <c r="E240">
        <v>0</v>
      </c>
      <c r="F240">
        <v>0</v>
      </c>
      <c r="G240">
        <v>7</v>
      </c>
      <c r="H240">
        <v>8.5663636363636293</v>
      </c>
      <c r="I240">
        <v>0.24</v>
      </c>
      <c r="J240">
        <v>29.1860606060606</v>
      </c>
      <c r="K240">
        <v>3.78724999999999</v>
      </c>
      <c r="L240">
        <v>38.008918918918901</v>
      </c>
      <c r="M240">
        <v>14.615384615384601</v>
      </c>
      <c r="N240">
        <v>1599.61764705882</v>
      </c>
      <c r="O240">
        <v>89.839473684210503</v>
      </c>
      <c r="P240">
        <v>0.98249999999999904</v>
      </c>
      <c r="Q240">
        <v>26.5252499999999</v>
      </c>
      <c r="R240">
        <v>7.4744444444444396</v>
      </c>
      <c r="S240">
        <v>1.2531999999999901</v>
      </c>
      <c r="T240">
        <v>1</v>
      </c>
      <c r="U240">
        <v>1.7470000000000001</v>
      </c>
      <c r="V240">
        <v>0</v>
      </c>
      <c r="W240">
        <v>14.9085499999999</v>
      </c>
      <c r="X240">
        <v>4.4108749999999999</v>
      </c>
      <c r="Y240">
        <v>74.326049999999995</v>
      </c>
      <c r="Z240">
        <v>0.55622499999999997</v>
      </c>
      <c r="AA240">
        <v>0</v>
      </c>
      <c r="AB240">
        <v>6.09999999999999E-3</v>
      </c>
      <c r="AC240">
        <v>0</v>
      </c>
      <c r="AD240">
        <v>0</v>
      </c>
      <c r="AE240">
        <v>35.875019987878701</v>
      </c>
      <c r="AF240">
        <v>1.79431052727272</v>
      </c>
      <c r="AG240">
        <v>0.24352934181818101</v>
      </c>
      <c r="AH240">
        <v>8.0009836363636302E-2</v>
      </c>
      <c r="AI240">
        <v>44.9924242424242</v>
      </c>
      <c r="AJ240">
        <v>0.48267088036938299</v>
      </c>
      <c r="AK240">
        <v>0.79735690156591998</v>
      </c>
      <c r="AL240">
        <v>3.9880281124768401E-2</v>
      </c>
      <c r="AM240">
        <v>5.4126743761576E-3</v>
      </c>
      <c r="AN240">
        <v>0.15558174776898401</v>
      </c>
      <c r="AO240">
        <v>1.77829574002357E-3</v>
      </c>
      <c r="AP240">
        <v>35.875019987878701</v>
      </c>
      <c r="AQ240">
        <v>1.7950319161186401</v>
      </c>
      <c r="AR240">
        <v>7.0183077487985503</v>
      </c>
      <c r="AS240">
        <v>0.260177016221044</v>
      </c>
      <c r="AT240">
        <v>0.84322602800531199</v>
      </c>
      <c r="AU240">
        <v>95.948700000000002</v>
      </c>
      <c r="AV240">
        <v>44.948536669017003</v>
      </c>
      <c r="AW240">
        <v>4.3887573407211201E-2</v>
      </c>
      <c r="AX240">
        <v>-1.66476744028622E-2</v>
      </c>
      <c r="AY240">
        <v>-7.2138884591788001E-4</v>
      </c>
      <c r="AZ240">
        <v>-1.83077487985592E-2</v>
      </c>
      <c r="BA240">
        <v>-6.8360035298298205E-2</v>
      </c>
      <c r="BB240">
        <v>-2.6153926855084601E-3</v>
      </c>
      <c r="BC240">
        <v>-4.0204236387909902E-4</v>
      </c>
      <c r="BD240">
        <v>-3.5676812047339301E-2</v>
      </c>
      <c r="BE240">
        <v>-7.9564385454550607E-2</v>
      </c>
      <c r="BF240" t="e">
        <f t="shared" si="50"/>
        <v>#NAME?</v>
      </c>
      <c r="BG240" t="e">
        <f t="shared" si="50"/>
        <v>#NAME?</v>
      </c>
      <c r="BH240" t="e">
        <f t="shared" si="50"/>
        <v>#NAME?</v>
      </c>
      <c r="BI240" t="e">
        <f t="shared" si="50"/>
        <v>#NAME?</v>
      </c>
      <c r="BJ240" t="e">
        <f t="shared" si="50"/>
        <v>#NAME?</v>
      </c>
      <c r="BK240" t="e">
        <f t="shared" si="50"/>
        <v>#NAME?</v>
      </c>
      <c r="BO240" t="e">
        <f>-inf</f>
        <v>#NAME?</v>
      </c>
      <c r="BP240" t="e">
        <f>-inf</f>
        <v>#NAME?</v>
      </c>
    </row>
    <row r="241" spans="1:70" x14ac:dyDescent="0.2">
      <c r="A241">
        <v>239</v>
      </c>
      <c r="B241" s="83">
        <v>44813.847222222219</v>
      </c>
      <c r="C241">
        <v>0</v>
      </c>
      <c r="D241">
        <v>0</v>
      </c>
      <c r="E241">
        <v>0</v>
      </c>
      <c r="F241">
        <v>0</v>
      </c>
      <c r="G241">
        <v>7</v>
      </c>
      <c r="H241">
        <v>8.5783333333333296</v>
      </c>
      <c r="I241">
        <v>0.24</v>
      </c>
      <c r="J241">
        <v>29.172692307692301</v>
      </c>
      <c r="K241">
        <v>3.7907499999999898</v>
      </c>
      <c r="L241">
        <v>37.983448275862003</v>
      </c>
      <c r="M241">
        <v>14.272727272727201</v>
      </c>
      <c r="N241">
        <v>1600.13888888888</v>
      </c>
      <c r="O241">
        <v>89.467647058823502</v>
      </c>
      <c r="P241">
        <v>0.98617647058823499</v>
      </c>
      <c r="Q241">
        <v>26.654250000000001</v>
      </c>
      <c r="R241">
        <v>7.4667999999999903</v>
      </c>
      <c r="S241">
        <v>1.26571428571428</v>
      </c>
      <c r="T241">
        <v>1</v>
      </c>
      <c r="U241">
        <v>1.73125</v>
      </c>
      <c r="V241">
        <v>0</v>
      </c>
      <c r="W241">
        <v>14.887449999999999</v>
      </c>
      <c r="X241">
        <v>4.4144249999999996</v>
      </c>
      <c r="Y241">
        <v>74.209350000000001</v>
      </c>
      <c r="Z241">
        <v>0.60727500000000001</v>
      </c>
      <c r="AA241">
        <v>6.4999999999999997E-3</v>
      </c>
      <c r="AB241">
        <v>0</v>
      </c>
      <c r="AC241">
        <v>0</v>
      </c>
      <c r="AD241">
        <v>0</v>
      </c>
      <c r="AE241">
        <v>35.870998107692301</v>
      </c>
      <c r="AF241">
        <v>1.7968177000000001</v>
      </c>
      <c r="AG241">
        <v>0.243534273333333</v>
      </c>
      <c r="AH241">
        <v>8.0121633333333303E-2</v>
      </c>
      <c r="AI241">
        <v>44.991025641025601</v>
      </c>
      <c r="AJ241">
        <v>0.48337572162661802</v>
      </c>
      <c r="AK241">
        <v>0.79729229544353497</v>
      </c>
      <c r="AL241">
        <v>3.9937246915339203E-2</v>
      </c>
      <c r="AM241">
        <v>5.4129522468868404E-3</v>
      </c>
      <c r="AN241">
        <v>0.15558658421907501</v>
      </c>
      <c r="AO241">
        <v>1.7808358931980699E-3</v>
      </c>
      <c r="AP241">
        <v>35.870998107692301</v>
      </c>
      <c r="AQ241">
        <v>1.7964766098137099</v>
      </c>
      <c r="AR241">
        <v>7.0083747711783504</v>
      </c>
      <c r="AS241">
        <v>0.284055908176789</v>
      </c>
      <c r="AT241">
        <v>0.836844218066083</v>
      </c>
      <c r="AU241">
        <v>95.84975</v>
      </c>
      <c r="AV241">
        <v>44.959905396861103</v>
      </c>
      <c r="AW241">
        <v>3.1120244164476601E-2</v>
      </c>
      <c r="AX241">
        <v>-4.0521634843455799E-2</v>
      </c>
      <c r="AY241">
        <v>3.4109018628969401E-4</v>
      </c>
      <c r="AZ241">
        <v>-8.3747711783592697E-3</v>
      </c>
      <c r="BA241">
        <v>-0.166389864920542</v>
      </c>
      <c r="BB241">
        <v>-1.1963958826227499E-3</v>
      </c>
      <c r="BC241">
        <v>1.8983015711037001E-4</v>
      </c>
      <c r="BD241">
        <v>-4.8555315835525401E-2</v>
      </c>
      <c r="BE241">
        <v>-7.9675560000002005E-2</v>
      </c>
      <c r="BF241" t="e">
        <f>-inf</f>
        <v>#NAME?</v>
      </c>
      <c r="BG241" t="s">
        <v>131</v>
      </c>
      <c r="BH241" t="e">
        <f t="shared" ref="BH241:BI243" si="51">-inf</f>
        <v>#NAME?</v>
      </c>
      <c r="BI241" t="e">
        <f t="shared" si="51"/>
        <v>#NAME?</v>
      </c>
      <c r="BK241" t="e">
        <f t="shared" ref="BK241:BK246" si="52">-inf</f>
        <v>#NAME?</v>
      </c>
      <c r="BP241" t="e">
        <f>-inf</f>
        <v>#NAME?</v>
      </c>
    </row>
    <row r="242" spans="1:70" x14ac:dyDescent="0.2">
      <c r="A242">
        <v>240</v>
      </c>
      <c r="B242" s="83">
        <v>44813.861111111109</v>
      </c>
      <c r="C242">
        <v>0</v>
      </c>
      <c r="D242">
        <v>0</v>
      </c>
      <c r="E242">
        <v>0</v>
      </c>
      <c r="F242">
        <v>0</v>
      </c>
      <c r="G242">
        <v>7</v>
      </c>
      <c r="H242">
        <v>8.5659999999999901</v>
      </c>
      <c r="I242">
        <v>0.24</v>
      </c>
      <c r="J242">
        <v>29.153225806451601</v>
      </c>
      <c r="K242">
        <v>3.74474999999999</v>
      </c>
      <c r="L242">
        <v>37.942368421052599</v>
      </c>
      <c r="M242">
        <v>14.42</v>
      </c>
      <c r="N242">
        <v>1600.54545454545</v>
      </c>
      <c r="O242">
        <v>89.181578947368394</v>
      </c>
      <c r="P242">
        <v>0.976444444444444</v>
      </c>
      <c r="Q242">
        <v>26.363249999999901</v>
      </c>
      <c r="R242">
        <v>7.4657692307692303</v>
      </c>
      <c r="S242">
        <v>1.39846153846153</v>
      </c>
      <c r="T242">
        <v>1</v>
      </c>
      <c r="U242">
        <v>1.7077499999999901</v>
      </c>
      <c r="V242">
        <v>0</v>
      </c>
      <c r="W242">
        <v>14.881225000000001</v>
      </c>
      <c r="X242">
        <v>4.4444749999999997</v>
      </c>
      <c r="Y242">
        <v>74.08005</v>
      </c>
      <c r="Z242">
        <v>0.61895</v>
      </c>
      <c r="AA242">
        <v>4.6499999999999996E-3</v>
      </c>
      <c r="AB242">
        <v>2.2499999999999998E-3</v>
      </c>
      <c r="AC242">
        <v>0</v>
      </c>
      <c r="AD242">
        <v>0</v>
      </c>
      <c r="AE242">
        <v>35.841901246451599</v>
      </c>
      <c r="AF242">
        <v>1.7942343599999999</v>
      </c>
      <c r="AG242">
        <v>0.24352919199999901</v>
      </c>
      <c r="AH242">
        <v>8.0006439999999901E-2</v>
      </c>
      <c r="AI242">
        <v>44.959225806451599</v>
      </c>
      <c r="AJ242">
        <v>0.483826634113389</v>
      </c>
      <c r="AK242">
        <v>0.79720904004775595</v>
      </c>
      <c r="AL242">
        <v>3.9908035065464302E-2</v>
      </c>
      <c r="AM242">
        <v>5.4166678280535199E-3</v>
      </c>
      <c r="AN242">
        <v>0.155696631212797</v>
      </c>
      <c r="AO242">
        <v>1.77953331190411E-3</v>
      </c>
      <c r="AP242">
        <v>35.841901246451599</v>
      </c>
      <c r="AQ242">
        <v>1.8087056367254599</v>
      </c>
      <c r="AR242">
        <v>7.0054443074017803</v>
      </c>
      <c r="AS242">
        <v>0.28951694762014502</v>
      </c>
      <c r="AT242">
        <v>0.82625493440714004</v>
      </c>
      <c r="AU242">
        <v>95.73245</v>
      </c>
      <c r="AV242">
        <v>44.945568138198901</v>
      </c>
      <c r="AW242">
        <v>1.3657668252612601E-2</v>
      </c>
      <c r="AX242">
        <v>-4.59877556201451E-2</v>
      </c>
      <c r="AY242">
        <v>-1.4471276725460801E-2</v>
      </c>
      <c r="AZ242">
        <v>-5.44430740178381E-3</v>
      </c>
      <c r="BA242">
        <v>-0.188838780445447</v>
      </c>
      <c r="BB242">
        <v>-7.7775820025483E-4</v>
      </c>
      <c r="BC242">
        <v>-8.06543283758142E-3</v>
      </c>
      <c r="BD242">
        <v>-6.5903339747389794E-2</v>
      </c>
      <c r="BE242">
        <v>-7.9561008000002403E-2</v>
      </c>
      <c r="BF242" t="e">
        <f>-inf</f>
        <v>#NAME?</v>
      </c>
      <c r="BG242" t="e">
        <f>-inf</f>
        <v>#NAME?</v>
      </c>
      <c r="BH242" t="e">
        <f t="shared" si="51"/>
        <v>#NAME?</v>
      </c>
      <c r="BI242" t="e">
        <f t="shared" si="51"/>
        <v>#NAME?</v>
      </c>
      <c r="BJ242" t="e">
        <f>-inf</f>
        <v>#NAME?</v>
      </c>
      <c r="BK242" t="e">
        <f t="shared" si="52"/>
        <v>#NAME?</v>
      </c>
      <c r="BO242" t="e">
        <f>-inf</f>
        <v>#NAME?</v>
      </c>
      <c r="BP242" t="e">
        <f>-inf</f>
        <v>#NAME?</v>
      </c>
    </row>
    <row r="243" spans="1:70" x14ac:dyDescent="0.2">
      <c r="A243">
        <v>241</v>
      </c>
      <c r="B243" s="83">
        <v>44813.875</v>
      </c>
      <c r="C243">
        <v>0</v>
      </c>
      <c r="D243">
        <v>0</v>
      </c>
      <c r="E243">
        <v>0</v>
      </c>
      <c r="F243">
        <v>0</v>
      </c>
      <c r="G243">
        <v>7</v>
      </c>
      <c r="H243">
        <v>8.5399999999999991</v>
      </c>
      <c r="I243">
        <v>0.24</v>
      </c>
      <c r="J243">
        <v>29.194545454545398</v>
      </c>
      <c r="K243">
        <v>3.7542499999999999</v>
      </c>
      <c r="L243">
        <v>37.986944444444397</v>
      </c>
      <c r="M243">
        <v>14.691304347826</v>
      </c>
      <c r="N243">
        <v>1599.7857142857099</v>
      </c>
      <c r="O243">
        <v>90.077419354838696</v>
      </c>
      <c r="P243">
        <v>0.97914705882352904</v>
      </c>
      <c r="Q243">
        <v>26.447500000000002</v>
      </c>
      <c r="R243">
        <v>7.4611111111111104</v>
      </c>
      <c r="S243">
        <v>1.4804347826086901</v>
      </c>
      <c r="T243">
        <v>1</v>
      </c>
      <c r="U243">
        <v>1.7022199999999901</v>
      </c>
      <c r="V243">
        <v>0</v>
      </c>
      <c r="W243">
        <v>14.90814</v>
      </c>
      <c r="X243">
        <v>4.4132599999999904</v>
      </c>
      <c r="Y243">
        <v>74.180359999999993</v>
      </c>
      <c r="Z243">
        <v>0.65434000000000003</v>
      </c>
      <c r="AA243">
        <v>5.0400000000000002E-3</v>
      </c>
      <c r="AB243">
        <v>0</v>
      </c>
      <c r="AC243">
        <v>0</v>
      </c>
      <c r="AD243">
        <v>0</v>
      </c>
      <c r="AE243">
        <v>35.862919054545401</v>
      </c>
      <c r="AF243">
        <v>1.7887884000000001</v>
      </c>
      <c r="AG243">
        <v>0.24351847999999901</v>
      </c>
      <c r="AH243">
        <v>7.9763600000000004E-2</v>
      </c>
      <c r="AI243">
        <v>44.9745454545454</v>
      </c>
      <c r="AJ243">
        <v>0.48345571596775</v>
      </c>
      <c r="AK243">
        <v>0.79740481403622199</v>
      </c>
      <c r="AL243">
        <v>3.97733513906856E-2</v>
      </c>
      <c r="AM243">
        <v>5.4145845730918397E-3</v>
      </c>
      <c r="AN243">
        <v>0.15564359637774899</v>
      </c>
      <c r="AO243">
        <v>1.7735276520051699E-3</v>
      </c>
      <c r="AP243">
        <v>35.862919054545401</v>
      </c>
      <c r="AQ243">
        <v>1.7960025061081399</v>
      </c>
      <c r="AR243">
        <v>7.0181147383329501</v>
      </c>
      <c r="AS243">
        <v>0.30607079651953401</v>
      </c>
      <c r="AT243">
        <v>0.82294798883462295</v>
      </c>
      <c r="AU243">
        <v>95.858319999999907</v>
      </c>
      <c r="AV243">
        <v>44.983107095506</v>
      </c>
      <c r="AW243">
        <v>-8.5616409606288305E-3</v>
      </c>
      <c r="AX243">
        <v>-6.2552316519534301E-2</v>
      </c>
      <c r="AY243">
        <v>-7.2141061081463197E-3</v>
      </c>
      <c r="AZ243">
        <v>-1.8114738332954499E-2</v>
      </c>
      <c r="BA243">
        <v>-0.25686886892335298</v>
      </c>
      <c r="BB243">
        <v>-2.5878197618506402E-3</v>
      </c>
      <c r="BC243">
        <v>-4.0329566695235198E-3</v>
      </c>
      <c r="BD243">
        <v>-8.7881160960635196E-2</v>
      </c>
      <c r="BE243">
        <v>-7.9319520000006305E-2</v>
      </c>
      <c r="BF243" t="e">
        <f>-inf</f>
        <v>#NAME?</v>
      </c>
      <c r="BG243" t="e">
        <f>-inf</f>
        <v>#NAME?</v>
      </c>
      <c r="BH243" t="e">
        <f t="shared" si="51"/>
        <v>#NAME?</v>
      </c>
      <c r="BI243" t="e">
        <f t="shared" si="51"/>
        <v>#NAME?</v>
      </c>
      <c r="BJ243" t="e">
        <f>-inf</f>
        <v>#NAME?</v>
      </c>
      <c r="BK243" t="e">
        <f t="shared" si="52"/>
        <v>#NAME?</v>
      </c>
      <c r="BO243" t="e">
        <f>-inf</f>
        <v>#NAME?</v>
      </c>
      <c r="BP243" t="e">
        <f>-inf</f>
        <v>#NAME?</v>
      </c>
    </row>
    <row r="244" spans="1:70" x14ac:dyDescent="0.2">
      <c r="A244">
        <v>242</v>
      </c>
      <c r="B244" s="83">
        <v>44813.888888888891</v>
      </c>
      <c r="C244">
        <v>0</v>
      </c>
      <c r="D244">
        <v>0</v>
      </c>
      <c r="E244">
        <v>0</v>
      </c>
      <c r="F244">
        <v>0</v>
      </c>
      <c r="G244">
        <v>7</v>
      </c>
      <c r="H244">
        <v>8.5779999999999994</v>
      </c>
      <c r="I244">
        <v>0.24</v>
      </c>
      <c r="J244">
        <v>29.1791428571428</v>
      </c>
      <c r="K244">
        <v>3.7025641025641001</v>
      </c>
      <c r="L244">
        <v>38.019750000000002</v>
      </c>
      <c r="M244">
        <v>14.261904761904701</v>
      </c>
      <c r="N244">
        <v>1600.3428571428501</v>
      </c>
      <c r="O244">
        <v>90.486842105263094</v>
      </c>
      <c r="P244">
        <v>0.97797058823529404</v>
      </c>
      <c r="Q244">
        <v>26.429749999999999</v>
      </c>
      <c r="R244">
        <v>7.4422222222222203</v>
      </c>
      <c r="S244">
        <v>1.48058823529411</v>
      </c>
      <c r="T244">
        <v>1</v>
      </c>
      <c r="U244">
        <v>1.6759999999999999</v>
      </c>
      <c r="V244">
        <v>0</v>
      </c>
      <c r="W244">
        <v>14.880199999999901</v>
      </c>
      <c r="X244">
        <v>4.4315749999999996</v>
      </c>
      <c r="Y244">
        <v>74.475925000000004</v>
      </c>
      <c r="Z244">
        <v>0.44827499999999998</v>
      </c>
      <c r="AA244">
        <v>3.5999999999999999E-3</v>
      </c>
      <c r="AB244">
        <v>0</v>
      </c>
      <c r="AC244">
        <v>0</v>
      </c>
      <c r="AD244">
        <v>0</v>
      </c>
      <c r="AE244">
        <v>35.877188377142801</v>
      </c>
      <c r="AF244">
        <v>1.7967478799999901</v>
      </c>
      <c r="AG244">
        <v>0.24353413599999901</v>
      </c>
      <c r="AH244">
        <v>8.0118519999999901E-2</v>
      </c>
      <c r="AI244">
        <v>44.997142857142798</v>
      </c>
      <c r="AJ244">
        <v>0.48172867107246797</v>
      </c>
      <c r="AK244">
        <v>0.79732147641119999</v>
      </c>
      <c r="AL244">
        <v>3.9930265921645801E-2</v>
      </c>
      <c r="AM244">
        <v>5.4122133214807196E-3</v>
      </c>
      <c r="AN244">
        <v>0.15556543272588699</v>
      </c>
      <c r="AO244">
        <v>1.7805246047368E-3</v>
      </c>
      <c r="AP244">
        <v>35.877188377142801</v>
      </c>
      <c r="AQ244">
        <v>1.80345590470677</v>
      </c>
      <c r="AR244">
        <v>7.0049617812377596</v>
      </c>
      <c r="AS244">
        <v>0.20968286565057001</v>
      </c>
      <c r="AT244">
        <v>0.80737725271745697</v>
      </c>
      <c r="AU244">
        <v>95.911974999999998</v>
      </c>
      <c r="AV244">
        <v>44.895288928737898</v>
      </c>
      <c r="AW244">
        <v>0.10185392840489201</v>
      </c>
      <c r="AX244">
        <v>3.3851270349429502E-2</v>
      </c>
      <c r="AY244">
        <v>-6.7080247067725597E-3</v>
      </c>
      <c r="AZ244">
        <v>-4.9617812377675801E-3</v>
      </c>
      <c r="BA244">
        <v>0.13900010448403599</v>
      </c>
      <c r="BB244">
        <v>-7.0882589110965401E-4</v>
      </c>
      <c r="BC244">
        <v>-3.7334256973062699E-3</v>
      </c>
      <c r="BD244">
        <v>2.2181464404889401E-2</v>
      </c>
      <c r="BE244">
        <v>-7.9672464000003301E-2</v>
      </c>
      <c r="BF244" t="s">
        <v>131</v>
      </c>
      <c r="BG244" t="e">
        <f>-inf</f>
        <v>#NAME?</v>
      </c>
      <c r="BH244" t="e">
        <f>-inf</f>
        <v>#NAME?</v>
      </c>
      <c r="BI244" t="s">
        <v>131</v>
      </c>
      <c r="BK244" t="e">
        <f t="shared" si="52"/>
        <v>#NAME?</v>
      </c>
      <c r="BP244" t="s">
        <v>131</v>
      </c>
      <c r="BR244" t="e">
        <f>-inf</f>
        <v>#NAME?</v>
      </c>
    </row>
    <row r="245" spans="1:70" x14ac:dyDescent="0.2">
      <c r="A245">
        <v>243</v>
      </c>
      <c r="B245" s="83">
        <v>44813.902777777781</v>
      </c>
      <c r="C245">
        <v>0</v>
      </c>
      <c r="D245">
        <v>0</v>
      </c>
      <c r="E245">
        <v>0</v>
      </c>
      <c r="F245">
        <v>0</v>
      </c>
      <c r="G245">
        <v>7</v>
      </c>
      <c r="H245">
        <v>8.5688888888888801</v>
      </c>
      <c r="I245">
        <v>0.24</v>
      </c>
      <c r="J245">
        <v>29.168333333333301</v>
      </c>
      <c r="K245">
        <v>3.7469999999999999</v>
      </c>
      <c r="L245">
        <v>37.942972972972903</v>
      </c>
      <c r="M245">
        <v>14.6</v>
      </c>
      <c r="N245">
        <v>1599.97435897435</v>
      </c>
      <c r="O245">
        <v>89.474358974358907</v>
      </c>
      <c r="P245">
        <v>0.97702631578947396</v>
      </c>
      <c r="Q245">
        <v>26.381999999999898</v>
      </c>
      <c r="R245">
        <v>7.4578571428571401</v>
      </c>
      <c r="S245">
        <v>1.4710000000000001</v>
      </c>
      <c r="T245">
        <v>1</v>
      </c>
      <c r="U245">
        <v>1.6779250000000001</v>
      </c>
      <c r="V245">
        <v>0</v>
      </c>
      <c r="W245">
        <v>14.889950000000001</v>
      </c>
      <c r="X245">
        <v>4.4050499999999904</v>
      </c>
      <c r="Y245">
        <v>74.267875000000004</v>
      </c>
      <c r="Z245">
        <v>0.61650000000000005</v>
      </c>
      <c r="AA245">
        <v>2.875E-3</v>
      </c>
      <c r="AB245">
        <v>1.2750000000000001E-3</v>
      </c>
      <c r="AC245">
        <v>0</v>
      </c>
      <c r="AD245">
        <v>0</v>
      </c>
      <c r="AE245">
        <v>35.859264533333302</v>
      </c>
      <c r="AF245">
        <v>1.7948394666666601</v>
      </c>
      <c r="AG245">
        <v>0.24353038222222201</v>
      </c>
      <c r="AH245">
        <v>8.0033422222222206E-2</v>
      </c>
      <c r="AI245">
        <v>44.977222222222203</v>
      </c>
      <c r="AJ245">
        <v>0.48283681919448102</v>
      </c>
      <c r="AK245">
        <v>0.79727610469496901</v>
      </c>
      <c r="AL245">
        <v>3.9905520572141397E-2</v>
      </c>
      <c r="AM245">
        <v>5.4145269580898898E-3</v>
      </c>
      <c r="AN245">
        <v>0.15563433342803101</v>
      </c>
      <c r="AO245">
        <v>1.7794211885028199E-3</v>
      </c>
      <c r="AP245">
        <v>35.859264533333302</v>
      </c>
      <c r="AQ245">
        <v>1.7926613975908201</v>
      </c>
      <c r="AR245">
        <v>7.0095516642613198</v>
      </c>
      <c r="AS245">
        <v>0.28837094790826301</v>
      </c>
      <c r="AT245">
        <v>0.81016396984689898</v>
      </c>
      <c r="AU245">
        <v>95.857299999999995</v>
      </c>
      <c r="AV245">
        <v>44.949848543093701</v>
      </c>
      <c r="AW245">
        <v>2.7373679128480401E-2</v>
      </c>
      <c r="AX245">
        <v>-4.4840565686040897E-2</v>
      </c>
      <c r="AY245">
        <v>2.1780690758397198E-3</v>
      </c>
      <c r="AZ245">
        <v>-9.5516642613215907E-3</v>
      </c>
      <c r="BA245">
        <v>-0.18412719298869101</v>
      </c>
      <c r="BB245">
        <v>-1.3645234659030801E-3</v>
      </c>
      <c r="BC245">
        <v>1.21351748515135E-3</v>
      </c>
      <c r="BD245">
        <v>-5.2214160871522801E-2</v>
      </c>
      <c r="BE245">
        <v>-7.9587840000003199E-2</v>
      </c>
      <c r="BF245" t="e">
        <f t="shared" ref="BF245:BF253" si="53">-inf</f>
        <v>#NAME?</v>
      </c>
      <c r="BG245" t="s">
        <v>131</v>
      </c>
      <c r="BH245" t="e">
        <f>-inf</f>
        <v>#NAME?</v>
      </c>
      <c r="BI245" t="e">
        <f t="shared" ref="BI245:BI253" si="54">-inf</f>
        <v>#NAME?</v>
      </c>
      <c r="BK245" t="e">
        <f t="shared" si="52"/>
        <v>#NAME?</v>
      </c>
      <c r="BP245" t="e">
        <f t="shared" ref="BP245:BP253" si="55">-inf</f>
        <v>#NAME?</v>
      </c>
    </row>
    <row r="246" spans="1:70" x14ac:dyDescent="0.2">
      <c r="A246">
        <v>244</v>
      </c>
      <c r="B246" s="83">
        <v>44813.916666666664</v>
      </c>
      <c r="C246">
        <v>0</v>
      </c>
      <c r="D246">
        <v>0</v>
      </c>
      <c r="E246">
        <v>0</v>
      </c>
      <c r="F246">
        <v>0</v>
      </c>
      <c r="G246">
        <v>7</v>
      </c>
      <c r="H246">
        <v>8.5642857142857096</v>
      </c>
      <c r="I246">
        <v>0.24</v>
      </c>
      <c r="J246">
        <v>29.173124999999999</v>
      </c>
      <c r="K246">
        <v>3.7265000000000001</v>
      </c>
      <c r="L246">
        <v>37.982571428571397</v>
      </c>
      <c r="M246">
        <v>14.379166666666601</v>
      </c>
      <c r="N246">
        <v>1599.80555555555</v>
      </c>
      <c r="O246">
        <v>89.999999999999901</v>
      </c>
      <c r="P246">
        <v>0.97864705882352898</v>
      </c>
      <c r="Q246">
        <v>26.424250000000001</v>
      </c>
      <c r="R246">
        <v>7.4630769230769198</v>
      </c>
      <c r="S246">
        <v>1.39</v>
      </c>
      <c r="T246">
        <v>1</v>
      </c>
      <c r="U246">
        <v>1.7056800000000001</v>
      </c>
      <c r="V246">
        <v>0</v>
      </c>
      <c r="W246">
        <v>14.9254199999999</v>
      </c>
      <c r="X246">
        <v>4.3930999999999996</v>
      </c>
      <c r="Y246">
        <v>74.19726</v>
      </c>
      <c r="Z246">
        <v>0.73638000000000003</v>
      </c>
      <c r="AA246">
        <v>2.79999999999999E-3</v>
      </c>
      <c r="AB246">
        <v>0</v>
      </c>
      <c r="AC246">
        <v>0</v>
      </c>
      <c r="AD246">
        <v>0</v>
      </c>
      <c r="AE246">
        <v>35.860461857142802</v>
      </c>
      <c r="AF246">
        <v>1.7938752857142799</v>
      </c>
      <c r="AG246">
        <v>0.24352848571428501</v>
      </c>
      <c r="AH246">
        <v>7.9990428571428504E-2</v>
      </c>
      <c r="AI246">
        <v>44.977410714285703</v>
      </c>
      <c r="AJ246">
        <v>0.48331248158143297</v>
      </c>
      <c r="AK246">
        <v>0.79729938401618194</v>
      </c>
      <c r="AL246">
        <v>3.9883916331015297E-2</v>
      </c>
      <c r="AM246">
        <v>5.4144621010149899E-3</v>
      </c>
      <c r="AN246">
        <v>0.155633681193138</v>
      </c>
      <c r="AO246">
        <v>1.77845783696974E-3</v>
      </c>
      <c r="AP246">
        <v>35.860461857142802</v>
      </c>
      <c r="AQ246">
        <v>1.7877982737440501</v>
      </c>
      <c r="AR246">
        <v>7.0262494233223798</v>
      </c>
      <c r="AS246">
        <v>0.34444541544312501</v>
      </c>
      <c r="AT246">
        <v>0.82437643358381996</v>
      </c>
      <c r="AU246">
        <v>95.957840000000004</v>
      </c>
      <c r="AV246">
        <v>45.018954969652398</v>
      </c>
      <c r="AW246">
        <v>-4.1544255366716201E-2</v>
      </c>
      <c r="AX246">
        <v>-0.10091692972883901</v>
      </c>
      <c r="AY246">
        <v>6.0770119702284698E-3</v>
      </c>
      <c r="AZ246">
        <v>-2.6249423322388599E-2</v>
      </c>
      <c r="BA246">
        <v>-0.41439476549465398</v>
      </c>
      <c r="BB246">
        <v>-3.7499176174840901E-3</v>
      </c>
      <c r="BC246">
        <v>3.3876446253668698E-3</v>
      </c>
      <c r="BD246">
        <v>-0.121089341080999</v>
      </c>
      <c r="BE246">
        <v>-7.9545085714283703E-2</v>
      </c>
      <c r="BF246" t="e">
        <f t="shared" si="53"/>
        <v>#NAME?</v>
      </c>
      <c r="BG246" t="s">
        <v>131</v>
      </c>
      <c r="BH246" t="e">
        <f>-inf</f>
        <v>#NAME?</v>
      </c>
      <c r="BI246" t="e">
        <f t="shared" si="54"/>
        <v>#NAME?</v>
      </c>
      <c r="BK246" t="e">
        <f t="shared" si="52"/>
        <v>#NAME?</v>
      </c>
      <c r="BP246" t="e">
        <f t="shared" si="55"/>
        <v>#NAME?</v>
      </c>
    </row>
    <row r="247" spans="1:70" x14ac:dyDescent="0.2">
      <c r="A247">
        <v>245</v>
      </c>
      <c r="B247" s="83">
        <v>44813.930555555555</v>
      </c>
      <c r="C247">
        <v>0</v>
      </c>
      <c r="D247">
        <v>0</v>
      </c>
      <c r="E247">
        <v>0</v>
      </c>
      <c r="F247">
        <v>0</v>
      </c>
      <c r="G247">
        <v>7</v>
      </c>
      <c r="H247">
        <v>8.5646153846153794</v>
      </c>
      <c r="I247">
        <v>0.24</v>
      </c>
      <c r="J247">
        <v>29.1928571428571</v>
      </c>
      <c r="K247">
        <v>3.7320512820512799</v>
      </c>
      <c r="L247">
        <v>37.999999999999901</v>
      </c>
      <c r="M247">
        <v>14.483333333333301</v>
      </c>
      <c r="N247">
        <v>1599.7714285714201</v>
      </c>
      <c r="O247">
        <v>89.557499999999905</v>
      </c>
      <c r="P247">
        <v>0.97529729729729697</v>
      </c>
      <c r="Q247">
        <v>26.333749999999998</v>
      </c>
      <c r="R247">
        <v>7.4165517241379302</v>
      </c>
      <c r="S247">
        <v>1.46941176470588</v>
      </c>
      <c r="T247">
        <v>1</v>
      </c>
      <c r="U247">
        <v>1.6890000000000001</v>
      </c>
      <c r="V247">
        <v>-2.575E-3</v>
      </c>
      <c r="W247">
        <v>14.868074999999999</v>
      </c>
      <c r="X247">
        <v>4.4202750000000002</v>
      </c>
      <c r="Y247">
        <v>74.317975000000004</v>
      </c>
      <c r="Z247">
        <v>0.52585000000000004</v>
      </c>
      <c r="AA247">
        <v>1.7749999999999899E-3</v>
      </c>
      <c r="AB247">
        <v>2.9999999999999997E-4</v>
      </c>
      <c r="AC247">
        <v>0</v>
      </c>
      <c r="AD247">
        <v>0</v>
      </c>
      <c r="AE247">
        <v>35.880451419780201</v>
      </c>
      <c r="AF247">
        <v>1.7939443384615299</v>
      </c>
      <c r="AG247">
        <v>0.243528621538461</v>
      </c>
      <c r="AH247">
        <v>7.9993507692307605E-2</v>
      </c>
      <c r="AI247">
        <v>44.997472527472503</v>
      </c>
      <c r="AJ247">
        <v>0.48279640853750599</v>
      </c>
      <c r="AK247">
        <v>0.79738815103168104</v>
      </c>
      <c r="AL247">
        <v>3.9867668953323297E-2</v>
      </c>
      <c r="AM247">
        <v>5.4120511188662599E-3</v>
      </c>
      <c r="AN247">
        <v>0.15556429298837299</v>
      </c>
      <c r="AO247">
        <v>1.77773335254483E-3</v>
      </c>
      <c r="AP247">
        <v>35.880451419780201</v>
      </c>
      <c r="AQ247">
        <v>1.7988573022407901</v>
      </c>
      <c r="AR247">
        <v>6.9992538497853998</v>
      </c>
      <c r="AS247">
        <v>0.24596895856862899</v>
      </c>
      <c r="AT247">
        <v>0.81544313401984803</v>
      </c>
      <c r="AU247">
        <v>95.821174999999997</v>
      </c>
      <c r="AV247">
        <v>44.924531530374999</v>
      </c>
      <c r="AW247">
        <v>7.2940997097482793E-2</v>
      </c>
      <c r="AX247">
        <v>-2.44033703016813E-3</v>
      </c>
      <c r="AY247">
        <v>-4.91296377925198E-3</v>
      </c>
      <c r="AZ247">
        <v>7.4615021459756195E-4</v>
      </c>
      <c r="BA247">
        <v>-1.0020740128004701E-2</v>
      </c>
      <c r="BB247">
        <v>1.06592887799651E-4</v>
      </c>
      <c r="BC247">
        <v>-2.7386378015860102E-3</v>
      </c>
      <c r="BD247">
        <v>-6.6071505948225497E-3</v>
      </c>
      <c r="BE247">
        <v>-7.9548147692305296E-2</v>
      </c>
      <c r="BF247" t="e">
        <f t="shared" si="53"/>
        <v>#NAME?</v>
      </c>
      <c r="BG247" t="e">
        <f>-inf</f>
        <v>#NAME?</v>
      </c>
      <c r="BH247" t="s">
        <v>131</v>
      </c>
      <c r="BI247" t="e">
        <f t="shared" si="54"/>
        <v>#NAME?</v>
      </c>
      <c r="BJ247" t="e">
        <f>-inf</f>
        <v>#NAME?</v>
      </c>
      <c r="BK247" t="s">
        <v>131</v>
      </c>
      <c r="BP247" t="e">
        <f t="shared" si="55"/>
        <v>#NAME?</v>
      </c>
      <c r="BR247" t="s">
        <v>131</v>
      </c>
    </row>
    <row r="248" spans="1:70" x14ac:dyDescent="0.2">
      <c r="A248">
        <v>246</v>
      </c>
      <c r="B248" s="83">
        <v>44813.944444444445</v>
      </c>
      <c r="C248">
        <v>0</v>
      </c>
      <c r="D248">
        <v>0</v>
      </c>
      <c r="E248">
        <v>0</v>
      </c>
      <c r="F248">
        <v>0</v>
      </c>
      <c r="G248">
        <v>7</v>
      </c>
      <c r="H248">
        <v>8.5666666666666593</v>
      </c>
      <c r="I248">
        <v>0.24</v>
      </c>
      <c r="J248">
        <v>29.140571428571398</v>
      </c>
      <c r="K248">
        <v>3.7052499999999999</v>
      </c>
      <c r="L248">
        <v>37.960256410256399</v>
      </c>
      <c r="M248">
        <v>14.463636363636301</v>
      </c>
      <c r="N248">
        <v>1600.0645161290299</v>
      </c>
      <c r="O248">
        <v>90.1388888888888</v>
      </c>
      <c r="P248">
        <v>0.98941666666666594</v>
      </c>
      <c r="Q248">
        <v>26.6679999999999</v>
      </c>
      <c r="R248">
        <v>7.4726923076923004</v>
      </c>
      <c r="S248">
        <v>1.61083333333333</v>
      </c>
      <c r="T248">
        <v>1</v>
      </c>
      <c r="U248">
        <v>1.7105249999999901</v>
      </c>
      <c r="V248">
        <v>0</v>
      </c>
      <c r="W248">
        <v>14.899224999999999</v>
      </c>
      <c r="X248">
        <v>4.4104999999999999</v>
      </c>
      <c r="Y248">
        <v>74.163425000000004</v>
      </c>
      <c r="Z248">
        <v>0.64102499999999996</v>
      </c>
      <c r="AA248">
        <v>1.5499999999999999E-3</v>
      </c>
      <c r="AB248">
        <v>0</v>
      </c>
      <c r="AC248">
        <v>0</v>
      </c>
      <c r="AD248">
        <v>0</v>
      </c>
      <c r="AE248">
        <v>35.829767428571401</v>
      </c>
      <c r="AF248">
        <v>1.7943739999999999</v>
      </c>
      <c r="AG248">
        <v>0.243529466666666</v>
      </c>
      <c r="AH248">
        <v>8.0012666666666593E-2</v>
      </c>
      <c r="AI248">
        <v>44.947238095238099</v>
      </c>
      <c r="AJ248">
        <v>0.48311910390561602</v>
      </c>
      <c r="AK248">
        <v>0.79715170379662004</v>
      </c>
      <c r="AL248">
        <v>3.9921785543261298E-2</v>
      </c>
      <c r="AM248">
        <v>5.4181185983142102E-3</v>
      </c>
      <c r="AN248">
        <v>0.15573815648400399</v>
      </c>
      <c r="AO248">
        <v>1.7801464574336799E-3</v>
      </c>
      <c r="AP248">
        <v>35.829767428571401</v>
      </c>
      <c r="AQ248">
        <v>1.79487930762972</v>
      </c>
      <c r="AR248">
        <v>7.0139179375991096</v>
      </c>
      <c r="AS248">
        <v>0.29984263890169399</v>
      </c>
      <c r="AT248">
        <v>0.82638730520815495</v>
      </c>
      <c r="AU248">
        <v>95.824700000000007</v>
      </c>
      <c r="AV248">
        <v>44.938407312701898</v>
      </c>
      <c r="AW248">
        <v>8.8307825361368907E-3</v>
      </c>
      <c r="AX248">
        <v>-5.6313172235027298E-2</v>
      </c>
      <c r="AY248">
        <v>-5.0530762972988898E-4</v>
      </c>
      <c r="AZ248">
        <v>-1.3917937599110501E-2</v>
      </c>
      <c r="BA248">
        <v>-0.231237611636158</v>
      </c>
      <c r="BB248">
        <v>-1.9882767998729298E-3</v>
      </c>
      <c r="BC248">
        <v>-2.8160663815341097E-4</v>
      </c>
      <c r="BD248">
        <v>-7.0736417463867801E-2</v>
      </c>
      <c r="BE248">
        <v>-7.9567200000004695E-2</v>
      </c>
      <c r="BF248" t="e">
        <f t="shared" si="53"/>
        <v>#NAME?</v>
      </c>
      <c r="BG248" t="e">
        <f>-inf</f>
        <v>#NAME?</v>
      </c>
      <c r="BH248" t="e">
        <f t="shared" ref="BH248:BH269" si="56">-inf</f>
        <v>#NAME?</v>
      </c>
      <c r="BI248" t="e">
        <f t="shared" si="54"/>
        <v>#NAME?</v>
      </c>
      <c r="BJ248" t="e">
        <f>-inf</f>
        <v>#NAME?</v>
      </c>
      <c r="BK248" t="e">
        <f t="shared" ref="BK248:BK269" si="57">-inf</f>
        <v>#NAME?</v>
      </c>
      <c r="BO248" t="e">
        <f>-inf</f>
        <v>#NAME?</v>
      </c>
      <c r="BP248" t="e">
        <f t="shared" si="55"/>
        <v>#NAME?</v>
      </c>
    </row>
    <row r="249" spans="1:70" x14ac:dyDescent="0.2">
      <c r="A249">
        <v>247</v>
      </c>
      <c r="B249" s="83">
        <v>44813.958333333336</v>
      </c>
      <c r="C249">
        <v>0</v>
      </c>
      <c r="D249">
        <v>0</v>
      </c>
      <c r="E249">
        <v>0</v>
      </c>
      <c r="F249">
        <v>0</v>
      </c>
      <c r="G249">
        <v>7</v>
      </c>
      <c r="H249">
        <v>8.5614285714285696</v>
      </c>
      <c r="I249">
        <v>0.24</v>
      </c>
      <c r="J249">
        <v>29.209444444444401</v>
      </c>
      <c r="K249">
        <v>3.7142499999999998</v>
      </c>
      <c r="L249">
        <v>38.021111111111097</v>
      </c>
      <c r="M249">
        <v>14.6526315789473</v>
      </c>
      <c r="N249">
        <v>1599.8684210526301</v>
      </c>
      <c r="O249">
        <v>90.076923076922995</v>
      </c>
      <c r="P249">
        <v>0.96202631578947395</v>
      </c>
      <c r="Q249">
        <v>26.000250000000001</v>
      </c>
      <c r="R249">
        <v>7.4193103448275801</v>
      </c>
      <c r="S249">
        <v>1.6388235294117599</v>
      </c>
      <c r="T249">
        <v>1</v>
      </c>
      <c r="U249">
        <v>1.7166250000000001</v>
      </c>
      <c r="V249">
        <v>0</v>
      </c>
      <c r="W249">
        <v>14.932175000000001</v>
      </c>
      <c r="X249">
        <v>4.3733500000000003</v>
      </c>
      <c r="Y249">
        <v>74.068475000000007</v>
      </c>
      <c r="Z249">
        <v>0.72199999999999998</v>
      </c>
      <c r="AA249">
        <v>2.2499999999999998E-3</v>
      </c>
      <c r="AB249">
        <v>0</v>
      </c>
      <c r="AC249">
        <v>0</v>
      </c>
      <c r="AD249">
        <v>0</v>
      </c>
      <c r="AE249">
        <v>35.894550330158701</v>
      </c>
      <c r="AF249">
        <v>1.79327682857142</v>
      </c>
      <c r="AG249">
        <v>0.24352730857142799</v>
      </c>
      <c r="AH249">
        <v>7.9963742857142805E-2</v>
      </c>
      <c r="AI249">
        <v>45.010873015873003</v>
      </c>
      <c r="AJ249">
        <v>0.48461306014682598</v>
      </c>
      <c r="AK249">
        <v>0.79746398870114199</v>
      </c>
      <c r="AL249">
        <v>3.9840969712785397E-2</v>
      </c>
      <c r="AM249">
        <v>5.41041069089126E-3</v>
      </c>
      <c r="AN249">
        <v>0.15551797890104099</v>
      </c>
      <c r="AO249">
        <v>1.77654281064363E-3</v>
      </c>
      <c r="AP249">
        <v>35.894550330158701</v>
      </c>
      <c r="AQ249">
        <v>1.7797608933278399</v>
      </c>
      <c r="AR249">
        <v>7.0294293884325496</v>
      </c>
      <c r="AS249">
        <v>0.33771909876685402</v>
      </c>
      <c r="AT249">
        <v>0.83189889437454601</v>
      </c>
      <c r="AU249">
        <v>95.812624999999997</v>
      </c>
      <c r="AV249">
        <v>45.041459710685899</v>
      </c>
      <c r="AW249">
        <v>-3.0586694812967601E-2</v>
      </c>
      <c r="AX249">
        <v>-9.41917901954262E-2</v>
      </c>
      <c r="AY249">
        <v>1.3515935243579399E-2</v>
      </c>
      <c r="AZ249">
        <v>-2.9429388432553098E-2</v>
      </c>
      <c r="BA249">
        <v>-0.38678122280400801</v>
      </c>
      <c r="BB249">
        <v>-4.2041983475075897E-3</v>
      </c>
      <c r="BC249">
        <v>7.5370043421274504E-3</v>
      </c>
      <c r="BD249">
        <v>-0.110105243384399</v>
      </c>
      <c r="BE249">
        <v>-7.9518548571432299E-2</v>
      </c>
      <c r="BF249" t="e">
        <f t="shared" si="53"/>
        <v>#NAME?</v>
      </c>
      <c r="BG249" t="s">
        <v>131</v>
      </c>
      <c r="BH249" t="e">
        <f t="shared" si="56"/>
        <v>#NAME?</v>
      </c>
      <c r="BI249" t="e">
        <f t="shared" si="54"/>
        <v>#NAME?</v>
      </c>
      <c r="BK249" t="e">
        <f t="shared" si="57"/>
        <v>#NAME?</v>
      </c>
      <c r="BP249" t="e">
        <f t="shared" si="55"/>
        <v>#NAME?</v>
      </c>
    </row>
    <row r="250" spans="1:70" x14ac:dyDescent="0.2">
      <c r="A250">
        <v>248</v>
      </c>
      <c r="B250" s="83">
        <v>44813.972222222219</v>
      </c>
      <c r="C250">
        <v>0</v>
      </c>
      <c r="D250">
        <v>0</v>
      </c>
      <c r="E250">
        <v>0</v>
      </c>
      <c r="F250">
        <v>0</v>
      </c>
      <c r="G250">
        <v>7</v>
      </c>
      <c r="H250">
        <v>8.5866666666666607</v>
      </c>
      <c r="I250">
        <v>0.24</v>
      </c>
      <c r="J250">
        <v>29.215</v>
      </c>
      <c r="K250">
        <v>3.6909999999999998</v>
      </c>
      <c r="L250">
        <v>37.986756756756698</v>
      </c>
      <c r="M250">
        <v>14.4157894736842</v>
      </c>
      <c r="N250">
        <v>1600.1666666666599</v>
      </c>
      <c r="O250">
        <v>89.547222222222203</v>
      </c>
      <c r="P250">
        <v>0.97023076923076901</v>
      </c>
      <c r="Q250">
        <v>26.1965</v>
      </c>
      <c r="R250">
        <v>7.4430769230769203</v>
      </c>
      <c r="S250">
        <v>1.6991304347826</v>
      </c>
      <c r="T250">
        <v>1</v>
      </c>
      <c r="U250">
        <v>1.6770799999999999</v>
      </c>
      <c r="V250">
        <v>0</v>
      </c>
      <c r="W250">
        <v>14.891039999999901</v>
      </c>
      <c r="X250">
        <v>4.4003999999999897</v>
      </c>
      <c r="Y250">
        <v>74.258560000000003</v>
      </c>
      <c r="Z250">
        <v>0.54962</v>
      </c>
      <c r="AA250">
        <v>2.5999999999999999E-3</v>
      </c>
      <c r="AB250">
        <v>0</v>
      </c>
      <c r="AC250">
        <v>0</v>
      </c>
      <c r="AD250">
        <v>0</v>
      </c>
      <c r="AE250">
        <v>35.919812800000003</v>
      </c>
      <c r="AF250">
        <v>1.7985632</v>
      </c>
      <c r="AG250">
        <v>0.24353770666666599</v>
      </c>
      <c r="AH250">
        <v>8.0199466666666594E-2</v>
      </c>
      <c r="AI250">
        <v>45.0416666666666</v>
      </c>
      <c r="AJ250">
        <v>0.48371275715553802</v>
      </c>
      <c r="AK250">
        <v>0.79747965513413499</v>
      </c>
      <c r="AL250">
        <v>3.99310978723404E-2</v>
      </c>
      <c r="AM250">
        <v>5.40694260869565E-3</v>
      </c>
      <c r="AN250">
        <v>0.15541165587419001</v>
      </c>
      <c r="AO250">
        <v>1.78056170212765E-3</v>
      </c>
      <c r="AP250">
        <v>35.919812800000003</v>
      </c>
      <c r="AQ250">
        <v>1.79076905232827</v>
      </c>
      <c r="AR250">
        <v>7.0100647896454902</v>
      </c>
      <c r="AS250">
        <v>0.25708749454880703</v>
      </c>
      <c r="AT250">
        <v>0.81122499077041099</v>
      </c>
      <c r="AU250">
        <v>95.776700000000005</v>
      </c>
      <c r="AV250">
        <v>44.9777341365225</v>
      </c>
      <c r="AW250">
        <v>6.3932530144086203E-2</v>
      </c>
      <c r="AX250">
        <v>-1.35497878821404E-2</v>
      </c>
      <c r="AY250">
        <v>7.7941476717238098E-3</v>
      </c>
      <c r="AZ250">
        <v>-1.0064789645491901E-2</v>
      </c>
      <c r="BA250">
        <v>-5.5637330529215497E-2</v>
      </c>
      <c r="BB250">
        <v>-1.43782709221313E-3</v>
      </c>
      <c r="BC250">
        <v>4.3335411687083396E-3</v>
      </c>
      <c r="BD250">
        <v>-1.5820429855908601E-2</v>
      </c>
      <c r="BE250">
        <v>-7.9752959999994905E-2</v>
      </c>
      <c r="BF250" t="e">
        <f t="shared" si="53"/>
        <v>#NAME?</v>
      </c>
      <c r="BG250" t="s">
        <v>131</v>
      </c>
      <c r="BH250" t="e">
        <f t="shared" si="56"/>
        <v>#NAME?</v>
      </c>
      <c r="BI250" t="e">
        <f t="shared" si="54"/>
        <v>#NAME?</v>
      </c>
      <c r="BK250" t="e">
        <f t="shared" si="57"/>
        <v>#NAME?</v>
      </c>
      <c r="BP250" t="e">
        <f t="shared" si="55"/>
        <v>#NAME?</v>
      </c>
    </row>
    <row r="251" spans="1:70" x14ac:dyDescent="0.2">
      <c r="A251">
        <v>249</v>
      </c>
      <c r="B251" s="83">
        <v>44813.986111111109</v>
      </c>
      <c r="C251">
        <v>0</v>
      </c>
      <c r="D251">
        <v>0</v>
      </c>
      <c r="E251">
        <v>0</v>
      </c>
      <c r="F251">
        <v>0</v>
      </c>
      <c r="G251">
        <v>7</v>
      </c>
      <c r="H251">
        <v>8.5953333333333308</v>
      </c>
      <c r="I251">
        <v>0.24</v>
      </c>
      <c r="J251">
        <v>29.226285714285702</v>
      </c>
      <c r="K251">
        <v>3.7160000000000002</v>
      </c>
      <c r="L251">
        <v>38.0256756756756</v>
      </c>
      <c r="M251">
        <v>14.490909090909</v>
      </c>
      <c r="N251">
        <v>1600.1025641025601</v>
      </c>
      <c r="O251">
        <v>89.071794871794793</v>
      </c>
      <c r="P251">
        <v>0.96970270270270298</v>
      </c>
      <c r="Q251">
        <v>26.16375</v>
      </c>
      <c r="R251">
        <v>7.4367857142857101</v>
      </c>
      <c r="S251">
        <v>1.70629629629629</v>
      </c>
      <c r="T251">
        <v>1</v>
      </c>
      <c r="U251">
        <v>1.7098</v>
      </c>
      <c r="V251">
        <v>0</v>
      </c>
      <c r="W251">
        <v>14.89805</v>
      </c>
      <c r="X251">
        <v>4.4424999999999999</v>
      </c>
      <c r="Y251">
        <v>74.285924999999907</v>
      </c>
      <c r="Z251">
        <v>0.57415000000000005</v>
      </c>
      <c r="AA251">
        <v>1.2999999999999999E-3</v>
      </c>
      <c r="AB251">
        <v>7.9999999999999895E-4</v>
      </c>
      <c r="AC251">
        <v>0</v>
      </c>
      <c r="AD251">
        <v>0</v>
      </c>
      <c r="AE251">
        <v>35.937865794285699</v>
      </c>
      <c r="AF251">
        <v>1.80037852</v>
      </c>
      <c r="AG251">
        <v>0.243541277333333</v>
      </c>
      <c r="AH251">
        <v>8.02804133333333E-2</v>
      </c>
      <c r="AI251">
        <v>45.061619047618997</v>
      </c>
      <c r="AJ251">
        <v>0.48377759036164197</v>
      </c>
      <c r="AK251">
        <v>0.79752717620528002</v>
      </c>
      <c r="AL251">
        <v>3.9953702464561702E-2</v>
      </c>
      <c r="AM251">
        <v>5.4046277626192199E-3</v>
      </c>
      <c r="AN251">
        <v>0.15534284271061599</v>
      </c>
      <c r="AO251">
        <v>1.7815696601690299E-3</v>
      </c>
      <c r="AP251">
        <v>35.937865794285699</v>
      </c>
      <c r="AQ251">
        <v>1.80790189868383</v>
      </c>
      <c r="AR251">
        <v>7.0133647978501097</v>
      </c>
      <c r="AS251">
        <v>0.26856152431716002</v>
      </c>
      <c r="AT251">
        <v>0.82716292400033598</v>
      </c>
      <c r="AU251">
        <v>95.910424999999904</v>
      </c>
      <c r="AV251">
        <v>45.027694015136802</v>
      </c>
      <c r="AW251">
        <v>3.3925032482223103E-2</v>
      </c>
      <c r="AX251">
        <v>-2.5020246983826901E-2</v>
      </c>
      <c r="AY251">
        <v>-7.5233786838395603E-3</v>
      </c>
      <c r="AZ251">
        <v>-1.3364797850118499E-2</v>
      </c>
      <c r="BA251">
        <v>-0.102735139019501</v>
      </c>
      <c r="BB251">
        <v>-1.9092568357312199E-3</v>
      </c>
      <c r="BC251">
        <v>-4.1787760741777598E-3</v>
      </c>
      <c r="BD251">
        <v>-4.5908423517784999E-2</v>
      </c>
      <c r="BE251">
        <v>-7.9833456000008102E-2</v>
      </c>
      <c r="BF251" t="e">
        <f t="shared" si="53"/>
        <v>#NAME?</v>
      </c>
      <c r="BG251" t="e">
        <f>-inf</f>
        <v>#NAME?</v>
      </c>
      <c r="BH251" t="e">
        <f t="shared" si="56"/>
        <v>#NAME?</v>
      </c>
      <c r="BI251" t="e">
        <f t="shared" si="54"/>
        <v>#NAME?</v>
      </c>
      <c r="BJ251" t="e">
        <f>-inf</f>
        <v>#NAME?</v>
      </c>
      <c r="BK251" t="e">
        <f t="shared" si="57"/>
        <v>#NAME?</v>
      </c>
      <c r="BO251" t="e">
        <f>-inf</f>
        <v>#NAME?</v>
      </c>
      <c r="BP251" t="e">
        <f t="shared" si="55"/>
        <v>#NAME?</v>
      </c>
    </row>
    <row r="252" spans="1:70" x14ac:dyDescent="0.2">
      <c r="A252">
        <v>250</v>
      </c>
      <c r="B252" s="83">
        <v>44814</v>
      </c>
      <c r="C252">
        <v>0</v>
      </c>
      <c r="D252">
        <v>0</v>
      </c>
      <c r="E252">
        <v>0</v>
      </c>
      <c r="F252">
        <v>0</v>
      </c>
      <c r="G252">
        <v>7</v>
      </c>
      <c r="H252">
        <v>8.5499999999999901</v>
      </c>
      <c r="I252">
        <v>0.24</v>
      </c>
      <c r="J252">
        <v>29.1557142857142</v>
      </c>
      <c r="K252">
        <v>3.6859999999999902</v>
      </c>
      <c r="L252">
        <v>37.975555555555502</v>
      </c>
      <c r="M252">
        <v>14.7</v>
      </c>
      <c r="N252">
        <v>1600.9189189189101</v>
      </c>
      <c r="O252">
        <v>88.334210526315701</v>
      </c>
      <c r="P252">
        <v>0.97529999999999895</v>
      </c>
      <c r="Q252">
        <v>26.341000000000001</v>
      </c>
      <c r="R252">
        <v>7.4321428571428498</v>
      </c>
      <c r="S252">
        <v>1.805625</v>
      </c>
      <c r="T252">
        <v>1</v>
      </c>
      <c r="U252">
        <v>1.720925</v>
      </c>
      <c r="V252">
        <v>0</v>
      </c>
      <c r="W252">
        <v>14.906124999999999</v>
      </c>
      <c r="X252">
        <v>4.4057249999999897</v>
      </c>
      <c r="Y252">
        <v>74.206000000000003</v>
      </c>
      <c r="Z252">
        <v>0.63487499999999997</v>
      </c>
      <c r="AA252">
        <v>5.2499999999999997E-4</v>
      </c>
      <c r="AB252">
        <v>1.8499999999999901E-3</v>
      </c>
      <c r="AC252">
        <v>0</v>
      </c>
      <c r="AD252">
        <v>0</v>
      </c>
      <c r="AE252">
        <v>35.831896285714201</v>
      </c>
      <c r="AF252">
        <v>1.79088299999999</v>
      </c>
      <c r="AG252">
        <v>0.24352259999999901</v>
      </c>
      <c r="AH252">
        <v>7.98569999999999E-2</v>
      </c>
      <c r="AI252">
        <v>44.945714285714203</v>
      </c>
      <c r="AJ252">
        <v>0.482870607305531</v>
      </c>
      <c r="AK252">
        <v>0.79722609497171104</v>
      </c>
      <c r="AL252">
        <v>3.9845467548153303E-2</v>
      </c>
      <c r="AM252">
        <v>5.4181495136990604E-3</v>
      </c>
      <c r="AN252">
        <v>0.155743436526603</v>
      </c>
      <c r="AO252">
        <v>1.77674337295785E-3</v>
      </c>
      <c r="AP252">
        <v>35.831896285714201</v>
      </c>
      <c r="AQ252">
        <v>1.79293609287087</v>
      </c>
      <c r="AR252">
        <v>7.0171661625080803</v>
      </c>
      <c r="AS252">
        <v>0.296965945747378</v>
      </c>
      <c r="AT252">
        <v>0.83098409987727195</v>
      </c>
      <c r="AU252">
        <v>95.873649999999998</v>
      </c>
      <c r="AV252">
        <v>44.938964486840597</v>
      </c>
      <c r="AW252">
        <v>6.7497988736562303E-3</v>
      </c>
      <c r="AX252">
        <v>-5.3443345747378003E-2</v>
      </c>
      <c r="AY252">
        <v>-2.0530928708743998E-3</v>
      </c>
      <c r="AZ252">
        <v>-1.7166162508086499E-2</v>
      </c>
      <c r="BA252">
        <v>-0.21945949060735201</v>
      </c>
      <c r="BB252">
        <v>-2.4523089297266501E-3</v>
      </c>
      <c r="BC252">
        <v>-1.14641373605892E-3</v>
      </c>
      <c r="BD252">
        <v>-7.2662601126339002E-2</v>
      </c>
      <c r="BE252">
        <v>-7.9412399999995206E-2</v>
      </c>
      <c r="BF252" t="e">
        <f t="shared" si="53"/>
        <v>#NAME?</v>
      </c>
      <c r="BG252" t="e">
        <f>-inf</f>
        <v>#NAME?</v>
      </c>
      <c r="BH252" t="e">
        <f t="shared" si="56"/>
        <v>#NAME?</v>
      </c>
      <c r="BI252" t="e">
        <f t="shared" si="54"/>
        <v>#NAME?</v>
      </c>
      <c r="BJ252" t="e">
        <f>-inf</f>
        <v>#NAME?</v>
      </c>
      <c r="BK252" t="e">
        <f t="shared" si="57"/>
        <v>#NAME?</v>
      </c>
      <c r="BO252" t="e">
        <f>-inf</f>
        <v>#NAME?</v>
      </c>
      <c r="BP252" t="e">
        <f t="shared" si="55"/>
        <v>#NAME?</v>
      </c>
    </row>
    <row r="253" spans="1:70" x14ac:dyDescent="0.2">
      <c r="A253">
        <v>251</v>
      </c>
      <c r="B253" s="83">
        <v>44814.013888888891</v>
      </c>
      <c r="C253">
        <v>0</v>
      </c>
      <c r="D253">
        <v>0</v>
      </c>
      <c r="E253">
        <v>0</v>
      </c>
      <c r="F253">
        <v>0</v>
      </c>
      <c r="G253">
        <v>7</v>
      </c>
      <c r="H253">
        <v>8.5566666666666595</v>
      </c>
      <c r="I253">
        <v>0.24</v>
      </c>
      <c r="J253">
        <v>29.132499999999901</v>
      </c>
      <c r="K253">
        <v>3.7324999999999999</v>
      </c>
      <c r="L253">
        <v>37.939230769230697</v>
      </c>
      <c r="M253">
        <v>14.4647058823529</v>
      </c>
      <c r="N253">
        <v>1600.2941176470499</v>
      </c>
      <c r="O253">
        <v>89.887179487179395</v>
      </c>
      <c r="P253">
        <v>0.97094117647058797</v>
      </c>
      <c r="Q253">
        <v>26.270499999999998</v>
      </c>
      <c r="R253">
        <v>7.4619230769230702</v>
      </c>
      <c r="S253">
        <v>1.7909999999999999</v>
      </c>
      <c r="T253">
        <v>1</v>
      </c>
      <c r="U253">
        <v>1.72462</v>
      </c>
      <c r="V253">
        <v>0</v>
      </c>
      <c r="W253">
        <v>14.89438</v>
      </c>
      <c r="X253">
        <v>4.4273599999999904</v>
      </c>
      <c r="Y253">
        <v>74.449759999999998</v>
      </c>
      <c r="Z253">
        <v>0.55266000000000004</v>
      </c>
      <c r="AA253">
        <v>0</v>
      </c>
      <c r="AB253">
        <v>9.0600000000000003E-3</v>
      </c>
      <c r="AC253">
        <v>0</v>
      </c>
      <c r="AD253">
        <v>0</v>
      </c>
      <c r="AE253">
        <v>35.813887599999902</v>
      </c>
      <c r="AF253">
        <v>1.7922794</v>
      </c>
      <c r="AG253">
        <v>0.243525346666666</v>
      </c>
      <c r="AH253">
        <v>7.99192666666666E-2</v>
      </c>
      <c r="AI253">
        <v>44.929166666666603</v>
      </c>
      <c r="AJ253">
        <v>0.48104772399534901</v>
      </c>
      <c r="AK253">
        <v>0.797118893072428</v>
      </c>
      <c r="AL253">
        <v>3.98912228507836E-2</v>
      </c>
      <c r="AM253">
        <v>5.4202061763887598E-3</v>
      </c>
      <c r="AN253">
        <v>0.15580079755170101</v>
      </c>
      <c r="AO253">
        <v>1.7787836409162499E-3</v>
      </c>
      <c r="AP253">
        <v>35.813887599999902</v>
      </c>
      <c r="AQ253">
        <v>1.8017405852913599</v>
      </c>
      <c r="AR253">
        <v>7.0116371188043303</v>
      </c>
      <c r="AS253">
        <v>0.25850946970150901</v>
      </c>
      <c r="AT253">
        <v>0.82962452575685897</v>
      </c>
      <c r="AU253">
        <v>96.048779999999994</v>
      </c>
      <c r="AV253">
        <v>44.885774773797102</v>
      </c>
      <c r="AW253">
        <v>4.3391892869465203E-2</v>
      </c>
      <c r="AX253">
        <v>-1.4984123034843E-2</v>
      </c>
      <c r="AY253">
        <v>-9.4611852913637495E-3</v>
      </c>
      <c r="AZ253">
        <v>-1.16371188043311E-2</v>
      </c>
      <c r="BA253">
        <v>-6.1530034716891301E-2</v>
      </c>
      <c r="BB253">
        <v>-1.66244554347587E-3</v>
      </c>
      <c r="BC253">
        <v>-5.2788562382426202E-3</v>
      </c>
      <c r="BD253">
        <v>-3.60824271305379E-2</v>
      </c>
      <c r="BE253">
        <v>-7.9474320000003096E-2</v>
      </c>
      <c r="BF253" t="e">
        <f t="shared" si="53"/>
        <v>#NAME?</v>
      </c>
      <c r="BG253" t="e">
        <f>-inf</f>
        <v>#NAME?</v>
      </c>
      <c r="BH253" t="e">
        <f t="shared" si="56"/>
        <v>#NAME?</v>
      </c>
      <c r="BI253" t="e">
        <f t="shared" si="54"/>
        <v>#NAME?</v>
      </c>
      <c r="BJ253" t="e">
        <f>-inf</f>
        <v>#NAME?</v>
      </c>
      <c r="BK253" t="e">
        <f t="shared" si="57"/>
        <v>#NAME?</v>
      </c>
      <c r="BO253" t="e">
        <f>-inf</f>
        <v>#NAME?</v>
      </c>
      <c r="BP253" t="e">
        <f t="shared" si="55"/>
        <v>#NAME?</v>
      </c>
    </row>
    <row r="254" spans="1:70" x14ac:dyDescent="0.2">
      <c r="A254">
        <v>252</v>
      </c>
      <c r="B254" s="83">
        <v>44814.027777777781</v>
      </c>
      <c r="C254">
        <v>0</v>
      </c>
      <c r="D254">
        <v>0</v>
      </c>
      <c r="E254">
        <v>0</v>
      </c>
      <c r="F254">
        <v>0</v>
      </c>
      <c r="G254">
        <v>7</v>
      </c>
      <c r="H254">
        <v>8.5630769230769204</v>
      </c>
      <c r="I254">
        <v>0.24</v>
      </c>
      <c r="J254">
        <v>29.132702702702701</v>
      </c>
      <c r="K254">
        <v>3.70275</v>
      </c>
      <c r="L254">
        <v>37.9329999999999</v>
      </c>
      <c r="M254">
        <v>14.595000000000001</v>
      </c>
      <c r="N254">
        <v>1599.9230769230701</v>
      </c>
      <c r="O254">
        <v>89.862499999999997</v>
      </c>
      <c r="P254">
        <v>0.97072499999999895</v>
      </c>
      <c r="Q254">
        <v>26.210249999999998</v>
      </c>
      <c r="R254">
        <v>7.42068965517241</v>
      </c>
      <c r="S254">
        <v>1.89222222222222</v>
      </c>
      <c r="T254">
        <v>1</v>
      </c>
      <c r="U254">
        <v>1.6985749999999999</v>
      </c>
      <c r="V254">
        <v>0</v>
      </c>
      <c r="W254">
        <v>14.87515</v>
      </c>
      <c r="X254">
        <v>4.4109749999999996</v>
      </c>
      <c r="Y254">
        <v>74.351275000000001</v>
      </c>
      <c r="Z254">
        <v>0.45429999999999998</v>
      </c>
      <c r="AA254">
        <v>0</v>
      </c>
      <c r="AB254">
        <v>1.005E-2</v>
      </c>
      <c r="AC254">
        <v>0</v>
      </c>
      <c r="AD254">
        <v>0</v>
      </c>
      <c r="AE254">
        <v>35.819095687317997</v>
      </c>
      <c r="AF254">
        <v>1.79362209230769</v>
      </c>
      <c r="AG254">
        <v>0.24352798769230699</v>
      </c>
      <c r="AH254">
        <v>7.9979138461538396E-2</v>
      </c>
      <c r="AI254">
        <v>44.935779625779602</v>
      </c>
      <c r="AJ254">
        <v>0.48175496233679999</v>
      </c>
      <c r="AK254">
        <v>0.79711748601260901</v>
      </c>
      <c r="AL254">
        <v>3.99152325217184E-2</v>
      </c>
      <c r="AM254">
        <v>5.4194672868788001E-3</v>
      </c>
      <c r="AN254">
        <v>0.15577786917897599</v>
      </c>
      <c r="AO254">
        <v>1.77985425261553E-3</v>
      </c>
      <c r="AP254">
        <v>35.819095687317997</v>
      </c>
      <c r="AQ254">
        <v>1.7950726117156801</v>
      </c>
      <c r="AR254">
        <v>7.0025844572101796</v>
      </c>
      <c r="AS254">
        <v>0.21250108943183099</v>
      </c>
      <c r="AT254">
        <v>0.81829693515123003</v>
      </c>
      <c r="AU254">
        <v>95.790274999999994</v>
      </c>
      <c r="AV254">
        <v>44.829253845675701</v>
      </c>
      <c r="AW254">
        <v>0.106525780103837</v>
      </c>
      <c r="AX254">
        <v>3.1026898260476402E-2</v>
      </c>
      <c r="AY254">
        <v>-1.45051940799745E-3</v>
      </c>
      <c r="AZ254">
        <v>-2.5844572101858501E-3</v>
      </c>
      <c r="BA254">
        <v>0.12740588280833701</v>
      </c>
      <c r="BB254">
        <v>-3.6920817288369298E-4</v>
      </c>
      <c r="BC254">
        <v>-8.0870960177079401E-4</v>
      </c>
      <c r="BD254">
        <v>2.6991921642293099E-2</v>
      </c>
      <c r="BE254">
        <v>-7.9533858461543899E-2</v>
      </c>
      <c r="BF254" t="s">
        <v>131</v>
      </c>
      <c r="BG254" t="e">
        <f>-inf</f>
        <v>#NAME?</v>
      </c>
      <c r="BH254" t="e">
        <f t="shared" si="56"/>
        <v>#NAME?</v>
      </c>
      <c r="BI254" t="s">
        <v>131</v>
      </c>
      <c r="BK254" t="e">
        <f t="shared" si="57"/>
        <v>#NAME?</v>
      </c>
      <c r="BP254" t="s">
        <v>131</v>
      </c>
      <c r="BR254" t="e">
        <f>-inf</f>
        <v>#NAME?</v>
      </c>
    </row>
    <row r="255" spans="1:70" x14ac:dyDescent="0.2">
      <c r="A255">
        <v>253</v>
      </c>
      <c r="B255" s="83">
        <v>44814.041666666664</v>
      </c>
      <c r="C255">
        <v>0</v>
      </c>
      <c r="D255">
        <v>0</v>
      </c>
      <c r="E255">
        <v>0</v>
      </c>
      <c r="F255">
        <v>0</v>
      </c>
      <c r="G255">
        <v>7</v>
      </c>
      <c r="H255">
        <v>8.5875000000000004</v>
      </c>
      <c r="I255">
        <v>0.24</v>
      </c>
      <c r="J255">
        <v>29.203749999999999</v>
      </c>
      <c r="K255">
        <v>3.68474999999999</v>
      </c>
      <c r="L255">
        <v>37.9902564102564</v>
      </c>
      <c r="M255">
        <v>14.2153846153846</v>
      </c>
      <c r="N255">
        <v>1599.25</v>
      </c>
      <c r="O255">
        <v>90.749999999999901</v>
      </c>
      <c r="P255">
        <v>0.97414285714285598</v>
      </c>
      <c r="Q255">
        <v>26.321249999999999</v>
      </c>
      <c r="R255">
        <v>7.4425925925925904</v>
      </c>
      <c r="S255">
        <v>1.90519999999999</v>
      </c>
      <c r="T255">
        <v>1</v>
      </c>
      <c r="U255">
        <v>1.6966999999999901</v>
      </c>
      <c r="V255">
        <v>0</v>
      </c>
      <c r="W255">
        <v>14.8917749999999</v>
      </c>
      <c r="X255">
        <v>4.3794500000000003</v>
      </c>
      <c r="Y255">
        <v>74.408374999999893</v>
      </c>
      <c r="Z255">
        <v>0.59414999999999996</v>
      </c>
      <c r="AA255">
        <v>0</v>
      </c>
      <c r="AB255">
        <v>6.5500000000000003E-3</v>
      </c>
      <c r="AC255">
        <v>0</v>
      </c>
      <c r="AD255">
        <v>0</v>
      </c>
      <c r="AE255">
        <v>35.9092135</v>
      </c>
      <c r="AF255">
        <v>1.7987377499999999</v>
      </c>
      <c r="AG255">
        <v>0.24353804999999901</v>
      </c>
      <c r="AH255">
        <v>8.0207249999999994E-2</v>
      </c>
      <c r="AI255">
        <v>45.03125</v>
      </c>
      <c r="AJ255">
        <v>0.48259639455907999</v>
      </c>
      <c r="AK255">
        <v>0.79742875225537801</v>
      </c>
      <c r="AL255">
        <v>3.9944210964607901E-2</v>
      </c>
      <c r="AM255">
        <v>5.4082009715475301E-3</v>
      </c>
      <c r="AN255">
        <v>0.15544760582928499</v>
      </c>
      <c r="AO255">
        <v>1.78114642609299E-3</v>
      </c>
      <c r="AP255">
        <v>35.9092135</v>
      </c>
      <c r="AQ255">
        <v>1.78224332474753</v>
      </c>
      <c r="AR255">
        <v>7.0104107962118798</v>
      </c>
      <c r="AS255">
        <v>0.27791662400599199</v>
      </c>
      <c r="AT255">
        <v>0.81882130264839104</v>
      </c>
      <c r="AU255">
        <v>95.97045</v>
      </c>
      <c r="AV255">
        <v>44.979784244965401</v>
      </c>
      <c r="AW255">
        <v>5.1465755034584497E-2</v>
      </c>
      <c r="AX255">
        <v>-3.4378574005992701E-2</v>
      </c>
      <c r="AY255">
        <v>1.6494425252461E-2</v>
      </c>
      <c r="AZ255">
        <v>-1.0410796211883301E-2</v>
      </c>
      <c r="BA255">
        <v>-0.14116305031592699</v>
      </c>
      <c r="BB255">
        <v>-1.4872566016976201E-3</v>
      </c>
      <c r="BC255">
        <v>9.1700000472336902E-3</v>
      </c>
      <c r="BD255">
        <v>-2.8294944965415E-2</v>
      </c>
      <c r="BE255">
        <v>-7.9760699999999601E-2</v>
      </c>
      <c r="BF255" t="e">
        <f>-inf</f>
        <v>#NAME?</v>
      </c>
      <c r="BG255" t="s">
        <v>131</v>
      </c>
      <c r="BH255" t="e">
        <f t="shared" si="56"/>
        <v>#NAME?</v>
      </c>
      <c r="BI255" t="e">
        <f>-inf</f>
        <v>#NAME?</v>
      </c>
      <c r="BK255" t="e">
        <f t="shared" si="57"/>
        <v>#NAME?</v>
      </c>
      <c r="BP255" t="e">
        <f>-inf</f>
        <v>#NAME?</v>
      </c>
    </row>
    <row r="256" spans="1:70" x14ac:dyDescent="0.2">
      <c r="A256">
        <v>254</v>
      </c>
      <c r="B256" s="83">
        <v>44814.055555555555</v>
      </c>
      <c r="C256">
        <v>0</v>
      </c>
      <c r="D256">
        <v>0</v>
      </c>
      <c r="E256">
        <v>0</v>
      </c>
      <c r="F256">
        <v>0</v>
      </c>
      <c r="G256">
        <v>7</v>
      </c>
      <c r="H256">
        <v>8.5644444444444403</v>
      </c>
      <c r="I256">
        <v>0.24</v>
      </c>
      <c r="J256">
        <v>29.177096774193501</v>
      </c>
      <c r="K256">
        <v>3.6620512820512801</v>
      </c>
      <c r="L256">
        <v>37.950000000000003</v>
      </c>
      <c r="M256">
        <v>14.528</v>
      </c>
      <c r="N256">
        <v>1599.78125</v>
      </c>
      <c r="O256">
        <v>89.62</v>
      </c>
      <c r="P256">
        <v>0.975157894736842</v>
      </c>
      <c r="Q256">
        <v>26.312750000000001</v>
      </c>
      <c r="R256">
        <v>7.4239999999999897</v>
      </c>
      <c r="S256">
        <v>1.8799999999999899</v>
      </c>
      <c r="T256">
        <v>1</v>
      </c>
      <c r="U256">
        <v>1.73828</v>
      </c>
      <c r="V256">
        <v>0</v>
      </c>
      <c r="W256">
        <v>14.9056199999999</v>
      </c>
      <c r="X256">
        <v>4.3992599999999999</v>
      </c>
      <c r="Y256">
        <v>74.377200000000002</v>
      </c>
      <c r="Z256">
        <v>0.62129999999999996</v>
      </c>
      <c r="AA256">
        <v>0</v>
      </c>
      <c r="AB256">
        <v>6.62E-3</v>
      </c>
      <c r="AC256">
        <v>0</v>
      </c>
      <c r="AD256">
        <v>0</v>
      </c>
      <c r="AE256">
        <v>35.864557574193498</v>
      </c>
      <c r="AF256">
        <v>1.79390853333333</v>
      </c>
      <c r="AG256">
        <v>0.24352855111111099</v>
      </c>
      <c r="AH256">
        <v>7.9991911111111105E-2</v>
      </c>
      <c r="AI256">
        <v>44.981541218637901</v>
      </c>
      <c r="AJ256">
        <v>0.482198275468739</v>
      </c>
      <c r="AK256">
        <v>0.79731722396682003</v>
      </c>
      <c r="AL256">
        <v>3.98809930636621E-2</v>
      </c>
      <c r="AM256">
        <v>5.4139663629445703E-3</v>
      </c>
      <c r="AN256">
        <v>0.15561938987318499</v>
      </c>
      <c r="AO256">
        <v>1.7783274859858799E-3</v>
      </c>
      <c r="AP256">
        <v>35.864557574193498</v>
      </c>
      <c r="AQ256">
        <v>1.7903051225219699</v>
      </c>
      <c r="AR256">
        <v>7.0169284301053203</v>
      </c>
      <c r="AS256">
        <v>0.29061617183358202</v>
      </c>
      <c r="AT256">
        <v>0.8381956182818</v>
      </c>
      <c r="AU256">
        <v>96.041659999999993</v>
      </c>
      <c r="AV256">
        <v>44.962407298654398</v>
      </c>
      <c r="AW256">
        <v>1.9133919983559601E-2</v>
      </c>
      <c r="AX256">
        <v>-4.7087620722471801E-2</v>
      </c>
      <c r="AY256">
        <v>3.6034108113593899E-3</v>
      </c>
      <c r="AZ256">
        <v>-1.6928430105328199E-2</v>
      </c>
      <c r="BA256">
        <v>-0.19335564765458599</v>
      </c>
      <c r="BB256">
        <v>-2.41834715790404E-3</v>
      </c>
      <c r="BC256">
        <v>2.0086926085711599E-3</v>
      </c>
      <c r="BD256">
        <v>-6.04126400164407E-2</v>
      </c>
      <c r="BE256">
        <v>-7.9546560000000294E-2</v>
      </c>
      <c r="BF256" t="e">
        <f>-inf</f>
        <v>#NAME?</v>
      </c>
      <c r="BG256" t="s">
        <v>131</v>
      </c>
      <c r="BH256" t="e">
        <f t="shared" si="56"/>
        <v>#NAME?</v>
      </c>
      <c r="BI256" t="e">
        <f>-inf</f>
        <v>#NAME?</v>
      </c>
      <c r="BK256" t="e">
        <f t="shared" si="57"/>
        <v>#NAME?</v>
      </c>
      <c r="BP256" t="e">
        <f>-inf</f>
        <v>#NAME?</v>
      </c>
    </row>
    <row r="257" spans="1:70" x14ac:dyDescent="0.2">
      <c r="A257">
        <v>255</v>
      </c>
      <c r="B257" s="83">
        <v>44814.069444444445</v>
      </c>
      <c r="C257">
        <v>0</v>
      </c>
      <c r="D257">
        <v>0</v>
      </c>
      <c r="E257">
        <v>0</v>
      </c>
      <c r="F257">
        <v>0</v>
      </c>
      <c r="G257">
        <v>7</v>
      </c>
      <c r="H257">
        <v>8.59499999999999</v>
      </c>
      <c r="I257">
        <v>0.24</v>
      </c>
      <c r="J257">
        <v>29.199444444444399</v>
      </c>
      <c r="K257">
        <v>3.6752499999999899</v>
      </c>
      <c r="L257">
        <v>37.9991428571428</v>
      </c>
      <c r="M257">
        <v>14.505000000000001</v>
      </c>
      <c r="N257">
        <v>1599.96774193548</v>
      </c>
      <c r="O257">
        <v>89.417500000000004</v>
      </c>
      <c r="P257">
        <v>0.97211764705882298</v>
      </c>
      <c r="Q257">
        <v>26.324249999999999</v>
      </c>
      <c r="R257">
        <v>7.4220689655172398</v>
      </c>
      <c r="S257">
        <v>1.91695652173913</v>
      </c>
      <c r="T257">
        <v>1</v>
      </c>
      <c r="U257">
        <v>1.7229749999999999</v>
      </c>
      <c r="V257">
        <v>0</v>
      </c>
      <c r="W257">
        <v>14.904949999999999</v>
      </c>
      <c r="X257">
        <v>4.3990499999999999</v>
      </c>
      <c r="Y257">
        <v>74.436374999999998</v>
      </c>
      <c r="Z257">
        <v>0.51790000000000003</v>
      </c>
      <c r="AA257">
        <v>3.0500000000000002E-3</v>
      </c>
      <c r="AB257">
        <v>5.6499999999999996E-3</v>
      </c>
      <c r="AC257">
        <v>0</v>
      </c>
      <c r="AD257">
        <v>0</v>
      </c>
      <c r="AE257">
        <v>35.910764244444401</v>
      </c>
      <c r="AF257">
        <v>1.80030869999999</v>
      </c>
      <c r="AG257">
        <v>0.24354113999999999</v>
      </c>
      <c r="AH257">
        <v>8.0277299999999899E-2</v>
      </c>
      <c r="AI257">
        <v>45.034444444444397</v>
      </c>
      <c r="AJ257">
        <v>0.48243569416759502</v>
      </c>
      <c r="AK257">
        <v>0.79740662258518102</v>
      </c>
      <c r="AL257">
        <v>3.99762608867286E-2</v>
      </c>
      <c r="AM257">
        <v>5.4078859638301497E-3</v>
      </c>
      <c r="AN257">
        <v>0.15543657940835401</v>
      </c>
      <c r="AO257">
        <v>1.7825755594483199E-3</v>
      </c>
      <c r="AP257">
        <v>35.910764244444401</v>
      </c>
      <c r="AQ257">
        <v>1.79021966176818</v>
      </c>
      <c r="AR257">
        <v>7.0166130227590902</v>
      </c>
      <c r="AS257">
        <v>0.24225030644231799</v>
      </c>
      <c r="AT257">
        <v>0.83122464015841202</v>
      </c>
      <c r="AU257">
        <v>95.981250000000003</v>
      </c>
      <c r="AV257">
        <v>44.959847235414003</v>
      </c>
      <c r="AW257">
        <v>7.4597209030407896E-2</v>
      </c>
      <c r="AX257">
        <v>1.29083355768128E-3</v>
      </c>
      <c r="AY257">
        <v>1.0089038231818601E-2</v>
      </c>
      <c r="AZ257">
        <v>-1.6613022759094501E-2</v>
      </c>
      <c r="BA257">
        <v>5.3002690127888904E-3</v>
      </c>
      <c r="BB257">
        <v>-2.37328896558494E-3</v>
      </c>
      <c r="BC257">
        <v>5.6040601435846001E-3</v>
      </c>
      <c r="BD257">
        <v>-5.2331509695947003E-3</v>
      </c>
      <c r="BE257">
        <v>-7.9830360000002598E-2</v>
      </c>
      <c r="BF257" t="s">
        <v>131</v>
      </c>
      <c r="BG257" t="s">
        <v>131</v>
      </c>
      <c r="BH257" t="e">
        <f t="shared" si="56"/>
        <v>#NAME?</v>
      </c>
      <c r="BI257" t="s">
        <v>131</v>
      </c>
      <c r="BJ257" t="s">
        <v>131</v>
      </c>
      <c r="BK257" t="e">
        <f t="shared" si="57"/>
        <v>#NAME?</v>
      </c>
      <c r="BP257" t="s">
        <v>131</v>
      </c>
      <c r="BR257" t="e">
        <f>-inf</f>
        <v>#NAME?</v>
      </c>
    </row>
    <row r="258" spans="1:70" x14ac:dyDescent="0.2">
      <c r="A258">
        <v>256</v>
      </c>
      <c r="B258" s="83">
        <v>44814.083333333336</v>
      </c>
      <c r="C258">
        <v>0</v>
      </c>
      <c r="D258">
        <v>0</v>
      </c>
      <c r="E258">
        <v>0</v>
      </c>
      <c r="F258">
        <v>0</v>
      </c>
      <c r="G258">
        <v>7</v>
      </c>
      <c r="H258">
        <v>8.56374999999999</v>
      </c>
      <c r="I258">
        <v>0.24</v>
      </c>
      <c r="J258">
        <v>29.1716129032258</v>
      </c>
      <c r="K258">
        <v>3.6934999999999998</v>
      </c>
      <c r="L258">
        <v>37.946896551724102</v>
      </c>
      <c r="M258">
        <v>14.474074074074</v>
      </c>
      <c r="N258">
        <v>1599.62857142857</v>
      </c>
      <c r="O258">
        <v>89.727777777777703</v>
      </c>
      <c r="P258">
        <v>0.96868571428571404</v>
      </c>
      <c r="Q258">
        <v>26.205749999999899</v>
      </c>
      <c r="R258">
        <v>7.4119230769230704</v>
      </c>
      <c r="S258">
        <v>1.9822222222222201</v>
      </c>
      <c r="T258">
        <v>1</v>
      </c>
      <c r="U258">
        <v>1.7602249999999999</v>
      </c>
      <c r="V258">
        <v>0</v>
      </c>
      <c r="W258">
        <v>14.882099999999999</v>
      </c>
      <c r="X258">
        <v>4.4245999999999999</v>
      </c>
      <c r="Y258">
        <v>74.488049999999902</v>
      </c>
      <c r="Z258">
        <v>0.52385000000000004</v>
      </c>
      <c r="AA258">
        <v>0</v>
      </c>
      <c r="AB258">
        <v>9.3500000000000007E-3</v>
      </c>
      <c r="AC258">
        <v>0</v>
      </c>
      <c r="AD258">
        <v>0</v>
      </c>
      <c r="AE258">
        <v>35.858531453225801</v>
      </c>
      <c r="AF258">
        <v>1.79376307499999</v>
      </c>
      <c r="AG258">
        <v>0.24352826499999999</v>
      </c>
      <c r="AH258">
        <v>7.9985424999999902E-2</v>
      </c>
      <c r="AI258">
        <v>44.9753629032258</v>
      </c>
      <c r="AJ258">
        <v>0.48139978766024599</v>
      </c>
      <c r="AK258">
        <v>0.79729276516085401</v>
      </c>
      <c r="AL258">
        <v>3.9883237381756399E-2</v>
      </c>
      <c r="AM258">
        <v>5.4147037239922497E-3</v>
      </c>
      <c r="AN258">
        <v>0.15564076748111999</v>
      </c>
      <c r="AO258">
        <v>1.7784275620433699E-3</v>
      </c>
      <c r="AP258">
        <v>35.858531453225801</v>
      </c>
      <c r="AQ258">
        <v>1.80061738681294</v>
      </c>
      <c r="AR258">
        <v>7.0058562199808199</v>
      </c>
      <c r="AS258">
        <v>0.24503344859974599</v>
      </c>
      <c r="AT258">
        <v>0.84737194123425696</v>
      </c>
      <c r="AU258">
        <v>96.078824999999895</v>
      </c>
      <c r="AV258">
        <v>44.910038508619301</v>
      </c>
      <c r="AW258">
        <v>6.5324394606484704E-2</v>
      </c>
      <c r="AX258">
        <v>-1.5051835997464101E-3</v>
      </c>
      <c r="AY258">
        <v>-6.8543118129475999E-3</v>
      </c>
      <c r="AZ258">
        <v>-5.8562199808207503E-3</v>
      </c>
      <c r="BA258">
        <v>-6.1807347075149999E-3</v>
      </c>
      <c r="BB258">
        <v>-8.3660285440296405E-4</v>
      </c>
      <c r="BC258">
        <v>-3.8211912757472699E-3</v>
      </c>
      <c r="BD258">
        <v>-1.42157153935147E-2</v>
      </c>
      <c r="BE258">
        <v>-7.9540109999999498E-2</v>
      </c>
      <c r="BF258" t="e">
        <f t="shared" ref="BF258:BG260" si="58">-inf</f>
        <v>#NAME?</v>
      </c>
      <c r="BG258" t="e">
        <f t="shared" si="58"/>
        <v>#NAME?</v>
      </c>
      <c r="BH258" t="e">
        <f t="shared" si="56"/>
        <v>#NAME?</v>
      </c>
      <c r="BI258" t="e">
        <f t="shared" ref="BI258:BJ260" si="59">-inf</f>
        <v>#NAME?</v>
      </c>
      <c r="BJ258" t="e">
        <f t="shared" si="59"/>
        <v>#NAME?</v>
      </c>
      <c r="BK258" t="e">
        <f t="shared" si="57"/>
        <v>#NAME?</v>
      </c>
      <c r="BO258" t="e">
        <f t="shared" ref="BO258:BP260" si="60">-inf</f>
        <v>#NAME?</v>
      </c>
      <c r="BP258" t="e">
        <f t="shared" si="60"/>
        <v>#NAME?</v>
      </c>
    </row>
    <row r="259" spans="1:70" x14ac:dyDescent="0.2">
      <c r="A259">
        <v>257</v>
      </c>
      <c r="B259" s="83">
        <v>44814.097222222219</v>
      </c>
      <c r="C259">
        <v>0</v>
      </c>
      <c r="D259">
        <v>0</v>
      </c>
      <c r="E259">
        <v>0</v>
      </c>
      <c r="F259">
        <v>0</v>
      </c>
      <c r="G259">
        <v>7</v>
      </c>
      <c r="H259">
        <v>8.5666666666666593</v>
      </c>
      <c r="I259">
        <v>0.24</v>
      </c>
      <c r="J259">
        <v>29.148529411764699</v>
      </c>
      <c r="K259">
        <v>3.63099999999999</v>
      </c>
      <c r="L259">
        <v>37.971025641025598</v>
      </c>
      <c r="M259">
        <v>14.3761904761904</v>
      </c>
      <c r="N259">
        <v>1599.58974358974</v>
      </c>
      <c r="O259">
        <v>89.279487179487106</v>
      </c>
      <c r="P259">
        <v>0.97350000000000003</v>
      </c>
      <c r="Q259">
        <v>26.288250000000001</v>
      </c>
      <c r="R259">
        <v>7.4307692307692301</v>
      </c>
      <c r="S259">
        <v>1.9518181818181799</v>
      </c>
      <c r="T259">
        <v>1</v>
      </c>
      <c r="U259">
        <v>1.769075</v>
      </c>
      <c r="V259">
        <v>0</v>
      </c>
      <c r="W259">
        <v>14.938499999999999</v>
      </c>
      <c r="X259">
        <v>4.4274499999999897</v>
      </c>
      <c r="Y259">
        <v>74.327224999999999</v>
      </c>
      <c r="Z259">
        <v>0.68807499999999999</v>
      </c>
      <c r="AA259">
        <v>2.5000000000000001E-4</v>
      </c>
      <c r="AB259">
        <v>5.0499999999999998E-3</v>
      </c>
      <c r="AC259">
        <v>0</v>
      </c>
      <c r="AD259">
        <v>0</v>
      </c>
      <c r="AE259">
        <v>35.837725411764701</v>
      </c>
      <c r="AF259">
        <v>1.7943739999999999</v>
      </c>
      <c r="AG259">
        <v>0.243529466666666</v>
      </c>
      <c r="AH259">
        <v>8.0012666666666593E-2</v>
      </c>
      <c r="AI259">
        <v>44.9551960784313</v>
      </c>
      <c r="AJ259">
        <v>0.48216148809221199</v>
      </c>
      <c r="AK259">
        <v>0.79718761206691602</v>
      </c>
      <c r="AL259">
        <v>3.99147185760114E-2</v>
      </c>
      <c r="AM259">
        <v>5.4171594812264003E-3</v>
      </c>
      <c r="AN259">
        <v>0.15571058766571499</v>
      </c>
      <c r="AO259">
        <v>1.77983133533823E-3</v>
      </c>
      <c r="AP259">
        <v>35.837725411764701</v>
      </c>
      <c r="AQ259">
        <v>1.8017772113287001</v>
      </c>
      <c r="AR259">
        <v>7.0324069279324402</v>
      </c>
      <c r="AS259">
        <v>0.32185051091967198</v>
      </c>
      <c r="AT259">
        <v>0.85297983454672999</v>
      </c>
      <c r="AU259">
        <v>96.150324999999995</v>
      </c>
      <c r="AV259">
        <v>44.993760061945501</v>
      </c>
      <c r="AW259">
        <v>-3.8563983514165998E-2</v>
      </c>
      <c r="AX259">
        <v>-7.83210442530059E-2</v>
      </c>
      <c r="AY259">
        <v>-7.4032113287034696E-3</v>
      </c>
      <c r="AZ259">
        <v>-3.24069279324481E-2</v>
      </c>
      <c r="BA259">
        <v>-0.32160808022549697</v>
      </c>
      <c r="BB259">
        <v>-4.6295611332068699E-3</v>
      </c>
      <c r="BC259">
        <v>-4.1257905702509401E-3</v>
      </c>
      <c r="BD259">
        <v>-0.118131183514157</v>
      </c>
      <c r="BE259">
        <v>-7.9567199999991498E-2</v>
      </c>
      <c r="BF259" t="e">
        <f t="shared" si="58"/>
        <v>#NAME?</v>
      </c>
      <c r="BG259" t="e">
        <f t="shared" si="58"/>
        <v>#NAME?</v>
      </c>
      <c r="BH259" t="e">
        <f t="shared" si="56"/>
        <v>#NAME?</v>
      </c>
      <c r="BI259" t="e">
        <f t="shared" si="59"/>
        <v>#NAME?</v>
      </c>
      <c r="BJ259" t="e">
        <f t="shared" si="59"/>
        <v>#NAME?</v>
      </c>
      <c r="BK259" t="e">
        <f t="shared" si="57"/>
        <v>#NAME?</v>
      </c>
      <c r="BO259" t="e">
        <f t="shared" si="60"/>
        <v>#NAME?</v>
      </c>
      <c r="BP259" t="e">
        <f t="shared" si="60"/>
        <v>#NAME?</v>
      </c>
    </row>
    <row r="260" spans="1:70" x14ac:dyDescent="0.2">
      <c r="A260">
        <v>258</v>
      </c>
      <c r="B260" s="83">
        <v>44814.111111111109</v>
      </c>
      <c r="C260">
        <v>0</v>
      </c>
      <c r="D260">
        <v>0</v>
      </c>
      <c r="E260">
        <v>0</v>
      </c>
      <c r="F260">
        <v>0</v>
      </c>
      <c r="G260">
        <v>7</v>
      </c>
      <c r="H260">
        <v>8.5924999999999994</v>
      </c>
      <c r="I260">
        <v>0.24</v>
      </c>
      <c r="J260">
        <v>29.2213888888888</v>
      </c>
      <c r="K260">
        <v>3.6575000000000002</v>
      </c>
      <c r="L260">
        <v>38.002564102564101</v>
      </c>
      <c r="M260">
        <v>14.4599999999999</v>
      </c>
      <c r="N260">
        <v>1600</v>
      </c>
      <c r="O260">
        <v>90.417500000000004</v>
      </c>
      <c r="P260">
        <v>0.97208108108108104</v>
      </c>
      <c r="Q260">
        <v>26.249749999999899</v>
      </c>
      <c r="R260">
        <v>7.4129629629629603</v>
      </c>
      <c r="S260">
        <v>1.95461538461538</v>
      </c>
      <c r="T260">
        <v>1</v>
      </c>
      <c r="U260">
        <v>1.72692</v>
      </c>
      <c r="V260">
        <v>0</v>
      </c>
      <c r="W260">
        <v>14.892899999999999</v>
      </c>
      <c r="X260">
        <v>4.4522000000000004</v>
      </c>
      <c r="Y260">
        <v>74.371319999999997</v>
      </c>
      <c r="Z260">
        <v>0.55088000000000004</v>
      </c>
      <c r="AA260">
        <v>2.8799999999999902E-3</v>
      </c>
      <c r="AB260">
        <v>3.2000000000000003E-4</v>
      </c>
      <c r="AC260">
        <v>0</v>
      </c>
      <c r="AD260">
        <v>0</v>
      </c>
      <c r="AE260">
        <v>35.930756588888798</v>
      </c>
      <c r="AF260">
        <v>1.7997850500000001</v>
      </c>
      <c r="AG260">
        <v>0.24354011</v>
      </c>
      <c r="AH260">
        <v>8.0253950000000004E-2</v>
      </c>
      <c r="AI260">
        <v>45.0538888888888</v>
      </c>
      <c r="AJ260">
        <v>0.48312651421124198</v>
      </c>
      <c r="AK260">
        <v>0.79750621921896003</v>
      </c>
      <c r="AL260">
        <v>3.9947385106724E-2</v>
      </c>
      <c r="AM260">
        <v>5.4055291564422802E-3</v>
      </c>
      <c r="AN260">
        <v>0.15536949578899301</v>
      </c>
      <c r="AO260">
        <v>1.7812879637964399E-3</v>
      </c>
      <c r="AP260">
        <v>35.930756588888798</v>
      </c>
      <c r="AQ260">
        <v>1.81184937159711</v>
      </c>
      <c r="AR260">
        <v>7.0109403980992102</v>
      </c>
      <c r="AS260">
        <v>0.25767686582920302</v>
      </c>
      <c r="AT260">
        <v>0.83432083992167905</v>
      </c>
      <c r="AU260">
        <v>95.994219999999999</v>
      </c>
      <c r="AV260">
        <v>45.011223224414401</v>
      </c>
      <c r="AW260">
        <v>4.2665664474462503E-2</v>
      </c>
      <c r="AX260">
        <v>-1.41367558292035E-2</v>
      </c>
      <c r="AY260">
        <v>-1.20643215971165E-2</v>
      </c>
      <c r="AZ260">
        <v>-1.09403980992173E-2</v>
      </c>
      <c r="BA260">
        <v>-5.8046930459231399E-2</v>
      </c>
      <c r="BB260">
        <v>-1.5629140141739E-3</v>
      </c>
      <c r="BC260">
        <v>-6.7032013612495301E-3</v>
      </c>
      <c r="BD260">
        <v>-3.7141475525537399E-2</v>
      </c>
      <c r="BE260">
        <v>-7.9807139999999901E-2</v>
      </c>
      <c r="BF260" t="e">
        <f t="shared" si="58"/>
        <v>#NAME?</v>
      </c>
      <c r="BG260" t="e">
        <f t="shared" si="58"/>
        <v>#NAME?</v>
      </c>
      <c r="BH260" t="e">
        <f t="shared" si="56"/>
        <v>#NAME?</v>
      </c>
      <c r="BI260" t="e">
        <f t="shared" si="59"/>
        <v>#NAME?</v>
      </c>
      <c r="BJ260" t="e">
        <f t="shared" si="59"/>
        <v>#NAME?</v>
      </c>
      <c r="BK260" t="e">
        <f t="shared" si="57"/>
        <v>#NAME?</v>
      </c>
      <c r="BO260" t="e">
        <f t="shared" si="60"/>
        <v>#NAME?</v>
      </c>
      <c r="BP260" t="e">
        <f t="shared" si="60"/>
        <v>#NAME?</v>
      </c>
    </row>
    <row r="261" spans="1:70" x14ac:dyDescent="0.2">
      <c r="A261">
        <v>259</v>
      </c>
      <c r="B261" s="83">
        <v>44814.125</v>
      </c>
      <c r="C261">
        <v>0</v>
      </c>
      <c r="D261">
        <v>0</v>
      </c>
      <c r="E261">
        <v>0</v>
      </c>
      <c r="F261">
        <v>0</v>
      </c>
      <c r="G261">
        <v>7</v>
      </c>
      <c r="H261">
        <v>8.5762499999999999</v>
      </c>
      <c r="I261">
        <v>0.24</v>
      </c>
      <c r="J261">
        <v>29.1675</v>
      </c>
      <c r="K261">
        <v>3.6519999999999899</v>
      </c>
      <c r="L261">
        <v>37.9780555555555</v>
      </c>
      <c r="M261">
        <v>14.3823529411764</v>
      </c>
      <c r="N261">
        <v>1600.2857142857099</v>
      </c>
      <c r="O261">
        <v>89.786842105263105</v>
      </c>
      <c r="P261">
        <v>0.98158823529411698</v>
      </c>
      <c r="Q261">
        <v>26.50525</v>
      </c>
      <c r="R261">
        <v>7.4188888888888798</v>
      </c>
      <c r="S261">
        <v>1.99</v>
      </c>
      <c r="T261">
        <v>1</v>
      </c>
      <c r="U261">
        <v>1.7163999999999999</v>
      </c>
      <c r="V261">
        <v>0</v>
      </c>
      <c r="W261">
        <v>14.9063</v>
      </c>
      <c r="X261">
        <v>4.4129249999999898</v>
      </c>
      <c r="Y261">
        <v>74.231399999999994</v>
      </c>
      <c r="Z261">
        <v>0.70487500000000003</v>
      </c>
      <c r="AA261">
        <v>2.3500000000000001E-3</v>
      </c>
      <c r="AB261">
        <v>1.65E-3</v>
      </c>
      <c r="AC261">
        <v>0</v>
      </c>
      <c r="AD261">
        <v>0</v>
      </c>
      <c r="AE261">
        <v>35.864179049999997</v>
      </c>
      <c r="AF261">
        <v>1.796381325</v>
      </c>
      <c r="AG261">
        <v>0.243533415</v>
      </c>
      <c r="AH261">
        <v>8.0102174999999998E-2</v>
      </c>
      <c r="AI261">
        <v>44.983750000000001</v>
      </c>
      <c r="AJ261">
        <v>0.48314027554377198</v>
      </c>
      <c r="AK261">
        <v>0.79726965959929896</v>
      </c>
      <c r="AL261">
        <v>3.9934005613138E-2</v>
      </c>
      <c r="AM261">
        <v>5.4138086531247296E-3</v>
      </c>
      <c r="AN261">
        <v>0.15561174868702499</v>
      </c>
      <c r="AO261">
        <v>1.78069136076916E-3</v>
      </c>
      <c r="AP261">
        <v>35.864179049999997</v>
      </c>
      <c r="AQ261">
        <v>1.7958661758580401</v>
      </c>
      <c r="AR261">
        <v>7.0172485450238904</v>
      </c>
      <c r="AS261">
        <v>0.329708794658291</v>
      </c>
      <c r="AT261">
        <v>0.82926196894333104</v>
      </c>
      <c r="AU261">
        <v>95.971900000000005</v>
      </c>
      <c r="AV261">
        <v>45.007002565540198</v>
      </c>
      <c r="AW261">
        <v>-2.32525655402398E-2</v>
      </c>
      <c r="AX261">
        <v>-8.6175379658291903E-2</v>
      </c>
      <c r="AY261">
        <v>5.15149141951054E-4</v>
      </c>
      <c r="AZ261">
        <v>-1.72485450238948E-2</v>
      </c>
      <c r="BA261">
        <v>-0.35385443783265602</v>
      </c>
      <c r="BB261">
        <v>-2.4640778605563999E-3</v>
      </c>
      <c r="BC261">
        <v>2.86770483962281E-4</v>
      </c>
      <c r="BD261">
        <v>-0.102908775540235</v>
      </c>
      <c r="BE261">
        <v>-7.9656209999995897E-2</v>
      </c>
      <c r="BF261" t="e">
        <f t="shared" ref="BF261:BF275" si="61">-inf</f>
        <v>#NAME?</v>
      </c>
      <c r="BG261" t="s">
        <v>131</v>
      </c>
      <c r="BH261" t="e">
        <f t="shared" si="56"/>
        <v>#NAME?</v>
      </c>
      <c r="BI261" t="e">
        <f t="shared" ref="BI261:BI275" si="62">-inf</f>
        <v>#NAME?</v>
      </c>
      <c r="BK261" t="e">
        <f t="shared" si="57"/>
        <v>#NAME?</v>
      </c>
      <c r="BP261" t="e">
        <f t="shared" ref="BP261:BP275" si="63">-inf</f>
        <v>#NAME?</v>
      </c>
    </row>
    <row r="262" spans="1:70" x14ac:dyDescent="0.2">
      <c r="A262">
        <v>260</v>
      </c>
      <c r="B262" s="83">
        <v>44814.138888888891</v>
      </c>
      <c r="C262">
        <v>0</v>
      </c>
      <c r="D262">
        <v>0</v>
      </c>
      <c r="E262">
        <v>0</v>
      </c>
      <c r="F262">
        <v>0</v>
      </c>
      <c r="G262">
        <v>7</v>
      </c>
      <c r="H262">
        <v>8.5711111111111098</v>
      </c>
      <c r="I262">
        <v>0.24</v>
      </c>
      <c r="J262">
        <v>29.170789473684199</v>
      </c>
      <c r="K262">
        <v>3.59824999999999</v>
      </c>
      <c r="L262">
        <v>37.963513513513497</v>
      </c>
      <c r="M262">
        <v>14.272727272727201</v>
      </c>
      <c r="N262">
        <v>1600.3684210526301</v>
      </c>
      <c r="O262">
        <v>89.235135135135096</v>
      </c>
      <c r="P262">
        <v>0.97343749999999996</v>
      </c>
      <c r="Q262">
        <v>26.277249999999999</v>
      </c>
      <c r="R262">
        <v>7.3833333333333302</v>
      </c>
      <c r="S262">
        <v>2.0130769230769201</v>
      </c>
      <c r="T262">
        <v>1</v>
      </c>
      <c r="U262">
        <v>1.7032499999999999</v>
      </c>
      <c r="V262">
        <v>0</v>
      </c>
      <c r="W262">
        <v>14.930375</v>
      </c>
      <c r="X262">
        <v>4.4188499999999999</v>
      </c>
      <c r="Y262">
        <v>74.294999999999902</v>
      </c>
      <c r="Z262">
        <v>0.628525</v>
      </c>
      <c r="AA262">
        <v>0</v>
      </c>
      <c r="AB262">
        <v>2.075E-3</v>
      </c>
      <c r="AC262">
        <v>0</v>
      </c>
      <c r="AD262">
        <v>0</v>
      </c>
      <c r="AE262">
        <v>35.863455873684202</v>
      </c>
      <c r="AF262">
        <v>1.79530493333333</v>
      </c>
      <c r="AG262">
        <v>0.24353129777777699</v>
      </c>
      <c r="AH262">
        <v>8.0054177777777694E-2</v>
      </c>
      <c r="AI262">
        <v>44.981900584795298</v>
      </c>
      <c r="AJ262">
        <v>0.482716950988413</v>
      </c>
      <c r="AK262">
        <v>0.79728636201305103</v>
      </c>
      <c r="AL262">
        <v>3.9911718046439698E-2</v>
      </c>
      <c r="AM262">
        <v>5.4139841716713804E-3</v>
      </c>
      <c r="AN262">
        <v>0.155618146609975</v>
      </c>
      <c r="AO262">
        <v>1.7796975391661701E-3</v>
      </c>
      <c r="AP262">
        <v>35.863455873684202</v>
      </c>
      <c r="AQ262">
        <v>1.7982773899829101</v>
      </c>
      <c r="AR262">
        <v>7.0285820254128204</v>
      </c>
      <c r="AS262">
        <v>0.293995701596173</v>
      </c>
      <c r="AT262">
        <v>0.82218764677101597</v>
      </c>
      <c r="AU262">
        <v>95.9759999999999</v>
      </c>
      <c r="AV262">
        <v>44.9843109906761</v>
      </c>
      <c r="AW262">
        <v>-2.4104058807949899E-3</v>
      </c>
      <c r="AX262">
        <v>-5.0464403818395898E-2</v>
      </c>
      <c r="AY262">
        <v>-2.9724566495776799E-3</v>
      </c>
      <c r="AZ262">
        <v>-2.85820254128204E-2</v>
      </c>
      <c r="BA262">
        <v>-0.207219377052902</v>
      </c>
      <c r="BB262">
        <v>-4.0831464875457704E-3</v>
      </c>
      <c r="BC262">
        <v>-1.6556834409510201E-3</v>
      </c>
      <c r="BD262">
        <v>-8.2018885880794007E-2</v>
      </c>
      <c r="BE262">
        <v>-7.9608479999998996E-2</v>
      </c>
      <c r="BF262" t="e">
        <f t="shared" si="61"/>
        <v>#NAME?</v>
      </c>
      <c r="BG262" t="e">
        <f>-inf</f>
        <v>#NAME?</v>
      </c>
      <c r="BH262" t="e">
        <f t="shared" si="56"/>
        <v>#NAME?</v>
      </c>
      <c r="BI262" t="e">
        <f t="shared" si="62"/>
        <v>#NAME?</v>
      </c>
      <c r="BJ262" t="e">
        <f>-inf</f>
        <v>#NAME?</v>
      </c>
      <c r="BK262" t="e">
        <f t="shared" si="57"/>
        <v>#NAME?</v>
      </c>
      <c r="BO262" t="e">
        <f>-inf</f>
        <v>#NAME?</v>
      </c>
      <c r="BP262" t="e">
        <f t="shared" si="63"/>
        <v>#NAME?</v>
      </c>
    </row>
    <row r="263" spans="1:70" x14ac:dyDescent="0.2">
      <c r="A263">
        <v>261</v>
      </c>
      <c r="B263" s="83">
        <v>44814.152777777781</v>
      </c>
      <c r="C263">
        <v>0</v>
      </c>
      <c r="D263">
        <v>0</v>
      </c>
      <c r="E263">
        <v>0</v>
      </c>
      <c r="F263">
        <v>0</v>
      </c>
      <c r="G263">
        <v>7</v>
      </c>
      <c r="H263">
        <v>8.53125</v>
      </c>
      <c r="I263">
        <v>0.24</v>
      </c>
      <c r="J263">
        <v>29.154062499999899</v>
      </c>
      <c r="K263">
        <v>3.6835</v>
      </c>
      <c r="L263">
        <v>37.993076923076899</v>
      </c>
      <c r="M263">
        <v>14.604761904761901</v>
      </c>
      <c r="N263">
        <v>1600.1818181818101</v>
      </c>
      <c r="O263">
        <v>88.122499999999903</v>
      </c>
      <c r="P263">
        <v>0.970514285714285</v>
      </c>
      <c r="Q263">
        <v>26.2119999999999</v>
      </c>
      <c r="R263">
        <v>7.4262962962962904</v>
      </c>
      <c r="S263">
        <v>2.0821739130434702</v>
      </c>
      <c r="T263">
        <v>1</v>
      </c>
      <c r="U263">
        <v>1.7101</v>
      </c>
      <c r="V263">
        <v>0</v>
      </c>
      <c r="W263">
        <v>14.904779999999899</v>
      </c>
      <c r="X263">
        <v>4.4220600000000001</v>
      </c>
      <c r="Y263">
        <v>74.412040000000005</v>
      </c>
      <c r="Z263">
        <v>0.57811999999999997</v>
      </c>
      <c r="AA263">
        <v>0</v>
      </c>
      <c r="AB263">
        <v>4.1399999999999996E-3</v>
      </c>
      <c r="AC263">
        <v>0</v>
      </c>
      <c r="AD263">
        <v>0</v>
      </c>
      <c r="AE263">
        <v>35.815603749999902</v>
      </c>
      <c r="AF263">
        <v>1.786955625</v>
      </c>
      <c r="AG263">
        <v>0.24351487499999999</v>
      </c>
      <c r="AH263">
        <v>7.9681874999999999E-2</v>
      </c>
      <c r="AI263">
        <v>44.925312499999997</v>
      </c>
      <c r="AJ263">
        <v>0.48131463335771901</v>
      </c>
      <c r="AK263">
        <v>0.79722547839817404</v>
      </c>
      <c r="AL263">
        <v>3.9776142347368197E-2</v>
      </c>
      <c r="AM263">
        <v>5.4204380882158501E-3</v>
      </c>
      <c r="AN263">
        <v>0.15581416378572699</v>
      </c>
      <c r="AO263">
        <v>1.77365210314341E-3</v>
      </c>
      <c r="AP263">
        <v>35.815603749999902</v>
      </c>
      <c r="AQ263">
        <v>1.7995837186480199</v>
      </c>
      <c r="AR263">
        <v>7.0165329940294496</v>
      </c>
      <c r="AS263">
        <v>0.27041851160539299</v>
      </c>
      <c r="AT263">
        <v>0.82309615450503604</v>
      </c>
      <c r="AU263">
        <v>96.027100000000004</v>
      </c>
      <c r="AV263">
        <v>44.902138974282799</v>
      </c>
      <c r="AW263">
        <v>2.3173525717126602E-2</v>
      </c>
      <c r="AX263">
        <v>-2.69036366053934E-2</v>
      </c>
      <c r="AY263">
        <v>-1.2628093648026899E-2</v>
      </c>
      <c r="AZ263">
        <v>-1.65329940294522E-2</v>
      </c>
      <c r="BA263">
        <v>-0.11048046492188</v>
      </c>
      <c r="BB263">
        <v>-2.3618562899217501E-3</v>
      </c>
      <c r="BC263">
        <v>-7.0668199430117097E-3</v>
      </c>
      <c r="BD263">
        <v>-5.6064724282872701E-2</v>
      </c>
      <c r="BE263">
        <v>-7.9238249999999302E-2</v>
      </c>
      <c r="BF263" t="e">
        <f t="shared" si="61"/>
        <v>#NAME?</v>
      </c>
      <c r="BG263" t="e">
        <f>-inf</f>
        <v>#NAME?</v>
      </c>
      <c r="BH263" t="e">
        <f t="shared" si="56"/>
        <v>#NAME?</v>
      </c>
      <c r="BI263" t="e">
        <f t="shared" si="62"/>
        <v>#NAME?</v>
      </c>
      <c r="BJ263" t="e">
        <f>-inf</f>
        <v>#NAME?</v>
      </c>
      <c r="BK263" t="e">
        <f t="shared" si="57"/>
        <v>#NAME?</v>
      </c>
      <c r="BO263" t="e">
        <f>-inf</f>
        <v>#NAME?</v>
      </c>
      <c r="BP263" t="e">
        <f t="shared" si="63"/>
        <v>#NAME?</v>
      </c>
    </row>
    <row r="264" spans="1:70" x14ac:dyDescent="0.2">
      <c r="A264">
        <v>262</v>
      </c>
      <c r="B264" s="83">
        <v>44814.166666666664</v>
      </c>
      <c r="C264">
        <v>0</v>
      </c>
      <c r="D264">
        <v>0</v>
      </c>
      <c r="E264">
        <v>0</v>
      </c>
      <c r="F264">
        <v>0</v>
      </c>
      <c r="G264">
        <v>7</v>
      </c>
      <c r="H264">
        <v>8.5425000000000004</v>
      </c>
      <c r="I264">
        <v>0.24</v>
      </c>
      <c r="J264">
        <v>29.223870967741899</v>
      </c>
      <c r="K264">
        <v>3.6415384615384601</v>
      </c>
      <c r="L264">
        <v>37.975999999999999</v>
      </c>
      <c r="M264">
        <v>14.535294117647</v>
      </c>
      <c r="N264">
        <v>1599.6923076922999</v>
      </c>
      <c r="O264">
        <v>88.842105263157904</v>
      </c>
      <c r="P264">
        <v>0.96799999999999997</v>
      </c>
      <c r="Q264">
        <v>26.1361538461538</v>
      </c>
      <c r="R264">
        <v>7.3762962962962897</v>
      </c>
      <c r="S264">
        <v>2.1058823529411699</v>
      </c>
      <c r="T264">
        <v>1</v>
      </c>
      <c r="U264">
        <v>1.6960249999999999</v>
      </c>
      <c r="V264">
        <v>0</v>
      </c>
      <c r="W264">
        <v>14.905349999999901</v>
      </c>
      <c r="X264">
        <v>4.4173</v>
      </c>
      <c r="Y264">
        <v>74.310675000000003</v>
      </c>
      <c r="Z264">
        <v>0.588175</v>
      </c>
      <c r="AA264">
        <v>0</v>
      </c>
      <c r="AB264">
        <v>4.0499999999999998E-3</v>
      </c>
      <c r="AC264">
        <v>0</v>
      </c>
      <c r="AD264">
        <v>0</v>
      </c>
      <c r="AE264">
        <v>35.894196667741902</v>
      </c>
      <c r="AF264">
        <v>1.7893120499999999</v>
      </c>
      <c r="AG264">
        <v>0.24351950999999999</v>
      </c>
      <c r="AH264">
        <v>7.9786949999999995E-2</v>
      </c>
      <c r="AI264">
        <v>45.006370967741901</v>
      </c>
      <c r="AJ264">
        <v>0.48302880666528603</v>
      </c>
      <c r="AK264">
        <v>0.79753590204970903</v>
      </c>
      <c r="AL264">
        <v>3.9756861340419503E-2</v>
      </c>
      <c r="AM264">
        <v>5.4107786245316501E-3</v>
      </c>
      <c r="AN264">
        <v>0.155533535574712</v>
      </c>
      <c r="AO264">
        <v>1.77279234660325E-3</v>
      </c>
      <c r="AP264">
        <v>35.894196667741902</v>
      </c>
      <c r="AQ264">
        <v>1.7976466082287199</v>
      </c>
      <c r="AR264">
        <v>7.0168013256523603</v>
      </c>
      <c r="AS264">
        <v>0.27512178797395398</v>
      </c>
      <c r="AT264">
        <v>0.81922893182449197</v>
      </c>
      <c r="AU264">
        <v>95.917524999999998</v>
      </c>
      <c r="AV264">
        <v>44.983766389596902</v>
      </c>
      <c r="AW264">
        <v>2.2604578144957001E-2</v>
      </c>
      <c r="AX264">
        <v>-3.1602277973953999E-2</v>
      </c>
      <c r="AY264">
        <v>-8.3345582287281898E-3</v>
      </c>
      <c r="AZ264">
        <v>-1.68013256523682E-2</v>
      </c>
      <c r="BA264">
        <v>-0.129773084603997</v>
      </c>
      <c r="BB264">
        <v>-2.40018937890975E-3</v>
      </c>
      <c r="BC264">
        <v>-4.6579679764232199E-3</v>
      </c>
      <c r="BD264">
        <v>-5.6738161855050401E-2</v>
      </c>
      <c r="BE264">
        <v>-7.9342740000007503E-2</v>
      </c>
      <c r="BF264" t="e">
        <f t="shared" si="61"/>
        <v>#NAME?</v>
      </c>
      <c r="BG264" t="e">
        <f>-inf</f>
        <v>#NAME?</v>
      </c>
      <c r="BH264" t="e">
        <f t="shared" si="56"/>
        <v>#NAME?</v>
      </c>
      <c r="BI264" t="e">
        <f t="shared" si="62"/>
        <v>#NAME?</v>
      </c>
      <c r="BJ264" t="e">
        <f>-inf</f>
        <v>#NAME?</v>
      </c>
      <c r="BK264" t="e">
        <f t="shared" si="57"/>
        <v>#NAME?</v>
      </c>
      <c r="BO264" t="e">
        <f>-inf</f>
        <v>#NAME?</v>
      </c>
      <c r="BP264" t="e">
        <f t="shared" si="63"/>
        <v>#NAME?</v>
      </c>
    </row>
    <row r="265" spans="1:70" x14ac:dyDescent="0.2">
      <c r="A265">
        <v>263</v>
      </c>
      <c r="B265" s="83">
        <v>44814.180555555555</v>
      </c>
      <c r="C265">
        <v>0</v>
      </c>
      <c r="D265">
        <v>0</v>
      </c>
      <c r="E265">
        <v>0</v>
      </c>
      <c r="F265">
        <v>0</v>
      </c>
      <c r="G265">
        <v>7</v>
      </c>
      <c r="H265">
        <v>8.58</v>
      </c>
      <c r="I265">
        <v>0.24</v>
      </c>
      <c r="J265">
        <v>29.188857142857099</v>
      </c>
      <c r="K265">
        <v>3.6110256410256398</v>
      </c>
      <c r="L265">
        <v>37.976410256410198</v>
      </c>
      <c r="M265">
        <v>14.531999999999901</v>
      </c>
      <c r="N265">
        <v>1599.72972972972</v>
      </c>
      <c r="O265">
        <v>89.652631578947293</v>
      </c>
      <c r="P265">
        <v>0.97103124999999901</v>
      </c>
      <c r="Q265">
        <v>26.22475</v>
      </c>
      <c r="R265">
        <v>7.4111111111111097</v>
      </c>
      <c r="S265">
        <v>2.1786206896551699</v>
      </c>
      <c r="T265">
        <v>1</v>
      </c>
      <c r="U265">
        <v>1.7137249999999999</v>
      </c>
      <c r="V265">
        <v>0</v>
      </c>
      <c r="W265">
        <v>14.930275</v>
      </c>
      <c r="X265">
        <v>4.4109999999999996</v>
      </c>
      <c r="Y265">
        <v>74.251300000000001</v>
      </c>
      <c r="Z265">
        <v>0.62175000000000002</v>
      </c>
      <c r="AA265">
        <v>0</v>
      </c>
      <c r="AB265">
        <v>9.1999999999999998E-3</v>
      </c>
      <c r="AC265">
        <v>0</v>
      </c>
      <c r="AD265">
        <v>0</v>
      </c>
      <c r="AE265">
        <v>35.888464342857098</v>
      </c>
      <c r="AF265">
        <v>1.7971668000000001</v>
      </c>
      <c r="AG265">
        <v>0.24353495999999999</v>
      </c>
      <c r="AH265">
        <v>8.0137199999999895E-2</v>
      </c>
      <c r="AI265">
        <v>45.008857142857103</v>
      </c>
      <c r="AJ265">
        <v>0.48333785863489398</v>
      </c>
      <c r="AK265">
        <v>0.79736448825945305</v>
      </c>
      <c r="AL265">
        <v>3.9929180923119902E-2</v>
      </c>
      <c r="AM265">
        <v>5.4108230126133899E-3</v>
      </c>
      <c r="AN265">
        <v>0.15552494429667801</v>
      </c>
      <c r="AO265">
        <v>1.7804762237273899E-3</v>
      </c>
      <c r="AP265">
        <v>35.888464342857098</v>
      </c>
      <c r="AQ265">
        <v>1.79508278561495</v>
      </c>
      <c r="AR265">
        <v>7.0285349496895</v>
      </c>
      <c r="AS265">
        <v>0.29082666157658099</v>
      </c>
      <c r="AT265">
        <v>0.828308171789084</v>
      </c>
      <c r="AU265">
        <v>95.928049999999999</v>
      </c>
      <c r="AV265">
        <v>45.002908739738103</v>
      </c>
      <c r="AW265">
        <v>5.9484031189711503E-3</v>
      </c>
      <c r="AX265">
        <v>-4.7291701576581698E-2</v>
      </c>
      <c r="AY265">
        <v>2.0840143850497901E-3</v>
      </c>
      <c r="AZ265">
        <v>-2.8534949689502601E-2</v>
      </c>
      <c r="BA265">
        <v>-0.194188553366554</v>
      </c>
      <c r="BB265">
        <v>-4.0764213842146603E-3</v>
      </c>
      <c r="BC265">
        <v>1.1596109971816701E-3</v>
      </c>
      <c r="BD265">
        <v>-7.3742636881034496E-2</v>
      </c>
      <c r="BE265">
        <v>-7.9691040000005695E-2</v>
      </c>
      <c r="BF265" t="e">
        <f t="shared" si="61"/>
        <v>#NAME?</v>
      </c>
      <c r="BG265" t="s">
        <v>131</v>
      </c>
      <c r="BH265" t="e">
        <f t="shared" si="56"/>
        <v>#NAME?</v>
      </c>
      <c r="BI265" t="e">
        <f t="shared" si="62"/>
        <v>#NAME?</v>
      </c>
      <c r="BK265" t="e">
        <f t="shared" si="57"/>
        <v>#NAME?</v>
      </c>
      <c r="BP265" t="e">
        <f t="shared" si="63"/>
        <v>#NAME?</v>
      </c>
    </row>
    <row r="266" spans="1:70" x14ac:dyDescent="0.2">
      <c r="A266">
        <v>264</v>
      </c>
      <c r="B266" s="83">
        <v>44814.194444444445</v>
      </c>
      <c r="C266">
        <v>0</v>
      </c>
      <c r="D266">
        <v>0</v>
      </c>
      <c r="E266">
        <v>0</v>
      </c>
      <c r="F266">
        <v>0</v>
      </c>
      <c r="G266">
        <v>7</v>
      </c>
      <c r="H266">
        <v>8.5466666666666598</v>
      </c>
      <c r="I266">
        <v>0.24</v>
      </c>
      <c r="J266">
        <v>29.167428571428498</v>
      </c>
      <c r="K266">
        <v>3.653</v>
      </c>
      <c r="L266">
        <v>38.0069444444444</v>
      </c>
      <c r="M266">
        <v>14.5</v>
      </c>
      <c r="N266">
        <v>1599.5588235294099</v>
      </c>
      <c r="O266">
        <v>89.510526315789406</v>
      </c>
      <c r="P266">
        <v>0.96684615384615302</v>
      </c>
      <c r="Q266">
        <v>26.112500000000001</v>
      </c>
      <c r="R266">
        <v>7.41962962962962</v>
      </c>
      <c r="S266">
        <v>2.1986363636363602</v>
      </c>
      <c r="T266">
        <v>1</v>
      </c>
      <c r="U266">
        <v>1.7227599999999901</v>
      </c>
      <c r="V266">
        <v>0</v>
      </c>
      <c r="W266">
        <v>14.903879999999999</v>
      </c>
      <c r="X266">
        <v>4.4290799999999999</v>
      </c>
      <c r="Y266">
        <v>74.202199999999905</v>
      </c>
      <c r="Z266">
        <v>0.59314</v>
      </c>
      <c r="AA266">
        <v>0</v>
      </c>
      <c r="AB266">
        <v>4.2199999999999998E-3</v>
      </c>
      <c r="AC266">
        <v>0</v>
      </c>
      <c r="AD266">
        <v>0</v>
      </c>
      <c r="AE266">
        <v>35.841007771428501</v>
      </c>
      <c r="AF266">
        <v>1.7901848</v>
      </c>
      <c r="AG266">
        <v>0.24352122666666601</v>
      </c>
      <c r="AH266">
        <v>7.9825866666666606E-2</v>
      </c>
      <c r="AI266">
        <v>44.954095238095199</v>
      </c>
      <c r="AJ266">
        <v>0.48301812845749298</v>
      </c>
      <c r="AK266">
        <v>0.79728014948582404</v>
      </c>
      <c r="AL266">
        <v>3.9822507616234903E-2</v>
      </c>
      <c r="AM266">
        <v>5.4171088390696899E-3</v>
      </c>
      <c r="AN266">
        <v>0.15571440072200601</v>
      </c>
      <c r="AO266">
        <v>1.77571957001639E-3</v>
      </c>
      <c r="AP266">
        <v>35.841007771428501</v>
      </c>
      <c r="AQ266">
        <v>1.80244054956052</v>
      </c>
      <c r="AR266">
        <v>7.0161093125195801</v>
      </c>
      <c r="AS266">
        <v>0.27744419147170601</v>
      </c>
      <c r="AT266">
        <v>0.83212431098143003</v>
      </c>
      <c r="AU266">
        <v>95.851059999999904</v>
      </c>
      <c r="AV266">
        <v>44.937001824980399</v>
      </c>
      <c r="AW266">
        <v>1.70934131148428E-2</v>
      </c>
      <c r="AX266">
        <v>-3.392296480504E-2</v>
      </c>
      <c r="AY266">
        <v>-1.22557495605226E-2</v>
      </c>
      <c r="AZ266">
        <v>-1.61093125195872E-2</v>
      </c>
      <c r="BA266">
        <v>-0.13930188045362399</v>
      </c>
      <c r="BB266">
        <v>-2.30133035994103E-3</v>
      </c>
      <c r="BC266">
        <v>-6.8460806730806E-3</v>
      </c>
      <c r="BD266">
        <v>-6.2288026885149998E-2</v>
      </c>
      <c r="BE266">
        <v>-7.9381439999992795E-2</v>
      </c>
      <c r="BF266" t="e">
        <f t="shared" si="61"/>
        <v>#NAME?</v>
      </c>
      <c r="BG266" t="e">
        <f>-inf</f>
        <v>#NAME?</v>
      </c>
      <c r="BH266" t="e">
        <f t="shared" si="56"/>
        <v>#NAME?</v>
      </c>
      <c r="BI266" t="e">
        <f t="shared" si="62"/>
        <v>#NAME?</v>
      </c>
      <c r="BJ266" t="e">
        <f>-inf</f>
        <v>#NAME?</v>
      </c>
      <c r="BK266" t="e">
        <f t="shared" si="57"/>
        <v>#NAME?</v>
      </c>
      <c r="BO266" t="e">
        <f>-inf</f>
        <v>#NAME?</v>
      </c>
      <c r="BP266" t="e">
        <f t="shared" si="63"/>
        <v>#NAME?</v>
      </c>
    </row>
    <row r="267" spans="1:70" x14ac:dyDescent="0.2">
      <c r="A267">
        <v>265</v>
      </c>
      <c r="B267" s="83">
        <v>44814.208333333336</v>
      </c>
      <c r="C267">
        <v>0</v>
      </c>
      <c r="D267">
        <v>0</v>
      </c>
      <c r="E267">
        <v>0</v>
      </c>
      <c r="F267">
        <v>0</v>
      </c>
      <c r="G267">
        <v>7</v>
      </c>
      <c r="H267">
        <v>8.5329999999999906</v>
      </c>
      <c r="I267">
        <v>0.24</v>
      </c>
      <c r="J267">
        <v>29.126176470588199</v>
      </c>
      <c r="K267">
        <v>3.63099999999999</v>
      </c>
      <c r="L267">
        <v>37.906857142857099</v>
      </c>
      <c r="M267">
        <v>14.4625</v>
      </c>
      <c r="N267">
        <v>1600.16216216216</v>
      </c>
      <c r="O267">
        <v>87.883783783783699</v>
      </c>
      <c r="P267">
        <v>0.97078378378378305</v>
      </c>
      <c r="Q267">
        <v>26.2255</v>
      </c>
      <c r="R267">
        <v>7.3925000000000001</v>
      </c>
      <c r="S267">
        <v>2.2145000000000001</v>
      </c>
      <c r="T267">
        <v>1</v>
      </c>
      <c r="U267">
        <v>1.70265</v>
      </c>
      <c r="V267">
        <v>-3.7750000000000001E-3</v>
      </c>
      <c r="W267">
        <v>14.9123</v>
      </c>
      <c r="X267">
        <v>4.4259749999999896</v>
      </c>
      <c r="Y267">
        <v>74.321150000000003</v>
      </c>
      <c r="Z267">
        <v>0.61932500000000001</v>
      </c>
      <c r="AA267">
        <v>1.9499999999999999E-3</v>
      </c>
      <c r="AB267">
        <v>3.375E-3</v>
      </c>
      <c r="AC267">
        <v>0</v>
      </c>
      <c r="AD267">
        <v>0</v>
      </c>
      <c r="AE267">
        <v>35.789084190588198</v>
      </c>
      <c r="AF267">
        <v>1.7873221799999901</v>
      </c>
      <c r="AG267">
        <v>0.243515596</v>
      </c>
      <c r="AH267">
        <v>7.9698219999999903E-2</v>
      </c>
      <c r="AI267">
        <v>44.899176470588202</v>
      </c>
      <c r="AJ267">
        <v>0.48154642642892698</v>
      </c>
      <c r="AK267">
        <v>0.79709890033355701</v>
      </c>
      <c r="AL267">
        <v>3.9807460191854598E-2</v>
      </c>
      <c r="AM267">
        <v>5.42360940984113E-3</v>
      </c>
      <c r="AN267">
        <v>0.15590486396973</v>
      </c>
      <c r="AO267">
        <v>1.7750485925328099E-3</v>
      </c>
      <c r="AP267">
        <v>35.789084190588198</v>
      </c>
      <c r="AQ267">
        <v>1.8011769512722999</v>
      </c>
      <c r="AR267">
        <v>7.0200730884229996</v>
      </c>
      <c r="AS267">
        <v>0.28969235573931001</v>
      </c>
      <c r="AT267">
        <v>0.81990502295921197</v>
      </c>
      <c r="AU267">
        <v>95.981399999999994</v>
      </c>
      <c r="AV267">
        <v>44.900026586022797</v>
      </c>
      <c r="AW267">
        <v>-8.5011543461632701E-4</v>
      </c>
      <c r="AX267">
        <v>-4.6176759739310701E-2</v>
      </c>
      <c r="AY267">
        <v>-1.38547712723033E-2</v>
      </c>
      <c r="AZ267">
        <v>-2.0073088423003101E-2</v>
      </c>
      <c r="BA267">
        <v>-0.189625471624046</v>
      </c>
      <c r="BB267">
        <v>-2.8675840604290201E-3</v>
      </c>
      <c r="BC267">
        <v>-7.7516921276629498E-3</v>
      </c>
      <c r="BD267">
        <v>-8.0104619434617205E-2</v>
      </c>
      <c r="BE267">
        <v>-7.9254504000000905E-2</v>
      </c>
      <c r="BF267" t="e">
        <f t="shared" si="61"/>
        <v>#NAME?</v>
      </c>
      <c r="BG267" t="e">
        <f>-inf</f>
        <v>#NAME?</v>
      </c>
      <c r="BH267" t="e">
        <f t="shared" si="56"/>
        <v>#NAME?</v>
      </c>
      <c r="BI267" t="e">
        <f t="shared" si="62"/>
        <v>#NAME?</v>
      </c>
      <c r="BJ267" t="e">
        <f>-inf</f>
        <v>#NAME?</v>
      </c>
      <c r="BK267" t="e">
        <f t="shared" si="57"/>
        <v>#NAME?</v>
      </c>
      <c r="BO267" t="e">
        <f>-inf</f>
        <v>#NAME?</v>
      </c>
      <c r="BP267" t="e">
        <f t="shared" si="63"/>
        <v>#NAME?</v>
      </c>
    </row>
    <row r="268" spans="1:70" x14ac:dyDescent="0.2">
      <c r="A268">
        <v>266</v>
      </c>
      <c r="B268" s="83">
        <v>44814.222222222219</v>
      </c>
      <c r="C268">
        <v>0</v>
      </c>
      <c r="D268">
        <v>0</v>
      </c>
      <c r="E268">
        <v>0</v>
      </c>
      <c r="F268">
        <v>0</v>
      </c>
      <c r="G268">
        <v>7</v>
      </c>
      <c r="H268">
        <v>8.5816666666666599</v>
      </c>
      <c r="I268">
        <v>0.24</v>
      </c>
      <c r="J268">
        <v>29.183999999999902</v>
      </c>
      <c r="K268">
        <v>3.6459999999999999</v>
      </c>
      <c r="L268">
        <v>37.951794871794803</v>
      </c>
      <c r="M268">
        <v>14.566666666666601</v>
      </c>
      <c r="N268">
        <v>1599.9705882352901</v>
      </c>
      <c r="O268">
        <v>88.576923076923094</v>
      </c>
      <c r="P268">
        <v>0.971799999999999</v>
      </c>
      <c r="Q268">
        <v>26.244</v>
      </c>
      <c r="R268">
        <v>7.3870370370370297</v>
      </c>
      <c r="S268">
        <v>2.2890476190476101</v>
      </c>
      <c r="T268">
        <v>1</v>
      </c>
      <c r="U268">
        <v>1.678925</v>
      </c>
      <c r="V268">
        <v>-2.9499999999999999E-3</v>
      </c>
      <c r="W268">
        <v>14.8803</v>
      </c>
      <c r="X268">
        <v>4.3806750000000001</v>
      </c>
      <c r="Y268">
        <v>74.325699999999998</v>
      </c>
      <c r="Z268">
        <v>0.64729999999999999</v>
      </c>
      <c r="AA268">
        <v>1.8E-3</v>
      </c>
      <c r="AB268">
        <v>3.65E-3</v>
      </c>
      <c r="AC268">
        <v>0</v>
      </c>
      <c r="AD268">
        <v>0</v>
      </c>
      <c r="AE268">
        <v>35.884908599999903</v>
      </c>
      <c r="AF268">
        <v>1.7975159000000001</v>
      </c>
      <c r="AG268">
        <v>0.24353564666666599</v>
      </c>
      <c r="AH268">
        <v>8.0152766666666597E-2</v>
      </c>
      <c r="AI268">
        <v>45.005666666666599</v>
      </c>
      <c r="AJ268">
        <v>0.48280619758710602</v>
      </c>
      <c r="AK268">
        <v>0.79734200730278404</v>
      </c>
      <c r="AL268">
        <v>3.9939768325470103E-2</v>
      </c>
      <c r="AM268">
        <v>5.4112218461378897E-3</v>
      </c>
      <c r="AN268">
        <v>0.15553596954457499</v>
      </c>
      <c r="AO268">
        <v>1.7809483250257299E-3</v>
      </c>
      <c r="AP268">
        <v>35.884908599999903</v>
      </c>
      <c r="AQ268">
        <v>1.78274184581132</v>
      </c>
      <c r="AR268">
        <v>7.00500885696108</v>
      </c>
      <c r="AS268">
        <v>0.30277780142906502</v>
      </c>
      <c r="AT268">
        <v>0.81059539528393199</v>
      </c>
      <c r="AU268">
        <v>95.912899999999993</v>
      </c>
      <c r="AV268">
        <v>44.975437104201397</v>
      </c>
      <c r="AW268">
        <v>3.0229562465180399E-2</v>
      </c>
      <c r="AX268">
        <v>-5.9242154762398497E-2</v>
      </c>
      <c r="AY268">
        <v>1.47740541886709E-2</v>
      </c>
      <c r="AZ268">
        <v>-5.0088569610871004E-3</v>
      </c>
      <c r="BA268">
        <v>-0.24325865873542801</v>
      </c>
      <c r="BB268">
        <v>-7.1555099444101501E-4</v>
      </c>
      <c r="BC268">
        <v>8.2191507672732898E-3</v>
      </c>
      <c r="BD268">
        <v>-4.9476957534814701E-2</v>
      </c>
      <c r="BE268">
        <v>-7.9706519999995201E-2</v>
      </c>
      <c r="BF268" t="e">
        <f t="shared" si="61"/>
        <v>#NAME?</v>
      </c>
      <c r="BG268" t="s">
        <v>131</v>
      </c>
      <c r="BH268" t="e">
        <f t="shared" si="56"/>
        <v>#NAME?</v>
      </c>
      <c r="BI268" t="e">
        <f t="shared" si="62"/>
        <v>#NAME?</v>
      </c>
      <c r="BK268" t="e">
        <f t="shared" si="57"/>
        <v>#NAME?</v>
      </c>
      <c r="BP268" t="e">
        <f t="shared" si="63"/>
        <v>#NAME?</v>
      </c>
    </row>
    <row r="269" spans="1:70" x14ac:dyDescent="0.2">
      <c r="A269">
        <v>267</v>
      </c>
      <c r="B269" s="83">
        <v>44814.236111111109</v>
      </c>
      <c r="C269">
        <v>0</v>
      </c>
      <c r="D269">
        <v>0</v>
      </c>
      <c r="E269">
        <v>0</v>
      </c>
      <c r="F269">
        <v>0</v>
      </c>
      <c r="G269">
        <v>7</v>
      </c>
      <c r="H269">
        <v>8.5627272727272707</v>
      </c>
      <c r="I269">
        <v>0.24</v>
      </c>
      <c r="J269">
        <v>29.190833333333298</v>
      </c>
      <c r="K269">
        <v>3.6432499999999899</v>
      </c>
      <c r="L269">
        <v>38.026578947368399</v>
      </c>
      <c r="M269">
        <v>14.3615384615384</v>
      </c>
      <c r="N269">
        <v>1599.7419354838701</v>
      </c>
      <c r="O269">
        <v>88.751282051282004</v>
      </c>
      <c r="P269">
        <v>0.96152777777777698</v>
      </c>
      <c r="Q269">
        <v>25.985499999999998</v>
      </c>
      <c r="R269">
        <v>7.3617241379310299</v>
      </c>
      <c r="S269">
        <v>2.3104761904761899</v>
      </c>
      <c r="T269">
        <v>1</v>
      </c>
      <c r="U269">
        <v>1.6864999999999899</v>
      </c>
      <c r="V269">
        <v>0</v>
      </c>
      <c r="W269">
        <v>14.936174999999899</v>
      </c>
      <c r="X269">
        <v>4.3988499999999897</v>
      </c>
      <c r="Y269">
        <v>74.067350000000005</v>
      </c>
      <c r="Z269">
        <v>0.79374999999999996</v>
      </c>
      <c r="AA269">
        <v>2.2750000000000001E-3</v>
      </c>
      <c r="AB269">
        <v>1.8749999999999999E-3</v>
      </c>
      <c r="AC269">
        <v>0</v>
      </c>
      <c r="AD269">
        <v>0</v>
      </c>
      <c r="AE269">
        <v>35.876953296969702</v>
      </c>
      <c r="AF269">
        <v>1.7935488545454501</v>
      </c>
      <c r="AG269">
        <v>0.24352784363636301</v>
      </c>
      <c r="AH269">
        <v>7.9975872727272704E-2</v>
      </c>
      <c r="AI269">
        <v>44.993560606060598</v>
      </c>
      <c r="AJ269">
        <v>0.48438283936133297</v>
      </c>
      <c r="AK269">
        <v>0.79737973198184897</v>
      </c>
      <c r="AL269">
        <v>3.9862345419799099E-2</v>
      </c>
      <c r="AM269">
        <v>5.4125043752051996E-3</v>
      </c>
      <c r="AN269">
        <v>0.15557781837468301</v>
      </c>
      <c r="AO269">
        <v>1.7774959716457699E-3</v>
      </c>
      <c r="AP269">
        <v>35.876953296969702</v>
      </c>
      <c r="AQ269">
        <v>1.79013827057409</v>
      </c>
      <c r="AR269">
        <v>7.0313124173652897</v>
      </c>
      <c r="AS269">
        <v>0.37128051890054098</v>
      </c>
      <c r="AT269">
        <v>0.81691165858288906</v>
      </c>
      <c r="AU269">
        <v>95.882625000000004</v>
      </c>
      <c r="AV269">
        <v>45.069684503809597</v>
      </c>
      <c r="AW269">
        <v>-7.6123897749013694E-2</v>
      </c>
      <c r="AX269">
        <v>-0.127752675264177</v>
      </c>
      <c r="AY269">
        <v>3.4105839713620598E-3</v>
      </c>
      <c r="AZ269">
        <v>-3.1312417365292299E-2</v>
      </c>
      <c r="BA269">
        <v>-0.52459165800744501</v>
      </c>
      <c r="BB269">
        <v>-4.4732024807560399E-3</v>
      </c>
      <c r="BC269">
        <v>1.90158409274355E-3</v>
      </c>
      <c r="BD269">
        <v>-0.15565450865810801</v>
      </c>
      <c r="BE269">
        <v>-7.9530610909094496E-2</v>
      </c>
      <c r="BF269" t="e">
        <f t="shared" si="61"/>
        <v>#NAME?</v>
      </c>
      <c r="BG269" t="s">
        <v>131</v>
      </c>
      <c r="BH269" t="e">
        <f t="shared" si="56"/>
        <v>#NAME?</v>
      </c>
      <c r="BI269" t="e">
        <f t="shared" si="62"/>
        <v>#NAME?</v>
      </c>
      <c r="BK269" t="e">
        <f t="shared" si="57"/>
        <v>#NAME?</v>
      </c>
      <c r="BP269" t="e">
        <f t="shared" si="63"/>
        <v>#NAME?</v>
      </c>
    </row>
    <row r="270" spans="1:70" x14ac:dyDescent="0.2">
      <c r="A270">
        <v>268</v>
      </c>
      <c r="B270" s="83">
        <v>44814.25</v>
      </c>
      <c r="C270">
        <v>0</v>
      </c>
      <c r="D270">
        <v>0</v>
      </c>
      <c r="E270">
        <v>0</v>
      </c>
      <c r="F270">
        <v>0</v>
      </c>
      <c r="G270">
        <v>7</v>
      </c>
      <c r="H270">
        <v>8.5411111111111104</v>
      </c>
      <c r="I270">
        <v>0.24</v>
      </c>
      <c r="J270">
        <v>29.1649999999999</v>
      </c>
      <c r="K270">
        <v>3.5434999999999901</v>
      </c>
      <c r="L270">
        <v>37.950789473684203</v>
      </c>
      <c r="M270">
        <v>14.562499999999901</v>
      </c>
      <c r="N270">
        <v>1599.7368421052599</v>
      </c>
      <c r="O270">
        <v>87.7763157894736</v>
      </c>
      <c r="P270">
        <v>0.96908108108108104</v>
      </c>
      <c r="Q270">
        <v>26.178750000000001</v>
      </c>
      <c r="R270">
        <v>7.3823999999999899</v>
      </c>
      <c r="S270">
        <v>2.3030769230769201</v>
      </c>
      <c r="T270">
        <v>1</v>
      </c>
      <c r="U270">
        <v>1.7022200000000001</v>
      </c>
      <c r="V270">
        <v>0</v>
      </c>
      <c r="W270">
        <v>14.8605599999999</v>
      </c>
      <c r="X270">
        <v>4.4153599999999997</v>
      </c>
      <c r="Y270">
        <v>74.172599999999903</v>
      </c>
      <c r="Z270">
        <v>0.57679999999999998</v>
      </c>
      <c r="AA270">
        <v>0</v>
      </c>
      <c r="AB270">
        <v>6.0600000000000003E-3</v>
      </c>
      <c r="AC270">
        <v>0</v>
      </c>
      <c r="AD270">
        <v>0</v>
      </c>
      <c r="AE270">
        <v>35.834241199999902</v>
      </c>
      <c r="AF270">
        <v>1.7890211333333299</v>
      </c>
      <c r="AG270">
        <v>0.243518937777777</v>
      </c>
      <c r="AH270">
        <v>7.9773977777777699E-2</v>
      </c>
      <c r="AI270">
        <v>44.946111111111101</v>
      </c>
      <c r="AJ270">
        <v>0.48311965874190699</v>
      </c>
      <c r="AK270">
        <v>0.79727122801379402</v>
      </c>
      <c r="AL270">
        <v>3.98036913340667E-2</v>
      </c>
      <c r="AM270">
        <v>5.4180201970260604E-3</v>
      </c>
      <c r="AN270">
        <v>0.15574206148103201</v>
      </c>
      <c r="AO270">
        <v>1.77488053595045E-3</v>
      </c>
      <c r="AP270">
        <v>35.834241199999902</v>
      </c>
      <c r="AQ270">
        <v>1.79685711364607</v>
      </c>
      <c r="AR270">
        <v>6.9957161091780096</v>
      </c>
      <c r="AS270">
        <v>0.26980107502592998</v>
      </c>
      <c r="AT270">
        <v>0.82237594550364901</v>
      </c>
      <c r="AU270">
        <v>95.727539999999905</v>
      </c>
      <c r="AV270">
        <v>44.89661549785</v>
      </c>
      <c r="AW270">
        <v>4.9495613261093703E-2</v>
      </c>
      <c r="AX270">
        <v>-2.62821372481527E-2</v>
      </c>
      <c r="AY270">
        <v>-7.8359803127390198E-3</v>
      </c>
      <c r="AZ270">
        <v>4.2838908219833202E-3</v>
      </c>
      <c r="BA270">
        <v>-0.10792646144069599</v>
      </c>
      <c r="BB270">
        <v>6.1198440314047498E-4</v>
      </c>
      <c r="BC270">
        <v>-4.3800378691664097E-3</v>
      </c>
      <c r="BD270">
        <v>-2.9834226738908402E-2</v>
      </c>
      <c r="BE270">
        <v>-7.9329840000002205E-2</v>
      </c>
      <c r="BF270" t="e">
        <f t="shared" si="61"/>
        <v>#NAME?</v>
      </c>
      <c r="BG270" t="e">
        <f>-inf</f>
        <v>#NAME?</v>
      </c>
      <c r="BH270" t="s">
        <v>131</v>
      </c>
      <c r="BI270" t="e">
        <f t="shared" si="62"/>
        <v>#NAME?</v>
      </c>
      <c r="BJ270" t="e">
        <f>-inf</f>
        <v>#NAME?</v>
      </c>
      <c r="BK270" t="s">
        <v>131</v>
      </c>
      <c r="BP270" t="e">
        <f t="shared" si="63"/>
        <v>#NAME?</v>
      </c>
      <c r="BR270" t="s">
        <v>131</v>
      </c>
    </row>
    <row r="271" spans="1:70" x14ac:dyDescent="0.2">
      <c r="A271">
        <v>269</v>
      </c>
      <c r="B271" s="83">
        <v>44814.263888888891</v>
      </c>
      <c r="C271">
        <v>0</v>
      </c>
      <c r="D271">
        <v>0</v>
      </c>
      <c r="E271">
        <v>0</v>
      </c>
      <c r="F271">
        <v>0</v>
      </c>
      <c r="G271">
        <v>7</v>
      </c>
      <c r="H271">
        <v>8.5572727272727196</v>
      </c>
      <c r="I271">
        <v>0.24</v>
      </c>
      <c r="J271">
        <v>29.165454545454502</v>
      </c>
      <c r="K271">
        <v>3.5652499999999998</v>
      </c>
      <c r="L271">
        <v>37.9861111111111</v>
      </c>
      <c r="M271">
        <v>14.38</v>
      </c>
      <c r="N271">
        <v>1599.625</v>
      </c>
      <c r="O271">
        <v>88.718421052631498</v>
      </c>
      <c r="P271">
        <v>0.97099999999999898</v>
      </c>
      <c r="Q271">
        <v>26.216999999999999</v>
      </c>
      <c r="R271">
        <v>7.35851851851851</v>
      </c>
      <c r="S271">
        <v>2.3352941176470501</v>
      </c>
      <c r="T271">
        <v>1</v>
      </c>
      <c r="U271">
        <v>1.6975499999999999</v>
      </c>
      <c r="V271">
        <v>0</v>
      </c>
      <c r="W271">
        <v>14.887924999999999</v>
      </c>
      <c r="X271">
        <v>4.3992249999999897</v>
      </c>
      <c r="Y271">
        <v>74.239324999999994</v>
      </c>
      <c r="Z271">
        <v>0.526725</v>
      </c>
      <c r="AA271">
        <v>0</v>
      </c>
      <c r="AB271">
        <v>6.0000000000000001E-3</v>
      </c>
      <c r="AC271">
        <v>0</v>
      </c>
      <c r="AD271">
        <v>0</v>
      </c>
      <c r="AE271">
        <v>35.847315381818198</v>
      </c>
      <c r="AF271">
        <v>1.79240634545454</v>
      </c>
      <c r="AG271">
        <v>0.24352559636363599</v>
      </c>
      <c r="AH271">
        <v>7.9924927272727195E-2</v>
      </c>
      <c r="AI271">
        <v>44.9627272727272</v>
      </c>
      <c r="AJ271">
        <v>0.48286154786318702</v>
      </c>
      <c r="AK271">
        <v>0.797267371358094</v>
      </c>
      <c r="AL271">
        <v>3.9864271012353597E-2</v>
      </c>
      <c r="AM271">
        <v>5.4161660365150896E-3</v>
      </c>
      <c r="AN271">
        <v>0.15568450635880199</v>
      </c>
      <c r="AO271">
        <v>1.7775818354596701E-3</v>
      </c>
      <c r="AP271">
        <v>35.847315381818198</v>
      </c>
      <c r="AQ271">
        <v>1.7902908790630001</v>
      </c>
      <c r="AR271">
        <v>7.0085983808641199</v>
      </c>
      <c r="AS271">
        <v>0.246378244180016</v>
      </c>
      <c r="AT271">
        <v>0.81968162057515304</v>
      </c>
      <c r="AU271">
        <v>95.750749999999996</v>
      </c>
      <c r="AV271">
        <v>44.8925828859253</v>
      </c>
      <c r="AW271">
        <v>7.0144386801942404E-2</v>
      </c>
      <c r="AX271">
        <v>-2.8526478163796898E-3</v>
      </c>
      <c r="AY271">
        <v>2.1154663915377001E-3</v>
      </c>
      <c r="AZ271">
        <v>-8.5983808641216797E-3</v>
      </c>
      <c r="BA271">
        <v>-1.1713954750448801E-2</v>
      </c>
      <c r="BB271">
        <v>-1.2283401234459499E-3</v>
      </c>
      <c r="BC271">
        <v>1.18023817361639E-3</v>
      </c>
      <c r="BD271">
        <v>-9.3355622889636693E-3</v>
      </c>
      <c r="BE271">
        <v>-7.9479949090906096E-2</v>
      </c>
      <c r="BF271" t="e">
        <f t="shared" si="61"/>
        <v>#NAME?</v>
      </c>
      <c r="BG271" t="s">
        <v>131</v>
      </c>
      <c r="BH271" t="e">
        <f>-inf</f>
        <v>#NAME?</v>
      </c>
      <c r="BI271" t="e">
        <f t="shared" si="62"/>
        <v>#NAME?</v>
      </c>
      <c r="BK271" t="e">
        <f>-inf</f>
        <v>#NAME?</v>
      </c>
      <c r="BP271" t="e">
        <f t="shared" si="63"/>
        <v>#NAME?</v>
      </c>
    </row>
    <row r="272" spans="1:70" x14ac:dyDescent="0.2">
      <c r="A272">
        <v>270</v>
      </c>
      <c r="B272" s="83">
        <v>44814.277777777781</v>
      </c>
      <c r="C272">
        <v>0</v>
      </c>
      <c r="D272">
        <v>0</v>
      </c>
      <c r="E272">
        <v>0</v>
      </c>
      <c r="F272">
        <v>0</v>
      </c>
      <c r="G272">
        <v>7</v>
      </c>
      <c r="H272">
        <v>8.5783333333333296</v>
      </c>
      <c r="I272">
        <v>0.24</v>
      </c>
      <c r="J272">
        <v>29.217586206896499</v>
      </c>
      <c r="K272">
        <v>3.6072499999999899</v>
      </c>
      <c r="L272">
        <v>38.009666666666597</v>
      </c>
      <c r="M272">
        <v>14.5555555555555</v>
      </c>
      <c r="N272">
        <v>1599.7714285714201</v>
      </c>
      <c r="O272">
        <v>87.387179487179395</v>
      </c>
      <c r="P272">
        <v>0.95536111111111099</v>
      </c>
      <c r="Q272">
        <v>25.809749999999902</v>
      </c>
      <c r="R272">
        <v>7.3496551724137902</v>
      </c>
      <c r="S272">
        <v>2.4216666666666602</v>
      </c>
      <c r="T272">
        <v>1</v>
      </c>
      <c r="U272">
        <v>1.720175</v>
      </c>
      <c r="V272">
        <v>0</v>
      </c>
      <c r="W272">
        <v>14.895474999999999</v>
      </c>
      <c r="X272">
        <v>4.4263500000000002</v>
      </c>
      <c r="Y272">
        <v>74.366950000000003</v>
      </c>
      <c r="Z272">
        <v>0.55745</v>
      </c>
      <c r="AA272">
        <v>0</v>
      </c>
      <c r="AB272">
        <v>5.5750000000000001E-3</v>
      </c>
      <c r="AC272">
        <v>0</v>
      </c>
      <c r="AD272">
        <v>0</v>
      </c>
      <c r="AE272">
        <v>35.915892006896499</v>
      </c>
      <c r="AF272">
        <v>1.7968177000000001</v>
      </c>
      <c r="AG272">
        <v>0.243534273333333</v>
      </c>
      <c r="AH272">
        <v>8.0121633333333303E-2</v>
      </c>
      <c r="AI272">
        <v>45.035919540229798</v>
      </c>
      <c r="AJ272">
        <v>0.48295502245145899</v>
      </c>
      <c r="AK272">
        <v>0.79749436391130901</v>
      </c>
      <c r="AL272">
        <v>3.9897435610145103E-2</v>
      </c>
      <c r="AM272">
        <v>5.4075563643324297E-3</v>
      </c>
      <c r="AN272">
        <v>0.15543148827564199</v>
      </c>
      <c r="AO272">
        <v>1.77906067315361E-3</v>
      </c>
      <c r="AP272">
        <v>35.915892006896499</v>
      </c>
      <c r="AQ272">
        <v>1.80132955976121</v>
      </c>
      <c r="AR272">
        <v>7.0121525979746604</v>
      </c>
      <c r="AS272">
        <v>0.260750016076985</v>
      </c>
      <c r="AT272">
        <v>0.83076715574543802</v>
      </c>
      <c r="AU272">
        <v>95.966399999999993</v>
      </c>
      <c r="AV272">
        <v>44.990124180709401</v>
      </c>
      <c r="AW272">
        <v>4.5795359520461397E-2</v>
      </c>
      <c r="AX272">
        <v>-1.7215742743651698E-2</v>
      </c>
      <c r="AY272">
        <v>-4.5118597612185899E-3</v>
      </c>
      <c r="AZ272">
        <v>-1.2152597974667501E-2</v>
      </c>
      <c r="BA272">
        <v>-7.0691252233265597E-2</v>
      </c>
      <c r="BB272">
        <v>-1.7360854249524999E-3</v>
      </c>
      <c r="BC272">
        <v>-2.5110281144373101E-3</v>
      </c>
      <c r="BD272">
        <v>-3.3880200479537798E-2</v>
      </c>
      <c r="BE272">
        <v>-7.9675559999999201E-2</v>
      </c>
      <c r="BF272" t="e">
        <f t="shared" si="61"/>
        <v>#NAME?</v>
      </c>
      <c r="BG272" t="e">
        <f>-inf</f>
        <v>#NAME?</v>
      </c>
      <c r="BH272" t="e">
        <f>-inf</f>
        <v>#NAME?</v>
      </c>
      <c r="BI272" t="e">
        <f t="shared" si="62"/>
        <v>#NAME?</v>
      </c>
      <c r="BJ272" t="e">
        <f>-inf</f>
        <v>#NAME?</v>
      </c>
      <c r="BK272" t="e">
        <f>-inf</f>
        <v>#NAME?</v>
      </c>
      <c r="BO272" t="e">
        <f>-inf</f>
        <v>#NAME?</v>
      </c>
      <c r="BP272" t="e">
        <f t="shared" si="63"/>
        <v>#NAME?</v>
      </c>
    </row>
    <row r="273" spans="1:70" x14ac:dyDescent="0.2">
      <c r="A273">
        <v>271</v>
      </c>
      <c r="B273" s="83">
        <v>44814.291666666664</v>
      </c>
      <c r="C273">
        <v>0</v>
      </c>
      <c r="D273">
        <v>0</v>
      </c>
      <c r="E273">
        <v>0</v>
      </c>
      <c r="F273">
        <v>0</v>
      </c>
      <c r="G273">
        <v>7</v>
      </c>
      <c r="H273">
        <v>8.5961538461538396</v>
      </c>
      <c r="I273">
        <v>0.24</v>
      </c>
      <c r="J273">
        <v>29.243225806451601</v>
      </c>
      <c r="K273">
        <v>3.5592307692307701</v>
      </c>
      <c r="L273">
        <v>38.062777777777697</v>
      </c>
      <c r="M273">
        <v>14.4125</v>
      </c>
      <c r="N273">
        <v>1600.59375</v>
      </c>
      <c r="O273">
        <v>88.123684210526307</v>
      </c>
      <c r="P273">
        <v>0.96508823529411703</v>
      </c>
      <c r="Q273">
        <v>26.0595</v>
      </c>
      <c r="R273">
        <v>7.35851851851851</v>
      </c>
      <c r="S273">
        <v>2.4540000000000002</v>
      </c>
      <c r="T273">
        <v>1</v>
      </c>
      <c r="U273">
        <v>1.7057599999999999</v>
      </c>
      <c r="V273">
        <v>0</v>
      </c>
      <c r="W273">
        <v>14.888219999999899</v>
      </c>
      <c r="X273">
        <v>4.4440600000000003</v>
      </c>
      <c r="Y273">
        <v>74.445700000000002</v>
      </c>
      <c r="Z273">
        <v>0.52067999999999903</v>
      </c>
      <c r="AA273">
        <v>0</v>
      </c>
      <c r="AB273">
        <v>6.0199999999999898E-3</v>
      </c>
      <c r="AC273">
        <v>0</v>
      </c>
      <c r="AD273">
        <v>0</v>
      </c>
      <c r="AE273">
        <v>35.955446575682302</v>
      </c>
      <c r="AF273">
        <v>1.8005503846153801</v>
      </c>
      <c r="AG273">
        <v>0.243541615384615</v>
      </c>
      <c r="AH273">
        <v>8.0288076923076906E-2</v>
      </c>
      <c r="AI273">
        <v>45.079379652605397</v>
      </c>
      <c r="AJ273">
        <v>0.48297546501251698</v>
      </c>
      <c r="AK273">
        <v>0.79760295844275797</v>
      </c>
      <c r="AL273">
        <v>3.9941773788613202E-2</v>
      </c>
      <c r="AM273">
        <v>5.4025059187019896E-3</v>
      </c>
      <c r="AN273">
        <v>0.155281639941454</v>
      </c>
      <c r="AO273">
        <v>1.78103775033728E-3</v>
      </c>
      <c r="AP273">
        <v>35.955446575682302</v>
      </c>
      <c r="AQ273">
        <v>1.8085367499977201</v>
      </c>
      <c r="AR273">
        <v>7.0087372542479098</v>
      </c>
      <c r="AS273">
        <v>0.24355066529906599</v>
      </c>
      <c r="AT273">
        <v>0.82384022919975197</v>
      </c>
      <c r="AU273">
        <v>96.004419999999996</v>
      </c>
      <c r="AV273">
        <v>45.016271245227102</v>
      </c>
      <c r="AW273">
        <v>6.3108407378372505E-2</v>
      </c>
      <c r="AX273" s="84">
        <v>-9.04991445099812E-6</v>
      </c>
      <c r="AY273">
        <v>-7.9863653823428696E-3</v>
      </c>
      <c r="AZ273">
        <v>-8.7372542479107196E-3</v>
      </c>
      <c r="BA273" s="84">
        <v>-3.7159622336847598E-5</v>
      </c>
      <c r="BB273">
        <v>-1.2481791782729501E-3</v>
      </c>
      <c r="BC273">
        <v>-4.4355134133326904E-3</v>
      </c>
      <c r="BD273">
        <v>-1.6732669544704499E-2</v>
      </c>
      <c r="BE273">
        <v>-7.9841076923077098E-2</v>
      </c>
      <c r="BF273" t="e">
        <f t="shared" si="61"/>
        <v>#NAME?</v>
      </c>
      <c r="BG273" t="e">
        <f>-inf</f>
        <v>#NAME?</v>
      </c>
      <c r="BH273" t="e">
        <f>-inf</f>
        <v>#NAME?</v>
      </c>
      <c r="BI273" t="e">
        <f t="shared" si="62"/>
        <v>#NAME?</v>
      </c>
      <c r="BJ273" t="e">
        <f>-inf</f>
        <v>#NAME?</v>
      </c>
      <c r="BK273" t="e">
        <f>-inf</f>
        <v>#NAME?</v>
      </c>
      <c r="BO273" t="e">
        <f>-inf</f>
        <v>#NAME?</v>
      </c>
      <c r="BP273" t="e">
        <f t="shared" si="63"/>
        <v>#NAME?</v>
      </c>
    </row>
    <row r="274" spans="1:70" x14ac:dyDescent="0.2">
      <c r="A274">
        <v>272</v>
      </c>
      <c r="B274" s="83">
        <v>44814.305555555555</v>
      </c>
      <c r="C274">
        <v>0</v>
      </c>
      <c r="D274">
        <v>0</v>
      </c>
      <c r="E274">
        <v>0</v>
      </c>
      <c r="F274">
        <v>0</v>
      </c>
      <c r="G274">
        <v>7</v>
      </c>
      <c r="H274">
        <v>8.5512499999999996</v>
      </c>
      <c r="I274">
        <v>0.24</v>
      </c>
      <c r="J274">
        <v>29.181944444444401</v>
      </c>
      <c r="K274">
        <v>3.5857499999999898</v>
      </c>
      <c r="L274">
        <v>38.015428571428501</v>
      </c>
      <c r="M274">
        <v>14.2529411764705</v>
      </c>
      <c r="N274">
        <v>1599.7931034482699</v>
      </c>
      <c r="O274">
        <v>88.005714285714205</v>
      </c>
      <c r="P274">
        <v>0.97107692307692295</v>
      </c>
      <c r="Q274">
        <v>26.2342499999999</v>
      </c>
      <c r="R274">
        <v>7.3753571428571396</v>
      </c>
      <c r="S274">
        <v>2.4215384615384599</v>
      </c>
      <c r="T274">
        <v>1</v>
      </c>
      <c r="U274">
        <v>1.7154750000000001</v>
      </c>
      <c r="V274">
        <v>0</v>
      </c>
      <c r="W274">
        <v>14.917249999999999</v>
      </c>
      <c r="X274">
        <v>4.4196249999999999</v>
      </c>
      <c r="Y274">
        <v>74.305499999999995</v>
      </c>
      <c r="Z274">
        <v>0.71672499999999995</v>
      </c>
      <c r="AA274">
        <v>0</v>
      </c>
      <c r="AB274">
        <v>6.4250000000000002E-3</v>
      </c>
      <c r="AC274">
        <v>0</v>
      </c>
      <c r="AD274">
        <v>0</v>
      </c>
      <c r="AE274">
        <v>35.8591024944444</v>
      </c>
      <c r="AF274">
        <v>1.7911448249999999</v>
      </c>
      <c r="AG274">
        <v>0.24352311499999901</v>
      </c>
      <c r="AH274">
        <v>7.9868674999999903E-2</v>
      </c>
      <c r="AI274">
        <v>44.973194444444403</v>
      </c>
      <c r="AJ274">
        <v>0.48259015139450501</v>
      </c>
      <c r="AK274">
        <v>0.79734390535102695</v>
      </c>
      <c r="AL274">
        <v>3.9826942407051098E-2</v>
      </c>
      <c r="AM274">
        <v>5.4148502904507899E-3</v>
      </c>
      <c r="AN274">
        <v>0.15564827196447201</v>
      </c>
      <c r="AO274">
        <v>1.77591732112029E-3</v>
      </c>
      <c r="AP274">
        <v>35.8591024944444</v>
      </c>
      <c r="AQ274">
        <v>1.79859278086</v>
      </c>
      <c r="AR274">
        <v>7.02240333672726</v>
      </c>
      <c r="AS274">
        <v>0.33525169122392501</v>
      </c>
      <c r="AT274">
        <v>0.82787133996348905</v>
      </c>
      <c r="AU274">
        <v>96.074574999999896</v>
      </c>
      <c r="AV274">
        <v>45.015350303255602</v>
      </c>
      <c r="AW274">
        <v>-4.2155858811192097E-2</v>
      </c>
      <c r="AX274">
        <v>-9.1728576223925204E-2</v>
      </c>
      <c r="AY274">
        <v>-7.4479558600033498E-3</v>
      </c>
      <c r="AZ274">
        <v>-2.2403336727268901E-2</v>
      </c>
      <c r="BA274">
        <v>-0.37667297506409297</v>
      </c>
      <c r="BB274">
        <v>-3.2004766753241298E-3</v>
      </c>
      <c r="BC274">
        <v>-4.1582097416401499E-3</v>
      </c>
      <c r="BD274">
        <v>-0.12157986881119701</v>
      </c>
      <c r="BE274">
        <v>-7.9424010000005402E-2</v>
      </c>
      <c r="BF274" t="e">
        <f t="shared" si="61"/>
        <v>#NAME?</v>
      </c>
      <c r="BG274" t="e">
        <f>-inf</f>
        <v>#NAME?</v>
      </c>
      <c r="BH274" t="e">
        <f>-inf</f>
        <v>#NAME?</v>
      </c>
      <c r="BI274" t="e">
        <f t="shared" si="62"/>
        <v>#NAME?</v>
      </c>
      <c r="BJ274" t="e">
        <f>-inf</f>
        <v>#NAME?</v>
      </c>
      <c r="BK274" t="e">
        <f>-inf</f>
        <v>#NAME?</v>
      </c>
      <c r="BO274" t="e">
        <f>-inf</f>
        <v>#NAME?</v>
      </c>
      <c r="BP274" t="e">
        <f t="shared" si="63"/>
        <v>#NAME?</v>
      </c>
    </row>
    <row r="275" spans="1:70" x14ac:dyDescent="0.2">
      <c r="A275">
        <v>273</v>
      </c>
      <c r="B275" s="83">
        <v>44814.319444444445</v>
      </c>
      <c r="C275">
        <v>0</v>
      </c>
      <c r="D275">
        <v>0</v>
      </c>
      <c r="E275">
        <v>0</v>
      </c>
      <c r="F275">
        <v>0</v>
      </c>
      <c r="G275">
        <v>7</v>
      </c>
      <c r="H275">
        <v>8.5916666666666597</v>
      </c>
      <c r="I275">
        <v>0.24</v>
      </c>
      <c r="J275">
        <v>29.2313333333333</v>
      </c>
      <c r="K275">
        <v>3.6219999999999999</v>
      </c>
      <c r="L275">
        <v>38.018571428571398</v>
      </c>
      <c r="M275">
        <v>14.272727272727201</v>
      </c>
      <c r="N275">
        <v>1600.12121212121</v>
      </c>
      <c r="O275">
        <v>88.340540540540502</v>
      </c>
      <c r="P275">
        <v>0.96705714285714195</v>
      </c>
      <c r="Q275">
        <v>26.15775</v>
      </c>
      <c r="R275">
        <v>7.3681481481481397</v>
      </c>
      <c r="S275">
        <v>2.36</v>
      </c>
      <c r="T275">
        <v>1</v>
      </c>
      <c r="U275">
        <v>1.725725</v>
      </c>
      <c r="V275">
        <v>0</v>
      </c>
      <c r="W275">
        <v>14.8713</v>
      </c>
      <c r="X275">
        <v>4.4308249999999996</v>
      </c>
      <c r="Y275">
        <v>74.312399999999997</v>
      </c>
      <c r="Z275">
        <v>0.57532499999999998</v>
      </c>
      <c r="AA275">
        <v>1.25E-3</v>
      </c>
      <c r="AB275">
        <v>4.6499999999999996E-3</v>
      </c>
      <c r="AC275">
        <v>0</v>
      </c>
      <c r="AD275">
        <v>0</v>
      </c>
      <c r="AE275">
        <v>35.940050333333303</v>
      </c>
      <c r="AF275">
        <v>1.7996105</v>
      </c>
      <c r="AG275">
        <v>0.24353976666666599</v>
      </c>
      <c r="AH275">
        <v>8.0246166666666605E-2</v>
      </c>
      <c r="AI275">
        <v>45.063000000000002</v>
      </c>
      <c r="AJ275">
        <v>0.48363463343039997</v>
      </c>
      <c r="AK275">
        <v>0.79755121348630398</v>
      </c>
      <c r="AL275">
        <v>3.9935434835674501E-2</v>
      </c>
      <c r="AM275">
        <v>5.4044286147541497E-3</v>
      </c>
      <c r="AN275">
        <v>0.15533808224041801</v>
      </c>
      <c r="AO275">
        <v>1.78075509102071E-3</v>
      </c>
      <c r="AP275">
        <v>35.940050333333303</v>
      </c>
      <c r="AQ275">
        <v>1.80315068772894</v>
      </c>
      <c r="AR275">
        <v>7.0007720418624197</v>
      </c>
      <c r="AS275">
        <v>0.26911113642387902</v>
      </c>
      <c r="AT275">
        <v>0.83462037777667797</v>
      </c>
      <c r="AU275">
        <v>95.915575000000004</v>
      </c>
      <c r="AV275">
        <v>45.013084199348498</v>
      </c>
      <c r="AW275">
        <v>4.9915800651419297E-2</v>
      </c>
      <c r="AX275">
        <v>-2.55713697572124E-2</v>
      </c>
      <c r="AY275">
        <v>-3.5401877289420402E-3</v>
      </c>
      <c r="AZ275">
        <v>-7.7204186242329999E-4</v>
      </c>
      <c r="BA275">
        <v>-0.104998744587827</v>
      </c>
      <c r="BB275">
        <v>-1.1029169463190001E-4</v>
      </c>
      <c r="BC275">
        <v>-1.96719664001851E-3</v>
      </c>
      <c r="BD275">
        <v>-2.9883599348577799E-2</v>
      </c>
      <c r="BE275">
        <v>-7.9799399999997106E-2</v>
      </c>
      <c r="BF275" t="e">
        <f t="shared" si="61"/>
        <v>#NAME?</v>
      </c>
      <c r="BG275" t="e">
        <f>-inf</f>
        <v>#NAME?</v>
      </c>
      <c r="BH275" t="e">
        <f>-inf</f>
        <v>#NAME?</v>
      </c>
      <c r="BI275" t="e">
        <f t="shared" si="62"/>
        <v>#NAME?</v>
      </c>
      <c r="BJ275" t="e">
        <f>-inf</f>
        <v>#NAME?</v>
      </c>
      <c r="BK275" t="e">
        <f>-inf</f>
        <v>#NAME?</v>
      </c>
      <c r="BO275" t="e">
        <f>-inf</f>
        <v>#NAME?</v>
      </c>
      <c r="BP275" t="e">
        <f t="shared" si="63"/>
        <v>#NAME?</v>
      </c>
    </row>
    <row r="276" spans="1:70" x14ac:dyDescent="0.2">
      <c r="A276">
        <v>274</v>
      </c>
      <c r="B276" s="83">
        <v>44814.333333333336</v>
      </c>
      <c r="C276">
        <v>0</v>
      </c>
      <c r="D276">
        <v>0</v>
      </c>
      <c r="E276">
        <v>0</v>
      </c>
      <c r="F276">
        <v>0</v>
      </c>
      <c r="G276">
        <v>7</v>
      </c>
      <c r="H276">
        <v>8.5399999999999991</v>
      </c>
      <c r="I276">
        <v>0.24</v>
      </c>
      <c r="J276">
        <v>29.213947368421</v>
      </c>
      <c r="K276">
        <v>3.6232500000000001</v>
      </c>
      <c r="L276">
        <v>37.974210526315701</v>
      </c>
      <c r="M276">
        <v>14.3777777777777</v>
      </c>
      <c r="N276">
        <v>1600.4857142857099</v>
      </c>
      <c r="O276">
        <v>88.472499999999997</v>
      </c>
      <c r="P276">
        <v>0.97692307692307701</v>
      </c>
      <c r="Q276">
        <v>26.360499999999998</v>
      </c>
      <c r="R276">
        <v>7.35111111111111</v>
      </c>
      <c r="S276">
        <v>2.1372222222222201</v>
      </c>
      <c r="T276">
        <v>1</v>
      </c>
      <c r="U276">
        <v>1.7141</v>
      </c>
      <c r="V276">
        <v>0</v>
      </c>
      <c r="W276">
        <v>14.8596</v>
      </c>
      <c r="X276">
        <v>4.4240750000000002</v>
      </c>
      <c r="Y276">
        <v>74.473849999999999</v>
      </c>
      <c r="Z276">
        <v>0.44140000000000001</v>
      </c>
      <c r="AA276">
        <v>3.5249999999999999E-3</v>
      </c>
      <c r="AB276">
        <v>1.3500000000000001E-3</v>
      </c>
      <c r="AC276">
        <v>0</v>
      </c>
      <c r="AD276">
        <v>0</v>
      </c>
      <c r="AE276">
        <v>35.882320968420998</v>
      </c>
      <c r="AF276">
        <v>1.7887883999999901</v>
      </c>
      <c r="AG276">
        <v>0.24351847999999901</v>
      </c>
      <c r="AH276">
        <v>7.9763599999999907E-2</v>
      </c>
      <c r="AI276">
        <v>44.993947368420997</v>
      </c>
      <c r="AJ276">
        <v>0.48181101109209501</v>
      </c>
      <c r="AK276">
        <v>0.79749217543880102</v>
      </c>
      <c r="AL276">
        <v>3.9756200658568101E-2</v>
      </c>
      <c r="AM276">
        <v>5.4122497411932596E-3</v>
      </c>
      <c r="AN276">
        <v>0.15557648104715799</v>
      </c>
      <c r="AO276">
        <v>1.77276288623616E-3</v>
      </c>
      <c r="AP276">
        <v>35.882320968420998</v>
      </c>
      <c r="AQ276">
        <v>1.8004037349284601</v>
      </c>
      <c r="AR276">
        <v>6.9952641822341599</v>
      </c>
      <c r="AS276">
        <v>0.206467050132534</v>
      </c>
      <c r="AT276">
        <v>0.82587225411296095</v>
      </c>
      <c r="AU276">
        <v>95.913025000000005</v>
      </c>
      <c r="AV276">
        <v>44.884455935716197</v>
      </c>
      <c r="AW276">
        <v>0.109491432704842</v>
      </c>
      <c r="AX276">
        <v>3.70514298674657E-2</v>
      </c>
      <c r="AY276">
        <v>-1.16153349284657E-2</v>
      </c>
      <c r="AZ276">
        <v>4.7358177658400804E-3</v>
      </c>
      <c r="BA276">
        <v>0.15215038245748599</v>
      </c>
      <c r="BB276">
        <v>6.7654539512001198E-4</v>
      </c>
      <c r="BC276">
        <v>-6.4934091301496397E-3</v>
      </c>
      <c r="BD276">
        <v>3.0171912704840001E-2</v>
      </c>
      <c r="BE276">
        <v>-7.9319520000002794E-2</v>
      </c>
      <c r="BF276" t="s">
        <v>131</v>
      </c>
      <c r="BG276" t="e">
        <f>-inf</f>
        <v>#NAME?</v>
      </c>
      <c r="BH276" t="s">
        <v>131</v>
      </c>
      <c r="BI276" t="s">
        <v>131</v>
      </c>
      <c r="BK276" t="s">
        <v>131</v>
      </c>
      <c r="BP276" t="s">
        <v>131</v>
      </c>
    </row>
    <row r="277" spans="1:70" x14ac:dyDescent="0.2">
      <c r="A277">
        <v>275</v>
      </c>
      <c r="B277" s="83">
        <v>44814.347222222219</v>
      </c>
      <c r="C277">
        <v>0</v>
      </c>
      <c r="D277">
        <v>0</v>
      </c>
      <c r="E277">
        <v>0</v>
      </c>
      <c r="F277">
        <v>0</v>
      </c>
      <c r="G277">
        <v>7</v>
      </c>
      <c r="H277">
        <v>8.5944444444444397</v>
      </c>
      <c r="I277">
        <v>0.24</v>
      </c>
      <c r="J277">
        <v>29.252903225806399</v>
      </c>
      <c r="K277">
        <v>3.6037499999999998</v>
      </c>
      <c r="L277">
        <v>38.093235294117598</v>
      </c>
      <c r="M277">
        <v>14.455555555555501</v>
      </c>
      <c r="N277">
        <v>1599.8717948717899</v>
      </c>
      <c r="O277">
        <v>90.323529411764696</v>
      </c>
      <c r="P277">
        <v>0.96799999999999997</v>
      </c>
      <c r="Q277">
        <v>26.169750000000001</v>
      </c>
      <c r="R277">
        <v>7.3433333333333302</v>
      </c>
      <c r="S277">
        <v>2.1189655172413699</v>
      </c>
      <c r="T277">
        <v>1</v>
      </c>
      <c r="U277">
        <v>1.7093399999999901</v>
      </c>
      <c r="V277">
        <v>0</v>
      </c>
      <c r="W277">
        <v>14.8669999999999</v>
      </c>
      <c r="X277">
        <v>4.4152800000000001</v>
      </c>
      <c r="Y277">
        <v>74.2684</v>
      </c>
      <c r="Z277">
        <v>0.54627999999999999</v>
      </c>
      <c r="AA277">
        <v>1.48E-3</v>
      </c>
      <c r="AB277">
        <v>3.5999999999999999E-3</v>
      </c>
      <c r="AC277">
        <v>0</v>
      </c>
      <c r="AD277">
        <v>0</v>
      </c>
      <c r="AE277">
        <v>35.963789225806401</v>
      </c>
      <c r="AF277">
        <v>1.8001923333333301</v>
      </c>
      <c r="AG277">
        <v>0.24354091111111101</v>
      </c>
      <c r="AH277">
        <v>8.02721111111111E-2</v>
      </c>
      <c r="AI277">
        <v>45.0873476702508</v>
      </c>
      <c r="AJ277">
        <v>0.48424079724090502</v>
      </c>
      <c r="AK277">
        <v>0.79764703590084396</v>
      </c>
      <c r="AL277">
        <v>3.9926773836845501E-2</v>
      </c>
      <c r="AM277">
        <v>5.40153554589776E-3</v>
      </c>
      <c r="AN277">
        <v>0.15525419794473</v>
      </c>
      <c r="AO277">
        <v>1.7803688896979701E-3</v>
      </c>
      <c r="AP277">
        <v>35.963789225806401</v>
      </c>
      <c r="AQ277">
        <v>1.79682455716843</v>
      </c>
      <c r="AR277">
        <v>6.9987477857597202</v>
      </c>
      <c r="AS277">
        <v>0.25552519290077202</v>
      </c>
      <c r="AT277">
        <v>0.82773216435576802</v>
      </c>
      <c r="AU277">
        <v>95.806299999999993</v>
      </c>
      <c r="AV277">
        <v>45.014886761635303</v>
      </c>
      <c r="AW277">
        <v>7.2460908615511202E-2</v>
      </c>
      <c r="AX277">
        <v>-1.19842817896609E-2</v>
      </c>
      <c r="AY277">
        <v>3.3677761648955801E-3</v>
      </c>
      <c r="AZ277">
        <v>1.25221424027266E-3</v>
      </c>
      <c r="BA277">
        <v>-4.9208495340617997E-2</v>
      </c>
      <c r="BB277">
        <v>1.7888774861038001E-4</v>
      </c>
      <c r="BC277">
        <v>1.87078686123478E-3</v>
      </c>
      <c r="BD277">
        <v>-7.3642913844927304E-3</v>
      </c>
      <c r="BE277">
        <v>-7.9825200000003899E-2</v>
      </c>
      <c r="BF277" t="e">
        <f>-inf</f>
        <v>#NAME?</v>
      </c>
      <c r="BG277" t="s">
        <v>131</v>
      </c>
      <c r="BH277" t="s">
        <v>131</v>
      </c>
      <c r="BI277" t="e">
        <f>-inf</f>
        <v>#NAME?</v>
      </c>
      <c r="BK277" t="s">
        <v>131</v>
      </c>
      <c r="BP277" t="e">
        <f>-inf</f>
        <v>#NAME?</v>
      </c>
      <c r="BR277" t="s">
        <v>131</v>
      </c>
    </row>
    <row r="278" spans="1:70" x14ac:dyDescent="0.2">
      <c r="A278">
        <v>276</v>
      </c>
      <c r="B278" s="83">
        <v>44814.361111111109</v>
      </c>
      <c r="C278">
        <v>0</v>
      </c>
      <c r="D278">
        <v>0</v>
      </c>
      <c r="E278">
        <v>0</v>
      </c>
      <c r="F278">
        <v>0</v>
      </c>
      <c r="G278">
        <v>7</v>
      </c>
      <c r="H278">
        <v>8.5679999999999996</v>
      </c>
      <c r="I278">
        <v>0.24</v>
      </c>
      <c r="J278">
        <v>29.178378378378302</v>
      </c>
      <c r="K278">
        <v>3.6402499999999902</v>
      </c>
      <c r="L278">
        <v>37.935714285714198</v>
      </c>
      <c r="M278">
        <v>14.2666666666666</v>
      </c>
      <c r="N278">
        <v>1599.9117647058799</v>
      </c>
      <c r="O278">
        <v>87.766666666666595</v>
      </c>
      <c r="P278">
        <v>0.96705405405405398</v>
      </c>
      <c r="Q278">
        <v>26.100749999999898</v>
      </c>
      <c r="R278">
        <v>7.3480645161290301</v>
      </c>
      <c r="S278">
        <v>1.91441176470588</v>
      </c>
      <c r="T278">
        <v>1</v>
      </c>
      <c r="U278">
        <v>1.68987499999999</v>
      </c>
      <c r="V278">
        <v>0</v>
      </c>
      <c r="W278">
        <v>14.861499999999999</v>
      </c>
      <c r="X278">
        <v>4.3991749999999996</v>
      </c>
      <c r="Y278">
        <v>74.207925000000003</v>
      </c>
      <c r="Z278">
        <v>0.53164999999999996</v>
      </c>
      <c r="AA278">
        <v>1.075E-3</v>
      </c>
      <c r="AB278">
        <v>6.1250000000000002E-3</v>
      </c>
      <c r="AC278">
        <v>0</v>
      </c>
      <c r="AD278">
        <v>0</v>
      </c>
      <c r="AE278">
        <v>35.868615498378297</v>
      </c>
      <c r="AF278">
        <v>1.7946532799999999</v>
      </c>
      <c r="AG278">
        <v>0.24353001599999999</v>
      </c>
      <c r="AH278">
        <v>8.0025120000000005E-2</v>
      </c>
      <c r="AI278">
        <v>44.986378378378298</v>
      </c>
      <c r="AJ278">
        <v>0.48335289658588798</v>
      </c>
      <c r="AK278">
        <v>0.79732169584066204</v>
      </c>
      <c r="AL278">
        <v>3.9893259797560303E-2</v>
      </c>
      <c r="AM278">
        <v>5.4134167892262797E-3</v>
      </c>
      <c r="AN278">
        <v>0.155602656900347</v>
      </c>
      <c r="AO278">
        <v>1.77887447010987E-3</v>
      </c>
      <c r="AP278">
        <v>35.868615498378297</v>
      </c>
      <c r="AQ278">
        <v>1.79027053126448</v>
      </c>
      <c r="AR278">
        <v>6.9961586209772104</v>
      </c>
      <c r="AS278">
        <v>0.24868193747839101</v>
      </c>
      <c r="AT278">
        <v>0.81680597611807804</v>
      </c>
      <c r="AU278">
        <v>95.690124999999995</v>
      </c>
      <c r="AV278">
        <v>44.903726588098401</v>
      </c>
      <c r="AW278">
        <v>8.2651790279925294E-2</v>
      </c>
      <c r="AX278">
        <v>-5.1519214783910796E-3</v>
      </c>
      <c r="AY278">
        <v>4.3827487355141397E-3</v>
      </c>
      <c r="AZ278">
        <v>3.84137902278869E-3</v>
      </c>
      <c r="BA278">
        <v>-2.1155180634452299E-2</v>
      </c>
      <c r="BB278">
        <v>5.4876843182695596E-4</v>
      </c>
      <c r="BC278">
        <v>2.4421144654270702E-3</v>
      </c>
      <c r="BD278">
        <v>3.0722062799117501E-3</v>
      </c>
      <c r="BE278">
        <v>-7.9579584000013498E-2</v>
      </c>
      <c r="BF278" t="e">
        <f>-inf</f>
        <v>#NAME?</v>
      </c>
      <c r="BG278" t="s">
        <v>131</v>
      </c>
      <c r="BH278" t="s">
        <v>131</v>
      </c>
      <c r="BI278" t="e">
        <f>-inf</f>
        <v>#NAME?</v>
      </c>
      <c r="BK278" t="s">
        <v>131</v>
      </c>
      <c r="BP278" t="e">
        <f>-inf</f>
        <v>#NAME?</v>
      </c>
      <c r="BR278" t="s">
        <v>131</v>
      </c>
    </row>
    <row r="279" spans="1:70" x14ac:dyDescent="0.2">
      <c r="A279">
        <v>277</v>
      </c>
      <c r="B279" s="83">
        <v>44814.375</v>
      </c>
      <c r="C279">
        <v>0</v>
      </c>
      <c r="D279">
        <v>0</v>
      </c>
      <c r="E279">
        <v>0</v>
      </c>
      <c r="F279">
        <v>0</v>
      </c>
      <c r="G279">
        <v>7</v>
      </c>
      <c r="H279">
        <v>8.57</v>
      </c>
      <c r="I279">
        <v>0.24</v>
      </c>
      <c r="J279">
        <v>29.182580645161199</v>
      </c>
      <c r="K279">
        <v>3.6274999999999999</v>
      </c>
      <c r="L279">
        <v>37.997142857142798</v>
      </c>
      <c r="M279">
        <v>14.469565217391301</v>
      </c>
      <c r="N279">
        <v>1599.74285714285</v>
      </c>
      <c r="O279">
        <v>88.776315789473699</v>
      </c>
      <c r="P279">
        <v>0.96817948717948699</v>
      </c>
      <c r="Q279">
        <v>26.146249999999998</v>
      </c>
      <c r="R279">
        <v>7.3407692307692303</v>
      </c>
      <c r="S279">
        <v>1.92888888888888</v>
      </c>
      <c r="T279">
        <v>1</v>
      </c>
      <c r="U279">
        <v>1.681575</v>
      </c>
      <c r="V279">
        <v>0</v>
      </c>
      <c r="W279">
        <v>14.903775</v>
      </c>
      <c r="X279">
        <v>4.4055499999999999</v>
      </c>
      <c r="Y279">
        <v>74.259424999999993</v>
      </c>
      <c r="Z279">
        <v>0.60629999999999995</v>
      </c>
      <c r="AA279">
        <v>1E-3</v>
      </c>
      <c r="AB279">
        <v>7.8750000000000001E-3</v>
      </c>
      <c r="AC279">
        <v>0</v>
      </c>
      <c r="AD279">
        <v>0</v>
      </c>
      <c r="AE279">
        <v>35.874379445161203</v>
      </c>
      <c r="AF279">
        <v>1.7950721999999999</v>
      </c>
      <c r="AG279">
        <v>0.24353084</v>
      </c>
      <c r="AH279">
        <v>8.0043799999999998E-2</v>
      </c>
      <c r="AI279">
        <v>44.992580645161198</v>
      </c>
      <c r="AJ279">
        <v>0.48309530332562201</v>
      </c>
      <c r="AK279">
        <v>0.79733989317235099</v>
      </c>
      <c r="AL279">
        <v>3.9897071345096298E-2</v>
      </c>
      <c r="AM279">
        <v>5.4126888590950396E-3</v>
      </c>
      <c r="AN279">
        <v>0.15558120693734401</v>
      </c>
      <c r="AO279">
        <v>1.7790444302644801E-3</v>
      </c>
      <c r="AP279">
        <v>35.874379445161203</v>
      </c>
      <c r="AQ279">
        <v>1.7928648755760399</v>
      </c>
      <c r="AR279">
        <v>7.0160598830101</v>
      </c>
      <c r="AS279">
        <v>0.28359984706695801</v>
      </c>
      <c r="AT279">
        <v>0.81236098468978302</v>
      </c>
      <c r="AU279">
        <v>95.856624999999994</v>
      </c>
      <c r="AV279">
        <v>44.966904050814399</v>
      </c>
      <c r="AW279">
        <v>2.56765943468906E-2</v>
      </c>
      <c r="AX279">
        <v>-4.0069007066958498E-2</v>
      </c>
      <c r="AY279">
        <v>2.2073244239528798E-3</v>
      </c>
      <c r="AZ279">
        <v>-1.6059883010101701E-2</v>
      </c>
      <c r="BA279">
        <v>-0.16453360513583601</v>
      </c>
      <c r="BB279">
        <v>-2.2942690014430998E-3</v>
      </c>
      <c r="BC279">
        <v>1.22965773964572E-3</v>
      </c>
      <c r="BD279">
        <v>-5.3921565653107399E-2</v>
      </c>
      <c r="BE279">
        <v>-7.9598159999998003E-2</v>
      </c>
      <c r="BF279" t="e">
        <f>-inf</f>
        <v>#NAME?</v>
      </c>
      <c r="BG279" t="s">
        <v>131</v>
      </c>
      <c r="BH279" t="e">
        <f>-inf</f>
        <v>#NAME?</v>
      </c>
      <c r="BI279" t="e">
        <f>-inf</f>
        <v>#NAME?</v>
      </c>
      <c r="BK279" t="e">
        <f>-inf</f>
        <v>#NAME?</v>
      </c>
      <c r="BP279" t="e">
        <f>-inf</f>
        <v>#NAME?</v>
      </c>
    </row>
    <row r="280" spans="1:70" x14ac:dyDescent="0.2">
      <c r="A280">
        <v>278</v>
      </c>
      <c r="B280" s="83">
        <v>44814.388888888891</v>
      </c>
      <c r="C280">
        <v>0</v>
      </c>
      <c r="D280">
        <v>0</v>
      </c>
      <c r="E280">
        <v>0</v>
      </c>
      <c r="F280">
        <v>0</v>
      </c>
      <c r="G280">
        <v>7</v>
      </c>
      <c r="H280">
        <v>8.5694117647058796</v>
      </c>
      <c r="I280">
        <v>0.24</v>
      </c>
      <c r="J280">
        <v>29.196944444444402</v>
      </c>
      <c r="K280">
        <v>3.6312500000000001</v>
      </c>
      <c r="L280">
        <v>38.001874999999998</v>
      </c>
      <c r="M280">
        <v>14.1095238095238</v>
      </c>
      <c r="N280">
        <v>1599.87878787878</v>
      </c>
      <c r="O280">
        <v>88.620512820512801</v>
      </c>
      <c r="P280">
        <v>0.96322857142857099</v>
      </c>
      <c r="Q280">
        <v>26.027749999999902</v>
      </c>
      <c r="R280">
        <v>7.3314814814814797</v>
      </c>
      <c r="S280">
        <v>2.0339999999999998</v>
      </c>
      <c r="T280">
        <v>1</v>
      </c>
      <c r="U280">
        <v>1.6873199999999999</v>
      </c>
      <c r="V280">
        <v>1.3999999999999999E-4</v>
      </c>
      <c r="W280">
        <v>14.85308</v>
      </c>
      <c r="X280">
        <v>4.4283999999999901</v>
      </c>
      <c r="Y280">
        <v>74.249560000000002</v>
      </c>
      <c r="Z280">
        <v>0.53166000000000002</v>
      </c>
      <c r="AA280">
        <v>0</v>
      </c>
      <c r="AB280">
        <v>9.6200000000000001E-3</v>
      </c>
      <c r="AC280">
        <v>0</v>
      </c>
      <c r="AD280">
        <v>0</v>
      </c>
      <c r="AE280">
        <v>35.8882839267973</v>
      </c>
      <c r="AF280">
        <v>1.79494898823529</v>
      </c>
      <c r="AG280">
        <v>0.24353059764705801</v>
      </c>
      <c r="AH280">
        <v>8.0038305882352903E-2</v>
      </c>
      <c r="AI280">
        <v>45.006356209150297</v>
      </c>
      <c r="AJ280">
        <v>0.48334675554706802</v>
      </c>
      <c r="AK280">
        <v>0.79740478789306801</v>
      </c>
      <c r="AL280">
        <v>3.9882121980591698E-2</v>
      </c>
      <c r="AM280">
        <v>5.4110267562061803E-3</v>
      </c>
      <c r="AN280">
        <v>0.15553358657763999</v>
      </c>
      <c r="AO280">
        <v>1.77837782535437E-3</v>
      </c>
      <c r="AP280">
        <v>35.8882839267973</v>
      </c>
      <c r="AQ280">
        <v>1.80216381950062</v>
      </c>
      <c r="AR280">
        <v>6.9921948450737901</v>
      </c>
      <c r="AS280">
        <v>0.248686615028235</v>
      </c>
      <c r="AT280">
        <v>0.81556064756967905</v>
      </c>
      <c r="AU280">
        <v>95.750020000000006</v>
      </c>
      <c r="AV280">
        <v>44.931329206400001</v>
      </c>
      <c r="AW280">
        <v>7.5027002750289201E-2</v>
      </c>
      <c r="AX280">
        <v>-5.1560173811766802E-3</v>
      </c>
      <c r="AY280">
        <v>-7.2148312653279503E-3</v>
      </c>
      <c r="AZ280">
        <v>7.8051549262054803E-3</v>
      </c>
      <c r="BA280">
        <v>-2.1171948950123799E-2</v>
      </c>
      <c r="BB280">
        <v>1.11502213231506E-3</v>
      </c>
      <c r="BC280">
        <v>-4.0195188345832703E-3</v>
      </c>
      <c r="BD280">
        <v>-4.5656937202991597E-3</v>
      </c>
      <c r="BE280">
        <v>-7.9592696470588406E-2</v>
      </c>
      <c r="BF280" t="e">
        <f>-inf</f>
        <v>#NAME?</v>
      </c>
      <c r="BG280" t="e">
        <f>-inf</f>
        <v>#NAME?</v>
      </c>
      <c r="BH280" t="s">
        <v>131</v>
      </c>
      <c r="BI280" t="e">
        <f>-inf</f>
        <v>#NAME?</v>
      </c>
      <c r="BJ280" t="e">
        <f>-inf</f>
        <v>#NAME?</v>
      </c>
      <c r="BK280" t="s">
        <v>131</v>
      </c>
      <c r="BP280" t="e">
        <f>-inf</f>
        <v>#NAME?</v>
      </c>
      <c r="BR280" t="s">
        <v>131</v>
      </c>
    </row>
    <row r="281" spans="1:70" x14ac:dyDescent="0.2">
      <c r="A281">
        <v>279</v>
      </c>
      <c r="B281" s="83">
        <v>44814.402777777781</v>
      </c>
      <c r="C281">
        <v>0</v>
      </c>
      <c r="D281">
        <v>0</v>
      </c>
      <c r="E281">
        <v>0</v>
      </c>
      <c r="F281">
        <v>0</v>
      </c>
      <c r="G281">
        <v>7</v>
      </c>
      <c r="H281">
        <v>8.5500000000000007</v>
      </c>
      <c r="I281">
        <v>0.24</v>
      </c>
      <c r="J281">
        <v>29.1610714285714</v>
      </c>
      <c r="K281">
        <v>3.6120000000000001</v>
      </c>
      <c r="L281">
        <v>37.9797222222222</v>
      </c>
      <c r="M281">
        <v>14.375</v>
      </c>
      <c r="N281">
        <v>1600.37142857142</v>
      </c>
      <c r="O281">
        <v>88.282051282051199</v>
      </c>
      <c r="P281">
        <v>0.96523529411764697</v>
      </c>
      <c r="Q281">
        <v>26.0214999999999</v>
      </c>
      <c r="R281">
        <v>7.3329629629629602</v>
      </c>
      <c r="S281">
        <v>1.97199999999999</v>
      </c>
      <c r="T281">
        <v>1</v>
      </c>
      <c r="U281">
        <v>1.6497999999999999</v>
      </c>
      <c r="V281">
        <v>0</v>
      </c>
      <c r="W281">
        <v>14.867725</v>
      </c>
      <c r="X281">
        <v>4.4103000000000003</v>
      </c>
      <c r="Y281">
        <v>74.364774999999995</v>
      </c>
      <c r="Z281">
        <v>0.56662499999999905</v>
      </c>
      <c r="AA281">
        <v>1.4999999999999999E-4</v>
      </c>
      <c r="AB281">
        <v>5.7999999999999996E-3</v>
      </c>
      <c r="AC281">
        <v>0</v>
      </c>
      <c r="AD281">
        <v>0</v>
      </c>
      <c r="AE281">
        <v>35.837253428571401</v>
      </c>
      <c r="AF281">
        <v>1.790883</v>
      </c>
      <c r="AG281">
        <v>0.24352259999999901</v>
      </c>
      <c r="AH281">
        <v>7.9856999999999997E-2</v>
      </c>
      <c r="AI281">
        <v>44.951071428571403</v>
      </c>
      <c r="AJ281">
        <v>0.481911676981089</v>
      </c>
      <c r="AK281">
        <v>0.79725026099806895</v>
      </c>
      <c r="AL281">
        <v>3.9840718876874001E-2</v>
      </c>
      <c r="AM281">
        <v>5.4175037938075498E-3</v>
      </c>
      <c r="AN281">
        <v>0.155724875459825</v>
      </c>
      <c r="AO281">
        <v>1.77653162565646E-3</v>
      </c>
      <c r="AP281">
        <v>35.837253428571401</v>
      </c>
      <c r="AQ281">
        <v>1.79479791643564</v>
      </c>
      <c r="AR281">
        <v>6.9990890847537797</v>
      </c>
      <c r="AS281">
        <v>0.26504166805923601</v>
      </c>
      <c r="AT281">
        <v>0.79505788468340199</v>
      </c>
      <c r="AU281">
        <v>95.859224999999995</v>
      </c>
      <c r="AV281">
        <v>44.896182097820002</v>
      </c>
      <c r="AW281">
        <v>5.4889330751336701E-2</v>
      </c>
      <c r="AX281">
        <v>-2.1519068059236899E-2</v>
      </c>
      <c r="AY281">
        <v>-3.9149164356411196E-3</v>
      </c>
      <c r="AZ281">
        <v>9.1091524621322796E-4</v>
      </c>
      <c r="BA281">
        <v>-8.8365794629479896E-2</v>
      </c>
      <c r="BB281">
        <v>1.30130749459032E-4</v>
      </c>
      <c r="BC281">
        <v>-2.1860257960129798E-3</v>
      </c>
      <c r="BD281">
        <v>-2.4523069248664799E-2</v>
      </c>
      <c r="BE281">
        <v>-7.9412400000001604E-2</v>
      </c>
      <c r="BF281" t="e">
        <f>-inf</f>
        <v>#NAME?</v>
      </c>
      <c r="BG281" t="e">
        <f>-inf</f>
        <v>#NAME?</v>
      </c>
      <c r="BH281" t="s">
        <v>131</v>
      </c>
      <c r="BI281" t="e">
        <f>-inf</f>
        <v>#NAME?</v>
      </c>
      <c r="BJ281" t="e">
        <f>-inf</f>
        <v>#NAME?</v>
      </c>
      <c r="BK281" t="s">
        <v>131</v>
      </c>
      <c r="BP281" t="e">
        <f>-inf</f>
        <v>#NAME?</v>
      </c>
      <c r="BR281" t="s">
        <v>131</v>
      </c>
    </row>
    <row r="282" spans="1:70" x14ac:dyDescent="0.2">
      <c r="A282">
        <v>280</v>
      </c>
      <c r="B282" s="83">
        <v>44814.416666666664</v>
      </c>
      <c r="C282">
        <v>0</v>
      </c>
      <c r="D282">
        <v>0</v>
      </c>
      <c r="E282">
        <v>0</v>
      </c>
      <c r="F282">
        <v>0</v>
      </c>
      <c r="G282">
        <v>7</v>
      </c>
      <c r="H282">
        <v>8.5763636363636309</v>
      </c>
      <c r="I282">
        <v>0.24</v>
      </c>
      <c r="J282">
        <v>29.192162162162099</v>
      </c>
      <c r="K282">
        <v>3.6277499999999998</v>
      </c>
      <c r="L282">
        <v>37.987105263157801</v>
      </c>
      <c r="M282">
        <v>14.2624999999999</v>
      </c>
      <c r="N282">
        <v>1599.9117647058799</v>
      </c>
      <c r="O282">
        <v>88.412820512820502</v>
      </c>
      <c r="P282">
        <v>0.96670270270270198</v>
      </c>
      <c r="Q282">
        <v>26.103249999999999</v>
      </c>
      <c r="R282">
        <v>7.3121428571428497</v>
      </c>
      <c r="S282">
        <v>1.8333333333333299</v>
      </c>
      <c r="T282">
        <v>1</v>
      </c>
      <c r="U282">
        <v>1.6817249999999999</v>
      </c>
      <c r="V282">
        <v>0</v>
      </c>
      <c r="W282">
        <v>14.8613</v>
      </c>
      <c r="X282">
        <v>4.3838999999999997</v>
      </c>
      <c r="Y282">
        <v>74.455500000000001</v>
      </c>
      <c r="Z282">
        <v>0.48477500000000001</v>
      </c>
      <c r="AA282">
        <v>1.8E-3</v>
      </c>
      <c r="AB282">
        <v>4.5750000000000001E-3</v>
      </c>
      <c r="AC282">
        <v>0</v>
      </c>
      <c r="AD282">
        <v>0</v>
      </c>
      <c r="AE282">
        <v>35.888929943980301</v>
      </c>
      <c r="AF282">
        <v>1.7964051272727199</v>
      </c>
      <c r="AG282">
        <v>0.243533461818181</v>
      </c>
      <c r="AH282">
        <v>8.0103236363636296E-2</v>
      </c>
      <c r="AI282">
        <v>45.008525798525703</v>
      </c>
      <c r="AJ282">
        <v>0.48201852037767901</v>
      </c>
      <c r="AK282">
        <v>0.79738070303906305</v>
      </c>
      <c r="AL282">
        <v>3.9912552019901203E-2</v>
      </c>
      <c r="AM282">
        <v>5.4108295594555598E-3</v>
      </c>
      <c r="AN282">
        <v>0.15552608924216901</v>
      </c>
      <c r="AO282">
        <v>1.7797347267539199E-3</v>
      </c>
      <c r="AP282">
        <v>35.888929943980301</v>
      </c>
      <c r="AQ282">
        <v>1.7840542788160001</v>
      </c>
      <c r="AR282">
        <v>6.9960644695305696</v>
      </c>
      <c r="AS282">
        <v>0.22675592258268901</v>
      </c>
      <c r="AT282">
        <v>0.81062259618215304</v>
      </c>
      <c r="AU282">
        <v>95.867199999999997</v>
      </c>
      <c r="AV282">
        <v>44.895804614909601</v>
      </c>
      <c r="AW282">
        <v>0.11272118361618701</v>
      </c>
      <c r="AX282">
        <v>1.6777539235491901E-2</v>
      </c>
      <c r="AY282">
        <v>1.23508484567262E-2</v>
      </c>
      <c r="AZ282">
        <v>3.9355304694259604E-3</v>
      </c>
      <c r="BA282">
        <v>6.8892131332727605E-2</v>
      </c>
      <c r="BB282">
        <v>5.6221863848942297E-4</v>
      </c>
      <c r="BC282">
        <v>6.8753135187701996E-3</v>
      </c>
      <c r="BD282">
        <v>3.3063918161644203E-2</v>
      </c>
      <c r="BE282">
        <v>-7.9657265454543394E-2</v>
      </c>
      <c r="BF282" t="s">
        <v>131</v>
      </c>
      <c r="BG282" t="s">
        <v>131</v>
      </c>
      <c r="BH282" t="s">
        <v>131</v>
      </c>
      <c r="BI282" t="s">
        <v>131</v>
      </c>
      <c r="BJ282" t="s">
        <v>131</v>
      </c>
      <c r="BK282" t="s">
        <v>131</v>
      </c>
      <c r="BO282" t="s">
        <v>131</v>
      </c>
      <c r="BP282" t="s">
        <v>131</v>
      </c>
    </row>
    <row r="283" spans="1:70" x14ac:dyDescent="0.2">
      <c r="A283">
        <v>281</v>
      </c>
      <c r="B283" s="83">
        <v>44814.430555555555</v>
      </c>
      <c r="C283">
        <v>0</v>
      </c>
      <c r="D283">
        <v>0</v>
      </c>
      <c r="E283">
        <v>0</v>
      </c>
      <c r="F283">
        <v>0</v>
      </c>
      <c r="G283">
        <v>7</v>
      </c>
      <c r="H283">
        <v>8.5812500000000007</v>
      </c>
      <c r="I283">
        <v>0.24</v>
      </c>
      <c r="J283">
        <v>29.218571428571401</v>
      </c>
      <c r="K283">
        <v>3.6474999999999902</v>
      </c>
      <c r="L283">
        <v>38.022121212121199</v>
      </c>
      <c r="M283">
        <v>14.2521739130434</v>
      </c>
      <c r="N283">
        <v>1599.9666666666601</v>
      </c>
      <c r="O283">
        <v>88.592105263157904</v>
      </c>
      <c r="P283">
        <v>0.95819999999999905</v>
      </c>
      <c r="Q283">
        <v>25.875499999999999</v>
      </c>
      <c r="R283">
        <v>7.3174999999999999</v>
      </c>
      <c r="S283">
        <v>1.94571428571428</v>
      </c>
      <c r="T283">
        <v>1</v>
      </c>
      <c r="U283">
        <v>1.69834</v>
      </c>
      <c r="V283">
        <v>0</v>
      </c>
      <c r="W283">
        <v>14.850860000000001</v>
      </c>
      <c r="X283">
        <v>4.3787399999999996</v>
      </c>
      <c r="Y283">
        <v>74.347059999999999</v>
      </c>
      <c r="Z283">
        <v>0.57113999999999998</v>
      </c>
      <c r="AA283">
        <v>0</v>
      </c>
      <c r="AB283">
        <v>9.4199999999999996E-3</v>
      </c>
      <c r="AC283">
        <v>0</v>
      </c>
      <c r="AD283">
        <v>0</v>
      </c>
      <c r="AE283">
        <v>35.919154678571402</v>
      </c>
      <c r="AF283">
        <v>1.797428625</v>
      </c>
      <c r="AG283">
        <v>0.243535475</v>
      </c>
      <c r="AH283">
        <v>8.0148874999999994E-2</v>
      </c>
      <c r="AI283">
        <v>45.0398214285714</v>
      </c>
      <c r="AJ283">
        <v>0.48312811130085598</v>
      </c>
      <c r="AK283">
        <v>0.79749771511717704</v>
      </c>
      <c r="AL283">
        <v>3.9907543324756198E-2</v>
      </c>
      <c r="AM283">
        <v>5.4071145771797096E-3</v>
      </c>
      <c r="AN283">
        <v>0.155418022940017</v>
      </c>
      <c r="AO283">
        <v>1.7795113847666501E-3</v>
      </c>
      <c r="AP283">
        <v>35.919154678571402</v>
      </c>
      <c r="AQ283">
        <v>1.7819543860085201</v>
      </c>
      <c r="AR283">
        <v>6.9911497640161198</v>
      </c>
      <c r="AS283">
        <v>0.26715358181399002</v>
      </c>
      <c r="AT283">
        <v>0.82051579654669604</v>
      </c>
      <c r="AU283">
        <v>95.846139999999906</v>
      </c>
      <c r="AV283">
        <v>44.959412410410003</v>
      </c>
      <c r="AW283">
        <v>8.0409018161361701E-2</v>
      </c>
      <c r="AX283">
        <v>-2.3618106813990899E-2</v>
      </c>
      <c r="AY283">
        <v>1.54742389914743E-2</v>
      </c>
      <c r="AZ283">
        <v>8.8502359838757896E-3</v>
      </c>
      <c r="BA283">
        <v>-9.6980149663990003E-2</v>
      </c>
      <c r="BB283">
        <v>1.26431942626797E-3</v>
      </c>
      <c r="BC283">
        <v>8.6090978947630601E-3</v>
      </c>
      <c r="BD283">
        <v>7.0636816135927205E-4</v>
      </c>
      <c r="BE283">
        <v>-7.9702650000002401E-2</v>
      </c>
      <c r="BF283" t="e">
        <f>-inf</f>
        <v>#NAME?</v>
      </c>
      <c r="BG283" t="s">
        <v>131</v>
      </c>
      <c r="BH283" t="s">
        <v>131</v>
      </c>
      <c r="BI283" t="e">
        <f>-inf</f>
        <v>#NAME?</v>
      </c>
      <c r="BK283" t="s">
        <v>131</v>
      </c>
      <c r="BP283" t="e">
        <f>-inf</f>
        <v>#NAME?</v>
      </c>
      <c r="BR283" t="s">
        <v>131</v>
      </c>
    </row>
    <row r="284" spans="1:70" x14ac:dyDescent="0.2">
      <c r="A284">
        <v>282</v>
      </c>
      <c r="B284" s="83">
        <v>44814.444444444445</v>
      </c>
      <c r="C284">
        <v>0</v>
      </c>
      <c r="D284">
        <v>0</v>
      </c>
      <c r="E284">
        <v>0</v>
      </c>
      <c r="F284">
        <v>0</v>
      </c>
      <c r="G284">
        <v>7</v>
      </c>
      <c r="H284">
        <v>8.5640000000000001</v>
      </c>
      <c r="I284">
        <v>0.24</v>
      </c>
      <c r="J284">
        <v>29.1918181818181</v>
      </c>
      <c r="K284">
        <v>3.63625</v>
      </c>
      <c r="L284">
        <v>37.992121212121198</v>
      </c>
      <c r="M284">
        <v>14.2624999999999</v>
      </c>
      <c r="N284">
        <v>1599.6571428571399</v>
      </c>
      <c r="O284">
        <v>89.642499999999998</v>
      </c>
      <c r="P284">
        <v>0.97269230769230797</v>
      </c>
      <c r="Q284">
        <v>26.276999999999902</v>
      </c>
      <c r="R284">
        <v>7.3155555555555498</v>
      </c>
      <c r="S284">
        <v>1.94166666666666</v>
      </c>
      <c r="T284">
        <v>1</v>
      </c>
      <c r="U284">
        <v>1.7207249999999901</v>
      </c>
      <c r="V284">
        <v>0</v>
      </c>
      <c r="W284">
        <v>14.850224999999901</v>
      </c>
      <c r="X284">
        <v>4.4139499999999998</v>
      </c>
      <c r="Y284">
        <v>74.459999999999994</v>
      </c>
      <c r="Z284">
        <v>0.42502499999999999</v>
      </c>
      <c r="AA284">
        <v>8.9999999999999998E-4</v>
      </c>
      <c r="AB284">
        <v>7.67499999999999E-3</v>
      </c>
      <c r="AC284">
        <v>0</v>
      </c>
      <c r="AD284">
        <v>0</v>
      </c>
      <c r="AE284">
        <v>35.878931941818102</v>
      </c>
      <c r="AF284">
        <v>1.7938154399999999</v>
      </c>
      <c r="AG284">
        <v>0.243528368</v>
      </c>
      <c r="AH284">
        <v>7.9987759999999894E-2</v>
      </c>
      <c r="AI284">
        <v>44.995818181818102</v>
      </c>
      <c r="AJ284">
        <v>0.48185511605987302</v>
      </c>
      <c r="AK284">
        <v>0.79738369901041295</v>
      </c>
      <c r="AL284">
        <v>3.9866270077623299E-2</v>
      </c>
      <c r="AM284">
        <v>5.4122444671626004E-3</v>
      </c>
      <c r="AN284">
        <v>0.15557001256682401</v>
      </c>
      <c r="AO284">
        <v>1.7776709754845901E-3</v>
      </c>
      <c r="AP284">
        <v>35.878931941818102</v>
      </c>
      <c r="AQ284">
        <v>1.7962833057277501</v>
      </c>
      <c r="AR284">
        <v>6.9908508331730497</v>
      </c>
      <c r="AS284">
        <v>0.19880756226230201</v>
      </c>
      <c r="AT284">
        <v>0.82914014458212504</v>
      </c>
      <c r="AU284">
        <v>95.869924999999995</v>
      </c>
      <c r="AV284">
        <v>44.864873642981202</v>
      </c>
      <c r="AW284">
        <v>0.13094453883690699</v>
      </c>
      <c r="AX284">
        <v>4.4720805737697399E-2</v>
      </c>
      <c r="AY284">
        <v>-2.4678657277508102E-3</v>
      </c>
      <c r="AZ284">
        <v>9.1491668269494397E-3</v>
      </c>
      <c r="BA284">
        <v>0.18363694589246901</v>
      </c>
      <c r="BB284">
        <v>1.30702383242134E-3</v>
      </c>
      <c r="BC284">
        <v>-1.3757634552141E-3</v>
      </c>
      <c r="BD284">
        <v>5.1402106836896E-2</v>
      </c>
      <c r="BE284">
        <v>-7.9542432000011001E-2</v>
      </c>
      <c r="BF284" t="s">
        <v>131</v>
      </c>
      <c r="BG284" t="e">
        <f>-inf</f>
        <v>#NAME?</v>
      </c>
      <c r="BH284" t="s">
        <v>131</v>
      </c>
      <c r="BI284" t="s">
        <v>131</v>
      </c>
      <c r="BK284" t="s">
        <v>131</v>
      </c>
      <c r="BP284" t="s">
        <v>131</v>
      </c>
    </row>
    <row r="285" spans="1:70" x14ac:dyDescent="0.2">
      <c r="A285">
        <v>283</v>
      </c>
      <c r="B285" s="83">
        <v>44814.458333333336</v>
      </c>
      <c r="C285">
        <v>0</v>
      </c>
      <c r="D285">
        <v>0</v>
      </c>
      <c r="E285">
        <v>0</v>
      </c>
      <c r="F285">
        <v>0</v>
      </c>
      <c r="G285">
        <v>7</v>
      </c>
      <c r="H285">
        <v>8.5866666666666607</v>
      </c>
      <c r="I285">
        <v>0.24</v>
      </c>
      <c r="J285">
        <v>29.1894594594594</v>
      </c>
      <c r="K285">
        <v>3.6104999999999898</v>
      </c>
      <c r="L285">
        <v>38.0197222222222</v>
      </c>
      <c r="M285">
        <v>14.3379310344827</v>
      </c>
      <c r="N285">
        <v>1600</v>
      </c>
      <c r="O285">
        <v>89.038461538461505</v>
      </c>
      <c r="P285">
        <v>0.96639473684210497</v>
      </c>
      <c r="Q285">
        <v>26.083749999999998</v>
      </c>
      <c r="R285">
        <v>7.3057142857142798</v>
      </c>
      <c r="S285">
        <v>1.96</v>
      </c>
      <c r="T285">
        <v>1</v>
      </c>
      <c r="U285">
        <v>1.7241249999999999</v>
      </c>
      <c r="V285">
        <v>0</v>
      </c>
      <c r="W285">
        <v>14.870374999999999</v>
      </c>
      <c r="X285">
        <v>4.3879999999999999</v>
      </c>
      <c r="Y285">
        <v>74.352699999999999</v>
      </c>
      <c r="Z285">
        <v>0.62979999999999903</v>
      </c>
      <c r="AA285">
        <v>1.5249999999999899E-3</v>
      </c>
      <c r="AB285">
        <v>1.6249999999999999E-3</v>
      </c>
      <c r="AC285">
        <v>0</v>
      </c>
      <c r="AD285">
        <v>0</v>
      </c>
      <c r="AE285">
        <v>35.894272259459399</v>
      </c>
      <c r="AF285">
        <v>1.7985632</v>
      </c>
      <c r="AG285">
        <v>0.24353770666666599</v>
      </c>
      <c r="AH285">
        <v>8.0199466666666594E-2</v>
      </c>
      <c r="AI285">
        <v>45.016126126126103</v>
      </c>
      <c r="AJ285">
        <v>0.482756809900104</v>
      </c>
      <c r="AK285">
        <v>0.79736475233099602</v>
      </c>
      <c r="AL285">
        <v>3.99537533496504E-2</v>
      </c>
      <c r="AM285">
        <v>5.4100103146219802E-3</v>
      </c>
      <c r="AN285">
        <v>0.15549983089143199</v>
      </c>
      <c r="AO285">
        <v>1.7815719291785299E-3</v>
      </c>
      <c r="AP285">
        <v>35.894272259459399</v>
      </c>
      <c r="AQ285">
        <v>1.7857227982948001</v>
      </c>
      <c r="AR285">
        <v>7.0003365914217204</v>
      </c>
      <c r="AS285">
        <v>0.294592089201336</v>
      </c>
      <c r="AT285">
        <v>0.83233308486901603</v>
      </c>
      <c r="AU285">
        <v>95.965000000000003</v>
      </c>
      <c r="AV285">
        <v>44.974923738377299</v>
      </c>
      <c r="AW285">
        <v>4.1202387748796802E-2</v>
      </c>
      <c r="AX285">
        <v>-5.1054382534669998E-2</v>
      </c>
      <c r="AY285">
        <v>1.28404017051912E-2</v>
      </c>
      <c r="AZ285">
        <v>-3.3659142172659501E-4</v>
      </c>
      <c r="BA285">
        <v>-0.20963645931243299</v>
      </c>
      <c r="BB285" s="84">
        <v>-4.8084488818084997E-5</v>
      </c>
      <c r="BC285">
        <v>7.13925521504681E-3</v>
      </c>
      <c r="BD285">
        <v>-3.8550572251205298E-2</v>
      </c>
      <c r="BE285">
        <v>-7.9752960000002093E-2</v>
      </c>
      <c r="BF285" t="e">
        <f>-inf</f>
        <v>#NAME?</v>
      </c>
      <c r="BG285" t="s">
        <v>131</v>
      </c>
      <c r="BH285" t="e">
        <f>-inf</f>
        <v>#NAME?</v>
      </c>
      <c r="BI285" t="e">
        <f>-inf</f>
        <v>#NAME?</v>
      </c>
      <c r="BK285" t="e">
        <f>-inf</f>
        <v>#NAME?</v>
      </c>
      <c r="BP285" t="e">
        <f>-inf</f>
        <v>#NAME?</v>
      </c>
    </row>
    <row r="286" spans="1:70" x14ac:dyDescent="0.2">
      <c r="A286">
        <v>284</v>
      </c>
      <c r="B286" s="83">
        <v>44814.472222222219</v>
      </c>
      <c r="C286">
        <v>0</v>
      </c>
      <c r="D286">
        <v>0</v>
      </c>
      <c r="E286">
        <v>0</v>
      </c>
      <c r="F286">
        <v>0</v>
      </c>
      <c r="G286">
        <v>7</v>
      </c>
      <c r="H286">
        <v>8.5871428571428492</v>
      </c>
      <c r="I286">
        <v>0.24</v>
      </c>
      <c r="J286">
        <v>29.223030303030299</v>
      </c>
      <c r="K286">
        <v>3.67274999999999</v>
      </c>
      <c r="L286">
        <v>38.061315789473603</v>
      </c>
      <c r="M286">
        <v>14.2238095238095</v>
      </c>
      <c r="N286">
        <v>1600.2</v>
      </c>
      <c r="O286">
        <v>88.102564102564003</v>
      </c>
      <c r="P286">
        <v>0.96924324324324296</v>
      </c>
      <c r="Q286">
        <v>26.187249999999999</v>
      </c>
      <c r="R286">
        <v>7.2964285714285699</v>
      </c>
      <c r="S286">
        <v>1.96</v>
      </c>
      <c r="T286">
        <v>1</v>
      </c>
      <c r="U286">
        <v>1.711975</v>
      </c>
      <c r="V286">
        <v>0</v>
      </c>
      <c r="W286">
        <v>14.85195</v>
      </c>
      <c r="X286">
        <v>4.3759249999999996</v>
      </c>
      <c r="Y286">
        <v>74.320875000000001</v>
      </c>
      <c r="Z286">
        <v>0.64</v>
      </c>
      <c r="AA286">
        <v>2.3249999999999998E-3</v>
      </c>
      <c r="AB286">
        <v>0</v>
      </c>
      <c r="AC286">
        <v>0</v>
      </c>
      <c r="AD286">
        <v>0</v>
      </c>
      <c r="AE286">
        <v>35.928214931601701</v>
      </c>
      <c r="AF286">
        <v>1.7986629428571399</v>
      </c>
      <c r="AG286">
        <v>0.243537902857142</v>
      </c>
      <c r="AH286">
        <v>8.0203914285714203E-2</v>
      </c>
      <c r="AI286">
        <v>45.050173160173102</v>
      </c>
      <c r="AJ286">
        <v>0.48342023599159301</v>
      </c>
      <c r="AK286">
        <v>0.79751557899369496</v>
      </c>
      <c r="AL286">
        <v>3.9925772015616999E-2</v>
      </c>
      <c r="AM286">
        <v>5.4059260103453601E-3</v>
      </c>
      <c r="AN286">
        <v>0.15538231063201199</v>
      </c>
      <c r="AO286">
        <v>1.7803242176351701E-3</v>
      </c>
      <c r="AP286">
        <v>35.928214931601701</v>
      </c>
      <c r="AQ286">
        <v>1.7808088049517301</v>
      </c>
      <c r="AR286">
        <v>6.9916628894002901</v>
      </c>
      <c r="AS286">
        <v>0.299363190042641</v>
      </c>
      <c r="AT286">
        <v>0.82760335851170796</v>
      </c>
      <c r="AU286">
        <v>95.900724999999994</v>
      </c>
      <c r="AV286">
        <v>45.000049815996398</v>
      </c>
      <c r="AW286">
        <v>5.0123344176761002E-2</v>
      </c>
      <c r="AX286">
        <v>-5.58252871854985E-2</v>
      </c>
      <c r="AY286">
        <v>1.7854137905407699E-2</v>
      </c>
      <c r="AZ286">
        <v>8.3371105997045395E-3</v>
      </c>
      <c r="BA286">
        <v>-0.22922627866367501</v>
      </c>
      <c r="BB286">
        <v>1.19101579995779E-3</v>
      </c>
      <c r="BC286">
        <v>9.9263388820624802E-3</v>
      </c>
      <c r="BD286">
        <v>-2.96340386803861E-2</v>
      </c>
      <c r="BE286">
        <v>-7.9757382857147202E-2</v>
      </c>
      <c r="BF286" t="e">
        <f>-inf</f>
        <v>#NAME?</v>
      </c>
      <c r="BG286" t="s">
        <v>131</v>
      </c>
      <c r="BH286" t="s">
        <v>131</v>
      </c>
      <c r="BI286" t="e">
        <f>-inf</f>
        <v>#NAME?</v>
      </c>
      <c r="BK286" t="s">
        <v>131</v>
      </c>
      <c r="BP286" t="e">
        <f>-inf</f>
        <v>#NAME?</v>
      </c>
      <c r="BR286" t="s">
        <v>131</v>
      </c>
    </row>
    <row r="287" spans="1:70" x14ac:dyDescent="0.2">
      <c r="A287">
        <v>285</v>
      </c>
      <c r="B287" s="83">
        <v>44814.486111111109</v>
      </c>
      <c r="C287">
        <v>0</v>
      </c>
      <c r="D287">
        <v>0</v>
      </c>
      <c r="E287">
        <v>0</v>
      </c>
      <c r="F287">
        <v>0</v>
      </c>
      <c r="G287">
        <v>7</v>
      </c>
      <c r="H287">
        <v>8.6066666666666602</v>
      </c>
      <c r="I287">
        <v>0.24</v>
      </c>
      <c r="J287">
        <v>29.192592592592501</v>
      </c>
      <c r="K287">
        <v>3.6232500000000001</v>
      </c>
      <c r="L287">
        <v>37.99</v>
      </c>
      <c r="M287">
        <v>14.3959999999999</v>
      </c>
      <c r="N287">
        <v>1599.88571428571</v>
      </c>
      <c r="O287">
        <v>88.6897435897435</v>
      </c>
      <c r="P287">
        <v>0.96824999999999894</v>
      </c>
      <c r="Q287">
        <v>26.176749999999998</v>
      </c>
      <c r="R287">
        <v>7.2732258064516104</v>
      </c>
      <c r="S287">
        <v>2.1634782608695602</v>
      </c>
      <c r="T287">
        <v>1</v>
      </c>
      <c r="U287">
        <v>1.7199199999999999</v>
      </c>
      <c r="V287">
        <v>0</v>
      </c>
      <c r="W287">
        <v>14.86322</v>
      </c>
      <c r="X287">
        <v>4.4211</v>
      </c>
      <c r="Y287">
        <v>74.387779999999907</v>
      </c>
      <c r="Z287">
        <v>0.51268000000000002</v>
      </c>
      <c r="AA287">
        <v>0</v>
      </c>
      <c r="AB287">
        <v>8.0599999999999995E-3</v>
      </c>
      <c r="AC287">
        <v>0</v>
      </c>
      <c r="AD287">
        <v>0</v>
      </c>
      <c r="AE287">
        <v>35.9130221925925</v>
      </c>
      <c r="AF287">
        <v>1.8027523999999999</v>
      </c>
      <c r="AG287">
        <v>0.24354594666666601</v>
      </c>
      <c r="AH287">
        <v>8.0386266666666595E-2</v>
      </c>
      <c r="AI287">
        <v>45.039259259259197</v>
      </c>
      <c r="AJ287">
        <v>0.48278120670616298</v>
      </c>
      <c r="AK287">
        <v>0.797371510616252</v>
      </c>
      <c r="AL287">
        <v>4.0026244428728798E-2</v>
      </c>
      <c r="AM287">
        <v>5.40741456836011E-3</v>
      </c>
      <c r="AN287">
        <v>0.15541996283078099</v>
      </c>
      <c r="AO287">
        <v>1.78480436820551E-3</v>
      </c>
      <c r="AP287">
        <v>35.9130221925925</v>
      </c>
      <c r="AQ287">
        <v>1.7991930409164001</v>
      </c>
      <c r="AR287">
        <v>6.9969683234182902</v>
      </c>
      <c r="AS287">
        <v>0.23980862542353301</v>
      </c>
      <c r="AT287">
        <v>0.83034505303806405</v>
      </c>
      <c r="AU287">
        <v>95.904699999999906</v>
      </c>
      <c r="AV287">
        <v>44.9489921823508</v>
      </c>
      <c r="AW287">
        <v>9.0267076908439395E-2</v>
      </c>
      <c r="AX287">
        <v>3.7373212431332202E-3</v>
      </c>
      <c r="AY287">
        <v>3.55935908359605E-3</v>
      </c>
      <c r="AZ287">
        <v>3.0316765817097698E-3</v>
      </c>
      <c r="BA287">
        <v>1.53454462875884E-2</v>
      </c>
      <c r="BB287">
        <v>4.3309665452996701E-4</v>
      </c>
      <c r="BC287">
        <v>1.97440263210636E-3</v>
      </c>
      <c r="BD287">
        <v>1.0328356908439E-2</v>
      </c>
      <c r="BE287">
        <v>-7.9938720000000393E-2</v>
      </c>
      <c r="BF287" t="s">
        <v>131</v>
      </c>
      <c r="BG287" t="s">
        <v>131</v>
      </c>
      <c r="BH287" t="s">
        <v>131</v>
      </c>
      <c r="BI287" t="s">
        <v>131</v>
      </c>
      <c r="BJ287" t="s">
        <v>131</v>
      </c>
      <c r="BK287" t="s">
        <v>131</v>
      </c>
      <c r="BO287" t="s">
        <v>131</v>
      </c>
      <c r="BP287" t="s">
        <v>131</v>
      </c>
    </row>
    <row r="288" spans="1:70" x14ac:dyDescent="0.2">
      <c r="A288">
        <v>286</v>
      </c>
      <c r="B288" s="83">
        <v>44814.5</v>
      </c>
      <c r="C288">
        <v>0</v>
      </c>
      <c r="D288">
        <v>0</v>
      </c>
      <c r="E288">
        <v>0</v>
      </c>
      <c r="F288">
        <v>0</v>
      </c>
      <c r="G288">
        <v>7</v>
      </c>
      <c r="H288">
        <v>8.5590909090908998</v>
      </c>
      <c r="I288">
        <v>0.24</v>
      </c>
      <c r="J288">
        <v>29.1875</v>
      </c>
      <c r="K288">
        <v>3.6664999999999899</v>
      </c>
      <c r="L288">
        <v>38.003243243243197</v>
      </c>
      <c r="M288">
        <v>14.206666666666599</v>
      </c>
      <c r="N288">
        <v>1600.0294117646999</v>
      </c>
      <c r="O288">
        <v>88.407499999999999</v>
      </c>
      <c r="P288">
        <v>0.96885294117647003</v>
      </c>
      <c r="Q288">
        <v>26.202249999999999</v>
      </c>
      <c r="R288">
        <v>7.2840740740740699</v>
      </c>
      <c r="S288">
        <v>2.2065517241379302</v>
      </c>
      <c r="T288">
        <v>1</v>
      </c>
      <c r="U288">
        <v>1.6748000000000001</v>
      </c>
      <c r="V288">
        <v>0</v>
      </c>
      <c r="W288">
        <v>14.827425</v>
      </c>
      <c r="X288">
        <v>4.3975999999999997</v>
      </c>
      <c r="Y288">
        <v>74.449524999999994</v>
      </c>
      <c r="Z288">
        <v>0.52175000000000005</v>
      </c>
      <c r="AA288">
        <v>0</v>
      </c>
      <c r="AB288">
        <v>6.6499999999999997E-3</v>
      </c>
      <c r="AC288">
        <v>0</v>
      </c>
      <c r="AD288">
        <v>0</v>
      </c>
      <c r="AE288">
        <v>35.870780545454501</v>
      </c>
      <c r="AF288">
        <v>1.79278718181818</v>
      </c>
      <c r="AG288">
        <v>0.24352634545454499</v>
      </c>
      <c r="AH288">
        <v>7.9941909090908994E-2</v>
      </c>
      <c r="AI288">
        <v>44.9865909090909</v>
      </c>
      <c r="AJ288">
        <v>0.48181342386609599</v>
      </c>
      <c r="AK288">
        <v>0.79736605554180195</v>
      </c>
      <c r="AL288">
        <v>3.9851590120288299E-2</v>
      </c>
      <c r="AM288">
        <v>5.4133096225642899E-3</v>
      </c>
      <c r="AN288">
        <v>0.155601921784774</v>
      </c>
      <c r="AO288">
        <v>1.7770163836698799E-3</v>
      </c>
      <c r="AP288">
        <v>35.870780545454501</v>
      </c>
      <c r="AQ288">
        <v>1.7896295756110401</v>
      </c>
      <c r="AR288">
        <v>6.9801175682564303</v>
      </c>
      <c r="AS288">
        <v>0.24405116313241901</v>
      </c>
      <c r="AT288">
        <v>0.80694112229093795</v>
      </c>
      <c r="AU288">
        <v>95.871099999999998</v>
      </c>
      <c r="AV288">
        <v>44.884578852454403</v>
      </c>
      <c r="AW288">
        <v>0.102012056636461</v>
      </c>
      <c r="AX288">
        <v>-5.2481767787357304E-4</v>
      </c>
      <c r="AY288">
        <v>3.15760620713945E-3</v>
      </c>
      <c r="AZ288">
        <v>1.9882431743563501E-2</v>
      </c>
      <c r="BA288">
        <v>-2.1550755705465599E-3</v>
      </c>
      <c r="BB288">
        <v>2.8403473919376399E-3</v>
      </c>
      <c r="BC288">
        <v>1.76128334649131E-3</v>
      </c>
      <c r="BD288">
        <v>2.25152202728294E-2</v>
      </c>
      <c r="BE288">
        <v>-7.9496836363631598E-2</v>
      </c>
      <c r="BF288" t="e">
        <f>-inf</f>
        <v>#NAME?</v>
      </c>
      <c r="BG288" t="s">
        <v>131</v>
      </c>
      <c r="BH288" t="s">
        <v>131</v>
      </c>
      <c r="BI288" t="e">
        <f>-inf</f>
        <v>#NAME?</v>
      </c>
      <c r="BK288" t="s">
        <v>131</v>
      </c>
      <c r="BP288" t="e">
        <f>-inf</f>
        <v>#NAME?</v>
      </c>
      <c r="BR288" t="s">
        <v>131</v>
      </c>
    </row>
    <row r="289" spans="1:70" x14ac:dyDescent="0.2">
      <c r="A289">
        <v>287</v>
      </c>
      <c r="B289" s="83">
        <v>44814.513888888891</v>
      </c>
      <c r="C289">
        <v>0</v>
      </c>
      <c r="D289">
        <v>0</v>
      </c>
      <c r="E289">
        <v>0</v>
      </c>
      <c r="F289">
        <v>0</v>
      </c>
      <c r="G289">
        <v>7</v>
      </c>
      <c r="H289">
        <v>8.5718181818181804</v>
      </c>
      <c r="I289">
        <v>0.24</v>
      </c>
      <c r="J289">
        <v>29.177714285714199</v>
      </c>
      <c r="K289">
        <v>3.6132499999999901</v>
      </c>
      <c r="L289">
        <v>38.011499999999998</v>
      </c>
      <c r="M289">
        <v>14.214285714285699</v>
      </c>
      <c r="N289">
        <v>1600.12121212121</v>
      </c>
      <c r="O289">
        <v>88.34</v>
      </c>
      <c r="P289">
        <v>0.96540540540540498</v>
      </c>
      <c r="Q289">
        <v>26.048999999999999</v>
      </c>
      <c r="R289">
        <v>7.2606896551724098</v>
      </c>
      <c r="S289">
        <v>2.2513043478260801</v>
      </c>
      <c r="T289">
        <v>1</v>
      </c>
      <c r="U289">
        <v>1.6608000000000001</v>
      </c>
      <c r="V289">
        <v>0</v>
      </c>
      <c r="W289">
        <v>14.857699999999999</v>
      </c>
      <c r="X289">
        <v>4.3858750000000004</v>
      </c>
      <c r="Y289">
        <v>74.287525000000002</v>
      </c>
      <c r="Z289">
        <v>0.60117500000000001</v>
      </c>
      <c r="AA289">
        <v>5.2499999999999997E-4</v>
      </c>
      <c r="AB289">
        <v>2.2499999999999998E-3</v>
      </c>
      <c r="AC289">
        <v>0</v>
      </c>
      <c r="AD289">
        <v>0</v>
      </c>
      <c r="AE289">
        <v>35.870932794805199</v>
      </c>
      <c r="AF289">
        <v>1.7954530363636301</v>
      </c>
      <c r="AG289">
        <v>0.243531589090909</v>
      </c>
      <c r="AH289">
        <v>8.0060781818181798E-2</v>
      </c>
      <c r="AI289">
        <v>44.989532467532399</v>
      </c>
      <c r="AJ289">
        <v>0.48286617160559803</v>
      </c>
      <c r="AK289">
        <v>0.79731730532412404</v>
      </c>
      <c r="AL289">
        <v>3.9908239492360997E-2</v>
      </c>
      <c r="AM289">
        <v>5.4130722355618596E-3</v>
      </c>
      <c r="AN289">
        <v>0.15559174803720499</v>
      </c>
      <c r="AO289">
        <v>1.7795424274737401E-3</v>
      </c>
      <c r="AP289">
        <v>35.870932794805199</v>
      </c>
      <c r="AQ289">
        <v>1.78485801685762</v>
      </c>
      <c r="AR289">
        <v>6.9943697434910996</v>
      </c>
      <c r="AS289">
        <v>0.28120260277169501</v>
      </c>
      <c r="AT289">
        <v>0.80194413780257801</v>
      </c>
      <c r="AU289">
        <v>95.793075000000002</v>
      </c>
      <c r="AV289">
        <v>44.931363157925603</v>
      </c>
      <c r="AW289">
        <v>5.8169309606846298E-2</v>
      </c>
      <c r="AX289">
        <v>-3.7671013680786097E-2</v>
      </c>
      <c r="AY289">
        <v>1.0595019506014399E-2</v>
      </c>
      <c r="AZ289">
        <v>5.6302565088905904E-3</v>
      </c>
      <c r="BA289">
        <v>-0.15468635433049999</v>
      </c>
      <c r="BB289">
        <v>8.0432235841294201E-4</v>
      </c>
      <c r="BC289">
        <v>5.9010284821889702E-3</v>
      </c>
      <c r="BD289">
        <v>-2.1445737665880999E-2</v>
      </c>
      <c r="BE289">
        <v>-7.9615047272727293E-2</v>
      </c>
      <c r="BF289" t="e">
        <f>-inf</f>
        <v>#NAME?</v>
      </c>
      <c r="BG289" t="s">
        <v>131</v>
      </c>
      <c r="BH289" t="s">
        <v>131</v>
      </c>
      <c r="BI289" t="e">
        <f>-inf</f>
        <v>#NAME?</v>
      </c>
      <c r="BK289" t="s">
        <v>131</v>
      </c>
      <c r="BP289" t="e">
        <f>-inf</f>
        <v>#NAME?</v>
      </c>
      <c r="BR289" t="s">
        <v>131</v>
      </c>
    </row>
    <row r="290" spans="1:70" x14ac:dyDescent="0.2">
      <c r="A290">
        <v>288</v>
      </c>
      <c r="B290" s="83">
        <v>44814.527777777781</v>
      </c>
      <c r="C290">
        <v>0</v>
      </c>
      <c r="D290">
        <v>0</v>
      </c>
      <c r="E290">
        <v>0</v>
      </c>
      <c r="F290">
        <v>0</v>
      </c>
      <c r="G290">
        <v>7</v>
      </c>
      <c r="H290">
        <v>8.5542857142857098</v>
      </c>
      <c r="I290">
        <v>0.24</v>
      </c>
      <c r="J290">
        <v>29.1733333333333</v>
      </c>
      <c r="K290">
        <v>3.6292499999999999</v>
      </c>
      <c r="L290">
        <v>37.983243243243201</v>
      </c>
      <c r="M290">
        <v>14.1434782608695</v>
      </c>
      <c r="N290">
        <v>1599.8235294117601</v>
      </c>
      <c r="O290">
        <v>89.330769230769207</v>
      </c>
      <c r="P290">
        <v>0.96386842105263104</v>
      </c>
      <c r="Q290">
        <v>26.021999999999998</v>
      </c>
      <c r="R290">
        <v>7.2559259259259203</v>
      </c>
      <c r="S290">
        <v>2.2599999999999998</v>
      </c>
      <c r="T290">
        <v>1</v>
      </c>
      <c r="U290">
        <v>1.6869399999999899</v>
      </c>
      <c r="V290">
        <v>0</v>
      </c>
      <c r="W290">
        <v>14.806319999999999</v>
      </c>
      <c r="X290">
        <v>4.3958399999999997</v>
      </c>
      <c r="Y290">
        <v>74.232020000000006</v>
      </c>
      <c r="Z290">
        <v>0.61880000000000002</v>
      </c>
      <c r="AA290">
        <v>0</v>
      </c>
      <c r="AB290">
        <v>2.5999999999999999E-3</v>
      </c>
      <c r="AC290">
        <v>0</v>
      </c>
      <c r="AD290">
        <v>0</v>
      </c>
      <c r="AE290">
        <v>35.852861790476098</v>
      </c>
      <c r="AF290">
        <v>1.79178068571428</v>
      </c>
      <c r="AG290">
        <v>0.24352436571428501</v>
      </c>
      <c r="AH290">
        <v>7.9897028571428497E-2</v>
      </c>
      <c r="AI290">
        <v>44.967619047619003</v>
      </c>
      <c r="AJ290">
        <v>0.48298378234185402</v>
      </c>
      <c r="AK290">
        <v>0.79730398339545905</v>
      </c>
      <c r="AL290">
        <v>3.9846020840393001E-2</v>
      </c>
      <c r="AM290">
        <v>5.4155494747543196E-3</v>
      </c>
      <c r="AN290">
        <v>0.155667570315147</v>
      </c>
      <c r="AO290">
        <v>1.7767680447305901E-3</v>
      </c>
      <c r="AP290">
        <v>35.852861790476098</v>
      </c>
      <c r="AQ290">
        <v>1.78891333310306</v>
      </c>
      <c r="AR290">
        <v>6.9701822368500599</v>
      </c>
      <c r="AS290">
        <v>0.28944678437247801</v>
      </c>
      <c r="AT290">
        <v>0.81476466178376705</v>
      </c>
      <c r="AU290">
        <v>95.739919999999898</v>
      </c>
      <c r="AV290">
        <v>44.901404144801802</v>
      </c>
      <c r="AW290">
        <v>6.6214902817243598E-2</v>
      </c>
      <c r="AX290">
        <v>-4.5922418658193097E-2</v>
      </c>
      <c r="AY290">
        <v>2.8673526112197299E-3</v>
      </c>
      <c r="AZ290">
        <v>2.98177631499312E-2</v>
      </c>
      <c r="BA290">
        <v>-0.18857422551331601</v>
      </c>
      <c r="BB290">
        <v>4.2596804499901702E-3</v>
      </c>
      <c r="BC290">
        <v>1.6002810132294001E-3</v>
      </c>
      <c r="BD290">
        <v>-1.32373028970422E-2</v>
      </c>
      <c r="BE290">
        <v>-7.9452205714285795E-2</v>
      </c>
      <c r="BF290" t="e">
        <f>-inf</f>
        <v>#NAME?</v>
      </c>
      <c r="BG290" t="s">
        <v>131</v>
      </c>
      <c r="BH290" t="s">
        <v>131</v>
      </c>
      <c r="BI290" t="e">
        <f>-inf</f>
        <v>#NAME?</v>
      </c>
      <c r="BK290" t="s">
        <v>131</v>
      </c>
      <c r="BP290" t="e">
        <f>-inf</f>
        <v>#NAME?</v>
      </c>
      <c r="BR290" t="s">
        <v>131</v>
      </c>
    </row>
    <row r="291" spans="1:70" x14ac:dyDescent="0.2">
      <c r="A291">
        <v>289</v>
      </c>
      <c r="B291" s="83">
        <v>44814.541666666664</v>
      </c>
      <c r="C291">
        <v>0</v>
      </c>
      <c r="D291">
        <v>0</v>
      </c>
      <c r="E291">
        <v>0</v>
      </c>
      <c r="F291">
        <v>0</v>
      </c>
      <c r="G291">
        <v>7</v>
      </c>
      <c r="H291">
        <v>8.5633333333333308</v>
      </c>
      <c r="I291">
        <v>0.24</v>
      </c>
      <c r="J291">
        <v>29.169722222222202</v>
      </c>
      <c r="K291">
        <v>3.64575</v>
      </c>
      <c r="L291">
        <v>37.962894736842102</v>
      </c>
      <c r="M291">
        <v>14.2259259259259</v>
      </c>
      <c r="N291">
        <v>1599.5128205128201</v>
      </c>
      <c r="O291">
        <v>88.9486486486486</v>
      </c>
      <c r="P291">
        <v>0.97055882352941103</v>
      </c>
      <c r="Q291">
        <v>26.170749999999899</v>
      </c>
      <c r="R291">
        <v>7.2639285714285702</v>
      </c>
      <c r="S291">
        <v>2.3195454545454499</v>
      </c>
      <c r="T291">
        <v>1</v>
      </c>
      <c r="U291">
        <v>1.66014999999999</v>
      </c>
      <c r="V291">
        <v>0</v>
      </c>
      <c r="W291">
        <v>14.841724999999901</v>
      </c>
      <c r="X291">
        <v>4.3661000000000003</v>
      </c>
      <c r="Y291">
        <v>74.343900000000005</v>
      </c>
      <c r="Z291">
        <v>0.58430000000000004</v>
      </c>
      <c r="AA291">
        <v>0</v>
      </c>
      <c r="AB291">
        <v>4.6499999999999996E-3</v>
      </c>
      <c r="AC291">
        <v>0</v>
      </c>
      <c r="AD291">
        <v>0</v>
      </c>
      <c r="AE291">
        <v>35.856315422222202</v>
      </c>
      <c r="AF291">
        <v>1.7936757999999999</v>
      </c>
      <c r="AG291">
        <v>0.243528093333333</v>
      </c>
      <c r="AH291">
        <v>7.9981533333333299E-2</v>
      </c>
      <c r="AI291">
        <v>44.973055555555497</v>
      </c>
      <c r="AJ291">
        <v>0.482303395735523</v>
      </c>
      <c r="AK291">
        <v>0.79728439571842302</v>
      </c>
      <c r="AL291">
        <v>3.9883342989320697E-2</v>
      </c>
      <c r="AM291">
        <v>5.4149777088750599E-3</v>
      </c>
      <c r="AN291">
        <v>0.15564875264819</v>
      </c>
      <c r="AO291">
        <v>1.77843227117471E-3</v>
      </c>
      <c r="AP291">
        <v>35.856315422222202</v>
      </c>
      <c r="AQ291">
        <v>1.7768104625421499</v>
      </c>
      <c r="AR291">
        <v>6.9868493966909702</v>
      </c>
      <c r="AS291">
        <v>0.27330923740924201</v>
      </c>
      <c r="AT291">
        <v>0.80069598243032902</v>
      </c>
      <c r="AU291">
        <v>95.796175000000005</v>
      </c>
      <c r="AV291">
        <v>44.893284518864498</v>
      </c>
      <c r="AW291">
        <v>7.9771036690963998E-2</v>
      </c>
      <c r="AX291">
        <v>-2.9781144075909399E-2</v>
      </c>
      <c r="AY291">
        <v>1.6865337457847299E-2</v>
      </c>
      <c r="AZ291">
        <v>1.3150603309020899E-2</v>
      </c>
      <c r="BA291">
        <v>-0.122290384112464</v>
      </c>
      <c r="BB291">
        <v>1.8786576155744199E-3</v>
      </c>
      <c r="BC291">
        <v>9.4026676715197599E-3</v>
      </c>
      <c r="BD291">
        <v>2.34796690958855E-4</v>
      </c>
      <c r="BE291">
        <v>-7.9536240000005198E-2</v>
      </c>
      <c r="BF291" t="e">
        <f>-inf</f>
        <v>#NAME?</v>
      </c>
      <c r="BG291" t="s">
        <v>131</v>
      </c>
      <c r="BH291" t="s">
        <v>131</v>
      </c>
      <c r="BI291" t="e">
        <f>-inf</f>
        <v>#NAME?</v>
      </c>
      <c r="BK291" t="s">
        <v>131</v>
      </c>
      <c r="BP291" t="e">
        <f>-inf</f>
        <v>#NAME?</v>
      </c>
      <c r="BR291" t="s">
        <v>131</v>
      </c>
    </row>
    <row r="292" spans="1:70" x14ac:dyDescent="0.2">
      <c r="A292">
        <v>290</v>
      </c>
      <c r="B292" s="83">
        <v>44814.555555555555</v>
      </c>
      <c r="C292">
        <v>0</v>
      </c>
      <c r="D292">
        <v>0</v>
      </c>
      <c r="E292">
        <v>0</v>
      </c>
      <c r="F292">
        <v>0</v>
      </c>
      <c r="G292">
        <v>7</v>
      </c>
      <c r="H292">
        <v>8.5787499999999994</v>
      </c>
      <c r="I292">
        <v>0.24</v>
      </c>
      <c r="J292">
        <v>29.183333333333302</v>
      </c>
      <c r="K292">
        <v>3.6153846153846101</v>
      </c>
      <c r="L292">
        <v>37.964864864864801</v>
      </c>
      <c r="M292">
        <v>14.1</v>
      </c>
      <c r="N292">
        <v>1599.8974358974299</v>
      </c>
      <c r="O292">
        <v>87.812820512820494</v>
      </c>
      <c r="P292">
        <v>0.96483333333333299</v>
      </c>
      <c r="Q292">
        <v>26.074499999999901</v>
      </c>
      <c r="R292">
        <v>7.2299999999999898</v>
      </c>
      <c r="S292">
        <v>2.2625000000000002</v>
      </c>
      <c r="T292">
        <v>1</v>
      </c>
      <c r="U292">
        <v>1.7012</v>
      </c>
      <c r="V292">
        <v>0</v>
      </c>
      <c r="W292">
        <v>14.802724999999899</v>
      </c>
      <c r="X292">
        <v>4.3857499999999998</v>
      </c>
      <c r="Y292">
        <v>74.261099999999999</v>
      </c>
      <c r="Z292">
        <v>0.48729999999999901</v>
      </c>
      <c r="AA292">
        <v>0</v>
      </c>
      <c r="AB292">
        <v>7.2499999999999995E-4</v>
      </c>
      <c r="AC292">
        <v>0</v>
      </c>
      <c r="AD292">
        <v>0</v>
      </c>
      <c r="AE292">
        <v>35.881964483333299</v>
      </c>
      <c r="AF292">
        <v>1.7969049749999999</v>
      </c>
      <c r="AG292">
        <v>0.24353444499999999</v>
      </c>
      <c r="AH292">
        <v>8.0125525000000003E-2</v>
      </c>
      <c r="AI292">
        <v>45.002083333333303</v>
      </c>
      <c r="AJ292">
        <v>0.48318654697187702</v>
      </c>
      <c r="AK292">
        <v>0.79734007462617396</v>
      </c>
      <c r="AL292">
        <v>3.9929373084579403E-2</v>
      </c>
      <c r="AM292">
        <v>5.4116260173140097E-3</v>
      </c>
      <c r="AN292">
        <v>0.15554835424285901</v>
      </c>
      <c r="AO292">
        <v>1.78048479237072E-3</v>
      </c>
      <c r="AP292">
        <v>35.881964483333299</v>
      </c>
      <c r="AQ292">
        <v>1.7848071473613101</v>
      </c>
      <c r="AR292">
        <v>6.9684898645967603</v>
      </c>
      <c r="AS292">
        <v>0.22793700391840399</v>
      </c>
      <c r="AT292">
        <v>0.82199695370855796</v>
      </c>
      <c r="AU292">
        <v>95.638075000000001</v>
      </c>
      <c r="AV292">
        <v>44.863198499209801</v>
      </c>
      <c r="AW292">
        <v>0.13888483412350799</v>
      </c>
      <c r="AX292">
        <v>1.5597441081595E-2</v>
      </c>
      <c r="AY292">
        <v>1.2097827638683599E-2</v>
      </c>
      <c r="AZ292">
        <v>3.15101354032307E-2</v>
      </c>
      <c r="BA292">
        <v>6.4046139680959999E-2</v>
      </c>
      <c r="BB292">
        <v>4.5014479147472497E-3</v>
      </c>
      <c r="BC292">
        <v>6.7325917658409302E-3</v>
      </c>
      <c r="BD292">
        <v>5.92054041235094E-2</v>
      </c>
      <c r="BE292">
        <v>-7.9679429999999399E-2</v>
      </c>
      <c r="BF292" t="s">
        <v>131</v>
      </c>
      <c r="BG292" t="s">
        <v>131</v>
      </c>
      <c r="BH292" t="s">
        <v>131</v>
      </c>
      <c r="BI292" t="s">
        <v>131</v>
      </c>
      <c r="BJ292" t="s">
        <v>131</v>
      </c>
      <c r="BK292" t="s">
        <v>131</v>
      </c>
      <c r="BO292" t="s">
        <v>131</v>
      </c>
      <c r="BP292" t="s">
        <v>131</v>
      </c>
    </row>
    <row r="293" spans="1:70" x14ac:dyDescent="0.2">
      <c r="A293">
        <v>291</v>
      </c>
      <c r="B293" s="83">
        <v>44814.569444444445</v>
      </c>
      <c r="C293">
        <v>0</v>
      </c>
      <c r="D293">
        <v>0</v>
      </c>
      <c r="E293">
        <v>0</v>
      </c>
      <c r="F293">
        <v>0</v>
      </c>
      <c r="G293">
        <v>7</v>
      </c>
      <c r="H293">
        <v>8.5749999999999993</v>
      </c>
      <c r="I293">
        <v>0.24</v>
      </c>
      <c r="J293">
        <v>29.147812499999901</v>
      </c>
      <c r="K293">
        <v>3.6047500000000001</v>
      </c>
      <c r="L293">
        <v>37.973793103448202</v>
      </c>
      <c r="M293">
        <v>14.2620689655172</v>
      </c>
      <c r="N293">
        <v>1599.8947368421</v>
      </c>
      <c r="O293">
        <v>88.997297297297294</v>
      </c>
      <c r="P293">
        <v>0.97434285714285696</v>
      </c>
      <c r="Q293">
        <v>26.345499999999902</v>
      </c>
      <c r="R293">
        <v>7.2432142857142798</v>
      </c>
      <c r="S293">
        <v>2.2400000000000002</v>
      </c>
      <c r="T293">
        <v>1</v>
      </c>
      <c r="U293">
        <v>1.69608</v>
      </c>
      <c r="V293">
        <v>0</v>
      </c>
      <c r="W293">
        <v>14.79588</v>
      </c>
      <c r="X293">
        <v>4.3566999999999902</v>
      </c>
      <c r="Y293">
        <v>74.364019999999996</v>
      </c>
      <c r="Z293">
        <v>0.56454000000000004</v>
      </c>
      <c r="AA293" s="84">
        <v>2.0000000000000002E-5</v>
      </c>
      <c r="AB293">
        <v>2.48E-3</v>
      </c>
      <c r="AC293">
        <v>0</v>
      </c>
      <c r="AD293">
        <v>0</v>
      </c>
      <c r="AE293">
        <v>35.843515499999903</v>
      </c>
      <c r="AF293">
        <v>1.7961194999999901</v>
      </c>
      <c r="AG293">
        <v>0.2435329</v>
      </c>
      <c r="AH293">
        <v>8.0090499999999898E-2</v>
      </c>
      <c r="AI293">
        <v>44.962812499999998</v>
      </c>
      <c r="AJ293">
        <v>0.48200077806444502</v>
      </c>
      <c r="AK293">
        <v>0.79718134847547595</v>
      </c>
      <c r="AL293">
        <v>3.9946778240351401E-2</v>
      </c>
      <c r="AM293">
        <v>5.4163182074075103E-3</v>
      </c>
      <c r="AN293">
        <v>0.15568421125791401</v>
      </c>
      <c r="AO293">
        <v>1.78126090310742E-3</v>
      </c>
      <c r="AP293">
        <v>35.843515499999903</v>
      </c>
      <c r="AQ293">
        <v>1.7729850764199999</v>
      </c>
      <c r="AR293">
        <v>6.9652675313356101</v>
      </c>
      <c r="AS293">
        <v>0.26406639891667599</v>
      </c>
      <c r="AT293">
        <v>0.81751187965954397</v>
      </c>
      <c r="AU293">
        <v>95.77722</v>
      </c>
      <c r="AV293">
        <v>44.845834506672297</v>
      </c>
      <c r="AW293">
        <v>0.11697799332770099</v>
      </c>
      <c r="AX293">
        <v>-2.0533498916676201E-2</v>
      </c>
      <c r="AY293">
        <v>2.3134423579992399E-2</v>
      </c>
      <c r="AZ293">
        <v>3.4732468664380997E-2</v>
      </c>
      <c r="BA293">
        <v>-8.4315092197712105E-2</v>
      </c>
      <c r="BB293">
        <v>4.9617812377687198E-3</v>
      </c>
      <c r="BC293">
        <v>1.28802251631878E-2</v>
      </c>
      <c r="BD293">
        <v>3.7333393327697202E-2</v>
      </c>
      <c r="BE293">
        <v>-7.9644600000004007E-2</v>
      </c>
      <c r="BF293" t="e">
        <f>-inf</f>
        <v>#NAME?</v>
      </c>
      <c r="BG293" t="s">
        <v>131</v>
      </c>
      <c r="BH293" t="s">
        <v>131</v>
      </c>
      <c r="BI293" t="e">
        <f>-inf</f>
        <v>#NAME?</v>
      </c>
      <c r="BK293" t="s">
        <v>131</v>
      </c>
      <c r="BP293" t="e">
        <f>-inf</f>
        <v>#NAME?</v>
      </c>
      <c r="BR293" t="s">
        <v>131</v>
      </c>
    </row>
    <row r="294" spans="1:70" x14ac:dyDescent="0.2">
      <c r="A294">
        <v>292</v>
      </c>
      <c r="B294" s="83">
        <v>44814.583333333336</v>
      </c>
      <c r="C294">
        <v>0</v>
      </c>
      <c r="D294">
        <v>0</v>
      </c>
      <c r="E294">
        <v>0</v>
      </c>
      <c r="F294">
        <v>0</v>
      </c>
      <c r="G294">
        <v>7</v>
      </c>
      <c r="H294">
        <v>8.5927272727272701</v>
      </c>
      <c r="I294">
        <v>0.24</v>
      </c>
      <c r="J294">
        <v>29.218571428571401</v>
      </c>
      <c r="K294">
        <v>3.6205128205128201</v>
      </c>
      <c r="L294">
        <v>38.0283333333333</v>
      </c>
      <c r="M294">
        <v>13.9125</v>
      </c>
      <c r="N294">
        <v>1599.6666666666599</v>
      </c>
      <c r="O294">
        <v>89.171794871794802</v>
      </c>
      <c r="P294">
        <v>0.96622857142857099</v>
      </c>
      <c r="Q294">
        <v>26.103749999999899</v>
      </c>
      <c r="R294">
        <v>7.2006896551724102</v>
      </c>
      <c r="S294">
        <v>2.2400000000000002</v>
      </c>
      <c r="T294">
        <v>1</v>
      </c>
      <c r="U294">
        <v>1.7222500000000001</v>
      </c>
      <c r="V294">
        <v>0</v>
      </c>
      <c r="W294">
        <v>14.795674999999999</v>
      </c>
      <c r="X294">
        <v>4.3673000000000002</v>
      </c>
      <c r="Y294">
        <v>74.337474999999998</v>
      </c>
      <c r="Z294">
        <v>0.60052499999999998</v>
      </c>
      <c r="AA294">
        <v>4.6249999999999998E-3</v>
      </c>
      <c r="AB294">
        <v>0</v>
      </c>
      <c r="AC294">
        <v>0</v>
      </c>
      <c r="AD294">
        <v>0</v>
      </c>
      <c r="AE294">
        <v>35.928116592207701</v>
      </c>
      <c r="AF294">
        <v>1.7998326545454499</v>
      </c>
      <c r="AG294">
        <v>0.243540203636363</v>
      </c>
      <c r="AH294">
        <v>8.0256072727272698E-2</v>
      </c>
      <c r="AI294">
        <v>45.051298701298698</v>
      </c>
      <c r="AJ294">
        <v>0.48331096250185701</v>
      </c>
      <c r="AK294">
        <v>0.79749347139624305</v>
      </c>
      <c r="AL294">
        <v>3.9950738523184197E-2</v>
      </c>
      <c r="AM294">
        <v>5.4058420213609296E-3</v>
      </c>
      <c r="AN294">
        <v>0.15537842863114101</v>
      </c>
      <c r="AO294">
        <v>1.78143749549575E-3</v>
      </c>
      <c r="AP294">
        <v>35.928116592207701</v>
      </c>
      <c r="AQ294">
        <v>1.77729880970668</v>
      </c>
      <c r="AR294">
        <v>6.9651710261028104</v>
      </c>
      <c r="AS294">
        <v>0.28089856203180802</v>
      </c>
      <c r="AT294">
        <v>0.83238230516882405</v>
      </c>
      <c r="AU294">
        <v>95.823224999999994</v>
      </c>
      <c r="AV294">
        <v>44.951484990049003</v>
      </c>
      <c r="AW294">
        <v>9.9813711249609499E-2</v>
      </c>
      <c r="AX294">
        <v>-3.7358358395444401E-2</v>
      </c>
      <c r="AY294">
        <v>2.2533844838772601E-2</v>
      </c>
      <c r="AZ294">
        <v>3.4828973897184298E-2</v>
      </c>
      <c r="BA294">
        <v>-0.15339708942358099</v>
      </c>
      <c r="BB294">
        <v>4.9755676995977497E-3</v>
      </c>
      <c r="BC294">
        <v>1.2519966665714E-2</v>
      </c>
      <c r="BD294">
        <v>2.0004460340512401E-2</v>
      </c>
      <c r="BE294">
        <v>-7.9809250909097101E-2</v>
      </c>
      <c r="BF294" t="e">
        <f>-inf</f>
        <v>#NAME?</v>
      </c>
      <c r="BG294" t="s">
        <v>131</v>
      </c>
      <c r="BH294" t="s">
        <v>131</v>
      </c>
      <c r="BI294" t="e">
        <f>-inf</f>
        <v>#NAME?</v>
      </c>
      <c r="BK294" t="s">
        <v>131</v>
      </c>
      <c r="BP294" t="e">
        <f>-inf</f>
        <v>#NAME?</v>
      </c>
      <c r="BR294" t="s">
        <v>131</v>
      </c>
    </row>
    <row r="295" spans="1:70" x14ac:dyDescent="0.2">
      <c r="A295">
        <v>293</v>
      </c>
      <c r="B295" s="83">
        <v>44814.597222222219</v>
      </c>
      <c r="C295">
        <v>0</v>
      </c>
      <c r="D295">
        <v>0</v>
      </c>
      <c r="E295">
        <v>0</v>
      </c>
      <c r="F295">
        <v>0</v>
      </c>
      <c r="G295">
        <v>7</v>
      </c>
      <c r="H295">
        <v>8.5528571428571407</v>
      </c>
      <c r="I295">
        <v>0.24</v>
      </c>
      <c r="J295">
        <v>29.170645161290299</v>
      </c>
      <c r="K295">
        <v>3.6687500000000002</v>
      </c>
      <c r="L295">
        <v>37.986216216216199</v>
      </c>
      <c r="M295">
        <v>14.092857142857101</v>
      </c>
      <c r="N295">
        <v>1600.11428571428</v>
      </c>
      <c r="O295">
        <v>88.727027027027006</v>
      </c>
      <c r="P295">
        <v>0.96138888888888796</v>
      </c>
      <c r="Q295">
        <v>25.9857499999999</v>
      </c>
      <c r="R295">
        <v>7.2342857142857104</v>
      </c>
      <c r="S295">
        <v>2.12333333333333</v>
      </c>
      <c r="T295">
        <v>1</v>
      </c>
      <c r="U295">
        <v>1.6934749999999901</v>
      </c>
      <c r="V295">
        <v>0</v>
      </c>
      <c r="W295">
        <v>14.773849999999999</v>
      </c>
      <c r="X295">
        <v>4.3594999999999997</v>
      </c>
      <c r="Y295">
        <v>74.197599999999994</v>
      </c>
      <c r="Z295">
        <v>0.54522499999999996</v>
      </c>
      <c r="AA295">
        <v>3.9500000000000004E-3</v>
      </c>
      <c r="AB295">
        <v>0</v>
      </c>
      <c r="AC295">
        <v>0</v>
      </c>
      <c r="AD295">
        <v>0</v>
      </c>
      <c r="AE295">
        <v>35.849058132718802</v>
      </c>
      <c r="AF295">
        <v>1.7914814571428499</v>
      </c>
      <c r="AG295">
        <v>0.243523777142857</v>
      </c>
      <c r="AH295">
        <v>7.9883685714285696E-2</v>
      </c>
      <c r="AI295">
        <v>44.963502304147397</v>
      </c>
      <c r="AJ295">
        <v>0.48315657289075198</v>
      </c>
      <c r="AK295">
        <v>0.797292388173511</v>
      </c>
      <c r="AL295">
        <v>3.9843014118978198E-2</v>
      </c>
      <c r="AM295">
        <v>5.4160322186555801E-3</v>
      </c>
      <c r="AN295">
        <v>0.15568182284043999</v>
      </c>
      <c r="AO295">
        <v>1.77663397245897E-3</v>
      </c>
      <c r="AP295">
        <v>35.849058132718802</v>
      </c>
      <c r="AQ295">
        <v>1.77412455313724</v>
      </c>
      <c r="AR295">
        <v>6.9548967494885501</v>
      </c>
      <c r="AS295">
        <v>0.255031711392186</v>
      </c>
      <c r="AT295">
        <v>0.81821357727616595</v>
      </c>
      <c r="AU295">
        <v>95.569649999999996</v>
      </c>
      <c r="AV295">
        <v>44.833111146736798</v>
      </c>
      <c r="AW295">
        <v>0.13039115741058499</v>
      </c>
      <c r="AX295">
        <v>-1.1507934249328999E-2</v>
      </c>
      <c r="AY295">
        <v>1.73569040056149E-2</v>
      </c>
      <c r="AZ295">
        <v>4.5103250511444502E-2</v>
      </c>
      <c r="BA295">
        <v>-4.72558958486348E-2</v>
      </c>
      <c r="BB295">
        <v>6.4433215016349403E-3</v>
      </c>
      <c r="BC295">
        <v>9.6885758635183398E-3</v>
      </c>
      <c r="BD295">
        <v>5.0952220267730497E-2</v>
      </c>
      <c r="BE295">
        <v>-7.9438937142854799E-2</v>
      </c>
      <c r="BF295" t="e">
        <f>-inf</f>
        <v>#NAME?</v>
      </c>
      <c r="BG295" t="s">
        <v>131</v>
      </c>
      <c r="BH295" t="s">
        <v>131</v>
      </c>
      <c r="BI295" t="e">
        <f>-inf</f>
        <v>#NAME?</v>
      </c>
      <c r="BK295" t="s">
        <v>131</v>
      </c>
      <c r="BP295" t="e">
        <f>-inf</f>
        <v>#NAME?</v>
      </c>
      <c r="BR295" t="s">
        <v>131</v>
      </c>
    </row>
    <row r="296" spans="1:70" x14ac:dyDescent="0.2">
      <c r="A296">
        <v>294</v>
      </c>
      <c r="B296" s="83">
        <v>44814.611111111109</v>
      </c>
      <c r="C296">
        <v>0</v>
      </c>
      <c r="D296">
        <v>0</v>
      </c>
      <c r="E296">
        <v>0</v>
      </c>
      <c r="F296">
        <v>0</v>
      </c>
      <c r="G296">
        <v>7</v>
      </c>
      <c r="H296">
        <v>8.5628571428571405</v>
      </c>
      <c r="I296">
        <v>0.24</v>
      </c>
      <c r="J296">
        <v>29.216764705882301</v>
      </c>
      <c r="K296">
        <v>3.6070000000000002</v>
      </c>
      <c r="L296">
        <v>38.047567567567498</v>
      </c>
      <c r="M296">
        <v>13.960869565217299</v>
      </c>
      <c r="N296">
        <v>1599.0833333333301</v>
      </c>
      <c r="O296">
        <v>88.847499999999997</v>
      </c>
      <c r="P296">
        <v>0.97255172413793101</v>
      </c>
      <c r="Q296">
        <v>26.256999999999898</v>
      </c>
      <c r="R296">
        <v>7.1941379310344802</v>
      </c>
      <c r="S296">
        <v>1.9730000000000001</v>
      </c>
      <c r="T296">
        <v>1</v>
      </c>
      <c r="U296">
        <v>1.6977</v>
      </c>
      <c r="V296">
        <v>0</v>
      </c>
      <c r="W296">
        <v>14.78885</v>
      </c>
      <c r="X296">
        <v>4.3690249999999997</v>
      </c>
      <c r="Y296">
        <v>74.263549999999995</v>
      </c>
      <c r="Z296">
        <v>0.62702499999999906</v>
      </c>
      <c r="AA296">
        <v>2.4750000000000002E-3</v>
      </c>
      <c r="AB296">
        <v>9.7499999999999996E-4</v>
      </c>
      <c r="AC296">
        <v>0</v>
      </c>
      <c r="AD296">
        <v>0</v>
      </c>
      <c r="AE296">
        <v>35.902986077310899</v>
      </c>
      <c r="AF296">
        <v>1.7935760571428501</v>
      </c>
      <c r="AG296">
        <v>0.243527897142857</v>
      </c>
      <c r="AH296">
        <v>7.9977085714285703E-2</v>
      </c>
      <c r="AI296">
        <v>45.019621848739497</v>
      </c>
      <c r="AJ296">
        <v>0.48345367380512899</v>
      </c>
      <c r="AK296">
        <v>0.79749639386000604</v>
      </c>
      <c r="AL296">
        <v>3.9839873892522998E-2</v>
      </c>
      <c r="AM296">
        <v>5.4093723390454297E-3</v>
      </c>
      <c r="AN296">
        <v>0.15548775650579899</v>
      </c>
      <c r="AO296">
        <v>1.77649394708376E-3</v>
      </c>
      <c r="AP296">
        <v>35.902986077310899</v>
      </c>
      <c r="AQ296">
        <v>1.77800080875569</v>
      </c>
      <c r="AR296">
        <v>6.9619581079863204</v>
      </c>
      <c r="AS296">
        <v>0.293294069119511</v>
      </c>
      <c r="AT296">
        <v>0.82075930201896796</v>
      </c>
      <c r="AU296">
        <v>95.74615</v>
      </c>
      <c r="AV296">
        <v>44.936239063172401</v>
      </c>
      <c r="AW296">
        <v>8.3382785567039194E-2</v>
      </c>
      <c r="AX296">
        <v>-4.9766171976653999E-2</v>
      </c>
      <c r="AY296">
        <v>1.5575248387164699E-2</v>
      </c>
      <c r="AZ296">
        <v>3.8041892013670697E-2</v>
      </c>
      <c r="BA296">
        <v>-0.20435511725977101</v>
      </c>
      <c r="BB296">
        <v>5.4345560019529501E-3</v>
      </c>
      <c r="BC296">
        <v>8.6839073955837093E-3</v>
      </c>
      <c r="BD296">
        <v>3.85096842418133E-3</v>
      </c>
      <c r="BE296">
        <v>-7.9531817142857897E-2</v>
      </c>
      <c r="BF296" t="e">
        <f>-inf</f>
        <v>#NAME?</v>
      </c>
      <c r="BG296" t="s">
        <v>131</v>
      </c>
      <c r="BH296" t="s">
        <v>131</v>
      </c>
      <c r="BI296" t="e">
        <f>-inf</f>
        <v>#NAME?</v>
      </c>
      <c r="BK296" t="s">
        <v>131</v>
      </c>
      <c r="BP296" t="e">
        <f>-inf</f>
        <v>#NAME?</v>
      </c>
      <c r="BR296" t="s">
        <v>131</v>
      </c>
    </row>
    <row r="297" spans="1:70" x14ac:dyDescent="0.2">
      <c r="A297">
        <v>295</v>
      </c>
      <c r="B297" s="83">
        <v>44814.625</v>
      </c>
      <c r="C297">
        <v>0</v>
      </c>
      <c r="D297">
        <v>0</v>
      </c>
      <c r="E297">
        <v>0</v>
      </c>
      <c r="F297">
        <v>0</v>
      </c>
      <c r="G297">
        <v>7</v>
      </c>
      <c r="H297">
        <v>8.5812499999999901</v>
      </c>
      <c r="I297">
        <v>0.24</v>
      </c>
      <c r="J297">
        <v>29.213214285714201</v>
      </c>
      <c r="K297">
        <v>3.6772499999999999</v>
      </c>
      <c r="L297">
        <v>38.013939393939303</v>
      </c>
      <c r="M297">
        <v>14.042307692307601</v>
      </c>
      <c r="N297">
        <v>1599.64102564102</v>
      </c>
      <c r="O297">
        <v>88.668421052631501</v>
      </c>
      <c r="P297">
        <v>0.97131578947368402</v>
      </c>
      <c r="Q297">
        <v>26.224</v>
      </c>
      <c r="R297">
        <v>7.2075862068965497</v>
      </c>
      <c r="S297">
        <v>1.89</v>
      </c>
      <c r="T297">
        <v>1</v>
      </c>
      <c r="U297">
        <v>1.7031399999999901</v>
      </c>
      <c r="V297">
        <v>0</v>
      </c>
      <c r="W297">
        <v>14.771739999999999</v>
      </c>
      <c r="X297">
        <v>4.34232</v>
      </c>
      <c r="Y297">
        <v>74.356740000000002</v>
      </c>
      <c r="Z297">
        <v>0.463199999999999</v>
      </c>
      <c r="AA297">
        <v>2.63999999999999E-3</v>
      </c>
      <c r="AB297">
        <v>0</v>
      </c>
      <c r="AC297">
        <v>0</v>
      </c>
      <c r="AD297">
        <v>0</v>
      </c>
      <c r="AE297">
        <v>35.913797535714203</v>
      </c>
      <c r="AF297">
        <v>1.79742862499999</v>
      </c>
      <c r="AG297">
        <v>0.243535475</v>
      </c>
      <c r="AH297">
        <v>8.0148874999999897E-2</v>
      </c>
      <c r="AI297">
        <v>45.034464285714201</v>
      </c>
      <c r="AJ297">
        <v>0.48299316962677802</v>
      </c>
      <c r="AK297">
        <v>0.79747362615139905</v>
      </c>
      <c r="AL297">
        <v>3.9912290586971003E-2</v>
      </c>
      <c r="AM297">
        <v>5.40775778867771E-3</v>
      </c>
      <c r="AN297">
        <v>0.15543651092615501</v>
      </c>
      <c r="AO297">
        <v>1.77972306923665E-3</v>
      </c>
      <c r="AP297">
        <v>35.913797535714203</v>
      </c>
      <c r="AQ297">
        <v>1.7671330495650599</v>
      </c>
      <c r="AR297">
        <v>6.9539034517265303</v>
      </c>
      <c r="AS297">
        <v>0.21666410879336101</v>
      </c>
      <c r="AT297">
        <v>0.82260498691815098</v>
      </c>
      <c r="AU297">
        <v>95.637140000000002</v>
      </c>
      <c r="AV297">
        <v>44.851498145799198</v>
      </c>
      <c r="AW297">
        <v>0.182966139915031</v>
      </c>
      <c r="AX297">
        <v>2.6871366206638301E-2</v>
      </c>
      <c r="AY297">
        <v>3.0295575434932501E-2</v>
      </c>
      <c r="AZ297">
        <v>4.6096548273464301E-2</v>
      </c>
      <c r="BA297">
        <v>0.110338611681268</v>
      </c>
      <c r="BB297">
        <v>6.5852211819234698E-3</v>
      </c>
      <c r="BC297">
        <v>1.6854953244628799E-2</v>
      </c>
      <c r="BD297">
        <v>0.10326348991503501</v>
      </c>
      <c r="BE297">
        <v>-7.9702649999995795E-2</v>
      </c>
      <c r="BF297" t="s">
        <v>131</v>
      </c>
      <c r="BG297" t="s">
        <v>131</v>
      </c>
      <c r="BH297" t="s">
        <v>131</v>
      </c>
      <c r="BI297" t="s">
        <v>131</v>
      </c>
      <c r="BJ297" t="s">
        <v>131</v>
      </c>
      <c r="BK297" t="s">
        <v>131</v>
      </c>
      <c r="BO297" t="s">
        <v>131</v>
      </c>
      <c r="BP297" t="s">
        <v>131</v>
      </c>
    </row>
    <row r="298" spans="1:70" x14ac:dyDescent="0.2">
      <c r="A298">
        <v>296</v>
      </c>
      <c r="B298" s="83">
        <v>44814.638888888891</v>
      </c>
      <c r="C298">
        <v>0</v>
      </c>
      <c r="D298">
        <v>0</v>
      </c>
      <c r="E298">
        <v>0</v>
      </c>
      <c r="F298">
        <v>0</v>
      </c>
      <c r="G298">
        <v>7</v>
      </c>
      <c r="H298">
        <v>8.5793750000000006</v>
      </c>
      <c r="I298">
        <v>0.24</v>
      </c>
      <c r="J298">
        <v>29.198611111111099</v>
      </c>
      <c r="K298">
        <v>3.65749999999999</v>
      </c>
      <c r="L298">
        <v>38.011578947368399</v>
      </c>
      <c r="M298">
        <v>14.047058823529399</v>
      </c>
      <c r="N298">
        <v>1600</v>
      </c>
      <c r="O298">
        <v>87.371052631578905</v>
      </c>
      <c r="P298">
        <v>0.95770270270270197</v>
      </c>
      <c r="Q298">
        <v>25.881499999999999</v>
      </c>
      <c r="R298">
        <v>7.1774074074073999</v>
      </c>
      <c r="S298">
        <v>1.9890909090908999</v>
      </c>
      <c r="T298">
        <v>1</v>
      </c>
      <c r="U298">
        <v>1.6817249999999999</v>
      </c>
      <c r="V298">
        <v>0</v>
      </c>
      <c r="W298">
        <v>14.769974999999899</v>
      </c>
      <c r="X298">
        <v>4.3356000000000003</v>
      </c>
      <c r="Y298">
        <v>74.270349999999993</v>
      </c>
      <c r="Z298">
        <v>0.612375</v>
      </c>
      <c r="AA298">
        <v>0</v>
      </c>
      <c r="AB298">
        <v>4.8500000000000001E-3</v>
      </c>
      <c r="AC298">
        <v>0</v>
      </c>
      <c r="AD298">
        <v>0</v>
      </c>
      <c r="AE298">
        <v>35.897730286111099</v>
      </c>
      <c r="AF298">
        <v>1.7970358875000001</v>
      </c>
      <c r="AG298">
        <v>0.24353470249999901</v>
      </c>
      <c r="AH298">
        <v>8.0131362499999997E-2</v>
      </c>
      <c r="AI298">
        <v>45.017986111111099</v>
      </c>
      <c r="AJ298">
        <v>0.48333864437303797</v>
      </c>
      <c r="AK298">
        <v>0.79740862235618704</v>
      </c>
      <c r="AL298">
        <v>3.99181758834046E-2</v>
      </c>
      <c r="AM298">
        <v>5.4097200594206904E-3</v>
      </c>
      <c r="AN298">
        <v>0.15549340618487301</v>
      </c>
      <c r="AO298">
        <v>1.7799854996228301E-3</v>
      </c>
      <c r="AP298">
        <v>35.897730286111099</v>
      </c>
      <c r="AQ298">
        <v>1.7643983054437</v>
      </c>
      <c r="AR298">
        <v>6.9530725652099603</v>
      </c>
      <c r="AS298">
        <v>0.28644145859744102</v>
      </c>
      <c r="AT298">
        <v>0.81284268170824803</v>
      </c>
      <c r="AU298">
        <v>95.670024999999995</v>
      </c>
      <c r="AV298">
        <v>44.901642615362199</v>
      </c>
      <c r="AW298">
        <v>0.116343495748886</v>
      </c>
      <c r="AX298">
        <v>-4.2906756097441399E-2</v>
      </c>
      <c r="AY298">
        <v>3.26375820562958E-2</v>
      </c>
      <c r="AZ298">
        <v>4.6927434790036103E-2</v>
      </c>
      <c r="BA298">
        <v>-0.17618333509345099</v>
      </c>
      <c r="BB298">
        <v>6.7039192557194396E-3</v>
      </c>
      <c r="BC298">
        <v>1.8161897758035599E-2</v>
      </c>
      <c r="BD298">
        <v>3.6658260748890503E-2</v>
      </c>
      <c r="BE298">
        <v>-7.96852349999954E-2</v>
      </c>
      <c r="BF298" t="e">
        <f>-inf</f>
        <v>#NAME?</v>
      </c>
      <c r="BG298" t="s">
        <v>131</v>
      </c>
      <c r="BH298" t="s">
        <v>131</v>
      </c>
      <c r="BI298" t="e">
        <f>-inf</f>
        <v>#NAME?</v>
      </c>
      <c r="BK298" t="s">
        <v>131</v>
      </c>
      <c r="BP298" t="e">
        <f>-inf</f>
        <v>#NAME?</v>
      </c>
      <c r="BR298" t="s">
        <v>131</v>
      </c>
    </row>
    <row r="299" spans="1:70" x14ac:dyDescent="0.2">
      <c r="A299">
        <v>297</v>
      </c>
      <c r="B299" s="83">
        <v>44814.652777777781</v>
      </c>
      <c r="C299">
        <v>0</v>
      </c>
      <c r="D299">
        <v>0</v>
      </c>
      <c r="E299">
        <v>0</v>
      </c>
      <c r="F299">
        <v>0</v>
      </c>
      <c r="G299">
        <v>7</v>
      </c>
      <c r="H299">
        <v>8.5525000000000002</v>
      </c>
      <c r="I299">
        <v>0.24</v>
      </c>
      <c r="J299">
        <v>29.1774285714285</v>
      </c>
      <c r="K299">
        <v>3.6924999999999999</v>
      </c>
      <c r="L299">
        <v>37.966923076923003</v>
      </c>
      <c r="M299">
        <v>14.1458333333333</v>
      </c>
      <c r="N299">
        <v>1600</v>
      </c>
      <c r="O299">
        <v>88.348717948717905</v>
      </c>
      <c r="P299">
        <v>0.970923076923076</v>
      </c>
      <c r="Q299">
        <v>26.213000000000001</v>
      </c>
      <c r="R299">
        <v>7.1531034482758598</v>
      </c>
      <c r="S299">
        <v>1.8825806451612901</v>
      </c>
      <c r="T299">
        <v>1</v>
      </c>
      <c r="U299">
        <v>1.6752499999999999</v>
      </c>
      <c r="V299">
        <v>0</v>
      </c>
      <c r="W299">
        <v>14.769325</v>
      </c>
      <c r="X299">
        <v>4.3191249999999997</v>
      </c>
      <c r="Y299">
        <v>74.350849999999994</v>
      </c>
      <c r="Z299">
        <v>0.62244999999999995</v>
      </c>
      <c r="AA299">
        <v>0</v>
      </c>
      <c r="AB299">
        <v>8.6499999999999997E-3</v>
      </c>
      <c r="AC299">
        <v>0</v>
      </c>
      <c r="AD299">
        <v>0</v>
      </c>
      <c r="AE299">
        <v>35.855562671428501</v>
      </c>
      <c r="AF299">
        <v>1.7914066500000001</v>
      </c>
      <c r="AG299">
        <v>0.24352362999999999</v>
      </c>
      <c r="AH299">
        <v>7.9880350000000003E-2</v>
      </c>
      <c r="AI299">
        <v>44.969928571428497</v>
      </c>
      <c r="AJ299">
        <v>0.48224818776689898</v>
      </c>
      <c r="AK299">
        <v>0.79732309591012396</v>
      </c>
      <c r="AL299">
        <v>3.9835657002536599E-2</v>
      </c>
      <c r="AM299">
        <v>5.4152549878569598E-3</v>
      </c>
      <c r="AN299">
        <v>0.15565957568470301</v>
      </c>
      <c r="AO299">
        <v>1.7763059123636501E-3</v>
      </c>
      <c r="AP299">
        <v>35.855562671428501</v>
      </c>
      <c r="AQ299">
        <v>1.7576937058306901</v>
      </c>
      <c r="AR299">
        <v>6.9527665730083896</v>
      </c>
      <c r="AS299">
        <v>0.29115409006568999</v>
      </c>
      <c r="AT299">
        <v>0.80788627655649803</v>
      </c>
      <c r="AU299">
        <v>95.736999999999995</v>
      </c>
      <c r="AV299">
        <v>44.857177040333298</v>
      </c>
      <c r="AW299">
        <v>0.112751531095227</v>
      </c>
      <c r="AX299">
        <v>-4.7630460065690799E-2</v>
      </c>
      <c r="AY299">
        <v>3.3712944169309998E-2</v>
      </c>
      <c r="AZ299">
        <v>4.7233426991605897E-2</v>
      </c>
      <c r="BA299">
        <v>-0.19558865833960601</v>
      </c>
      <c r="BB299">
        <v>6.7476324273722703E-3</v>
      </c>
      <c r="BC299">
        <v>1.88192581339976E-2</v>
      </c>
      <c r="BD299">
        <v>3.3315911095225102E-2</v>
      </c>
      <c r="BE299">
        <v>-7.9435620000002399E-2</v>
      </c>
      <c r="BF299" t="e">
        <f>-inf</f>
        <v>#NAME?</v>
      </c>
      <c r="BG299" t="s">
        <v>131</v>
      </c>
      <c r="BH299" t="s">
        <v>131</v>
      </c>
      <c r="BI299" t="e">
        <f>-inf</f>
        <v>#NAME?</v>
      </c>
      <c r="BK299" t="s">
        <v>131</v>
      </c>
      <c r="BP299" t="e">
        <f>-inf</f>
        <v>#NAME?</v>
      </c>
      <c r="BR299" t="s">
        <v>131</v>
      </c>
    </row>
    <row r="300" spans="1:70" x14ac:dyDescent="0.2">
      <c r="A300">
        <v>298</v>
      </c>
      <c r="B300" s="83">
        <v>44814.666666666664</v>
      </c>
      <c r="C300">
        <v>0</v>
      </c>
      <c r="D300">
        <v>0</v>
      </c>
      <c r="E300">
        <v>0</v>
      </c>
      <c r="F300">
        <v>0</v>
      </c>
      <c r="G300">
        <v>7</v>
      </c>
      <c r="H300">
        <v>8.5837500000000002</v>
      </c>
      <c r="I300">
        <v>0.24</v>
      </c>
      <c r="J300">
        <v>29.203103448275801</v>
      </c>
      <c r="K300">
        <v>3.67473684210526</v>
      </c>
      <c r="L300">
        <v>38.048108108108103</v>
      </c>
      <c r="M300">
        <v>13.9894736842105</v>
      </c>
      <c r="N300">
        <v>1599.64102564102</v>
      </c>
      <c r="O300">
        <v>88.380555555555503</v>
      </c>
      <c r="P300">
        <v>0.970157894736842</v>
      </c>
      <c r="Q300">
        <v>26.170749999999899</v>
      </c>
      <c r="R300">
        <v>7.1503448275862</v>
      </c>
      <c r="S300">
        <v>1.80666666666666</v>
      </c>
      <c r="T300">
        <v>1</v>
      </c>
      <c r="U300">
        <v>1.67658</v>
      </c>
      <c r="V300">
        <v>0</v>
      </c>
      <c r="W300">
        <v>14.74306</v>
      </c>
      <c r="X300">
        <v>4.3237399999999999</v>
      </c>
      <c r="Y300">
        <v>74.353899999999996</v>
      </c>
      <c r="Z300">
        <v>0.52942</v>
      </c>
      <c r="AA300">
        <v>0</v>
      </c>
      <c r="AB300">
        <v>4.3999999999999899E-3</v>
      </c>
      <c r="AC300">
        <v>0</v>
      </c>
      <c r="AD300">
        <v>0</v>
      </c>
      <c r="AE300">
        <v>35.905638798275803</v>
      </c>
      <c r="AF300">
        <v>1.7979522750000001</v>
      </c>
      <c r="AG300">
        <v>0.24353650499999999</v>
      </c>
      <c r="AH300">
        <v>8.0172225E-2</v>
      </c>
      <c r="AI300">
        <v>45.026853448275801</v>
      </c>
      <c r="AJ300">
        <v>0.48290188945402801</v>
      </c>
      <c r="AK300">
        <v>0.79742722505631203</v>
      </c>
      <c r="AL300">
        <v>3.9930666642415402E-2</v>
      </c>
      <c r="AM300">
        <v>5.4086947310177901E-3</v>
      </c>
      <c r="AN300">
        <v>0.15546278418147</v>
      </c>
      <c r="AO300">
        <v>1.78054247321761E-3</v>
      </c>
      <c r="AP300">
        <v>35.905638798275803</v>
      </c>
      <c r="AQ300">
        <v>1.7595718076342699</v>
      </c>
      <c r="AR300">
        <v>6.9404021342787896</v>
      </c>
      <c r="AS300">
        <v>0.24763884386308599</v>
      </c>
      <c r="AT300">
        <v>0.80962364982083401</v>
      </c>
      <c r="AU300">
        <v>95.6267</v>
      </c>
      <c r="AV300">
        <v>44.853251584052003</v>
      </c>
      <c r="AW300">
        <v>0.17360186422384699</v>
      </c>
      <c r="AX300">
        <v>-4.10233886308628E-3</v>
      </c>
      <c r="AY300">
        <v>3.8380467365725E-2</v>
      </c>
      <c r="AZ300">
        <v>5.9597865721206802E-2</v>
      </c>
      <c r="BA300">
        <v>-1.6844862182309302E-2</v>
      </c>
      <c r="BB300">
        <v>8.5139808173152597E-3</v>
      </c>
      <c r="BC300">
        <v>2.13467664850698E-2</v>
      </c>
      <c r="BD300">
        <v>9.3875994223845599E-2</v>
      </c>
      <c r="BE300">
        <v>-7.9725870000002003E-2</v>
      </c>
      <c r="BF300" t="e">
        <f>-inf</f>
        <v>#NAME?</v>
      </c>
      <c r="BG300" t="s">
        <v>131</v>
      </c>
      <c r="BH300" t="s">
        <v>131</v>
      </c>
      <c r="BI300" t="e">
        <f>-inf</f>
        <v>#NAME?</v>
      </c>
      <c r="BK300" t="s">
        <v>131</v>
      </c>
      <c r="BP300" t="e">
        <f>-inf</f>
        <v>#NAME?</v>
      </c>
      <c r="BR300" t="s">
        <v>131</v>
      </c>
    </row>
    <row r="301" spans="1:70" x14ac:dyDescent="0.2">
      <c r="A301">
        <v>299</v>
      </c>
      <c r="B301" s="83">
        <v>44814.680555555555</v>
      </c>
      <c r="C301">
        <v>0</v>
      </c>
      <c r="D301">
        <v>0</v>
      </c>
      <c r="E301">
        <v>0</v>
      </c>
      <c r="F301">
        <v>0</v>
      </c>
      <c r="G301">
        <v>7</v>
      </c>
      <c r="H301">
        <v>8.5688888888888801</v>
      </c>
      <c r="I301">
        <v>0.24</v>
      </c>
      <c r="J301">
        <v>29.176578947368402</v>
      </c>
      <c r="K301">
        <v>3.6207500000000001</v>
      </c>
      <c r="L301">
        <v>38.013428571428499</v>
      </c>
      <c r="M301">
        <v>13.9777777777777</v>
      </c>
      <c r="N301">
        <v>1600.4705882352901</v>
      </c>
      <c r="O301">
        <v>88.039999999999907</v>
      </c>
      <c r="P301">
        <v>0.96397142857142804</v>
      </c>
      <c r="Q301">
        <v>25.986249999999998</v>
      </c>
      <c r="R301">
        <v>7.1262068965517198</v>
      </c>
      <c r="S301">
        <v>1.8164705882352901</v>
      </c>
      <c r="T301">
        <v>1</v>
      </c>
      <c r="U301">
        <v>1.691025</v>
      </c>
      <c r="V301">
        <v>0</v>
      </c>
      <c r="W301">
        <v>14.752599999999999</v>
      </c>
      <c r="X301">
        <v>4.339575</v>
      </c>
      <c r="Y301">
        <v>74.080950000000001</v>
      </c>
      <c r="Z301">
        <v>0.64590000000000003</v>
      </c>
      <c r="AA301">
        <v>0</v>
      </c>
      <c r="AB301">
        <v>5.1000000000000004E-3</v>
      </c>
      <c r="AC301">
        <v>0</v>
      </c>
      <c r="AD301">
        <v>0</v>
      </c>
      <c r="AE301">
        <v>35.867510147368399</v>
      </c>
      <c r="AF301">
        <v>1.7948394666666601</v>
      </c>
      <c r="AG301">
        <v>0.24353038222222201</v>
      </c>
      <c r="AH301">
        <v>8.0033422222222206E-2</v>
      </c>
      <c r="AI301">
        <v>44.9854678362573</v>
      </c>
      <c r="AJ301">
        <v>0.48416644423928701</v>
      </c>
      <c r="AK301">
        <v>0.79731326298356198</v>
      </c>
      <c r="AL301">
        <v>3.98982060873459E-2</v>
      </c>
      <c r="AM301">
        <v>5.41353450204516E-3</v>
      </c>
      <c r="AN301">
        <v>0.15560580642351601</v>
      </c>
      <c r="AO301">
        <v>1.7790950293889499E-3</v>
      </c>
      <c r="AP301">
        <v>35.867510147368399</v>
      </c>
      <c r="AQ301">
        <v>1.7660159554262</v>
      </c>
      <c r="AR301">
        <v>6.9448931582833699</v>
      </c>
      <c r="AS301">
        <v>0.30212294445084698</v>
      </c>
      <c r="AT301">
        <v>0.81873756136973996</v>
      </c>
      <c r="AU301">
        <v>95.510049999999893</v>
      </c>
      <c r="AV301">
        <v>44.880542205528798</v>
      </c>
      <c r="AW301">
        <v>0.104925630728466</v>
      </c>
      <c r="AX301">
        <v>-5.8592562228624703E-2</v>
      </c>
      <c r="AY301">
        <v>2.8823511240459999E-2</v>
      </c>
      <c r="AZ301">
        <v>5.5106841716622897E-2</v>
      </c>
      <c r="BA301">
        <v>-0.24059651898036599</v>
      </c>
      <c r="BB301">
        <v>7.8724059595175599E-3</v>
      </c>
      <c r="BC301">
        <v>1.6059102652779499E-2</v>
      </c>
      <c r="BD301">
        <v>2.5337790728458098E-2</v>
      </c>
      <c r="BE301">
        <v>-7.9587840000008306E-2</v>
      </c>
      <c r="BF301" t="e">
        <f>-inf</f>
        <v>#NAME?</v>
      </c>
      <c r="BG301" t="s">
        <v>131</v>
      </c>
      <c r="BH301" t="s">
        <v>131</v>
      </c>
      <c r="BI301" t="e">
        <f>-inf</f>
        <v>#NAME?</v>
      </c>
      <c r="BK301" t="s">
        <v>131</v>
      </c>
      <c r="BP301" t="e">
        <f>-inf</f>
        <v>#NAME?</v>
      </c>
      <c r="BR301" t="s">
        <v>131</v>
      </c>
    </row>
    <row r="302" spans="1:70" x14ac:dyDescent="0.2">
      <c r="A302">
        <v>300</v>
      </c>
      <c r="B302" s="83">
        <v>44814.694444444445</v>
      </c>
      <c r="C302">
        <v>0</v>
      </c>
      <c r="D302">
        <v>0</v>
      </c>
      <c r="E302">
        <v>0</v>
      </c>
      <c r="F302">
        <v>0</v>
      </c>
      <c r="G302">
        <v>7</v>
      </c>
      <c r="H302">
        <v>8.5812500000000007</v>
      </c>
      <c r="I302">
        <v>0.24</v>
      </c>
      <c r="J302">
        <v>29.216129032257999</v>
      </c>
      <c r="K302">
        <v>3.6992500000000001</v>
      </c>
      <c r="L302">
        <v>37.988787878787797</v>
      </c>
      <c r="M302">
        <v>14.0461538461538</v>
      </c>
      <c r="N302">
        <v>1599.7368421052599</v>
      </c>
      <c r="O302">
        <v>88.519999999999897</v>
      </c>
      <c r="P302">
        <v>0.95344736842105204</v>
      </c>
      <c r="Q302">
        <v>25.791999999999899</v>
      </c>
      <c r="R302">
        <v>7.10535714285714</v>
      </c>
      <c r="S302">
        <v>1.88</v>
      </c>
      <c r="T302">
        <v>1</v>
      </c>
      <c r="U302">
        <v>1.715875</v>
      </c>
      <c r="V302">
        <v>0</v>
      </c>
      <c r="W302">
        <v>14.683825000000001</v>
      </c>
      <c r="X302">
        <v>4.3870249999999897</v>
      </c>
      <c r="Y302">
        <v>74.336299999999994</v>
      </c>
      <c r="Z302">
        <v>0.34187499999999998</v>
      </c>
      <c r="AA302">
        <v>0</v>
      </c>
      <c r="AB302">
        <v>2.725E-3</v>
      </c>
      <c r="AC302">
        <v>0</v>
      </c>
      <c r="AD302">
        <v>0</v>
      </c>
      <c r="AE302">
        <v>35.916712282257997</v>
      </c>
      <c r="AF302">
        <v>1.797428625</v>
      </c>
      <c r="AG302">
        <v>0.243535475</v>
      </c>
      <c r="AH302">
        <v>8.0148874999999994E-2</v>
      </c>
      <c r="AI302">
        <v>45.037379032258002</v>
      </c>
      <c r="AJ302">
        <v>0.48316518689063098</v>
      </c>
      <c r="AK302">
        <v>0.79748673333172104</v>
      </c>
      <c r="AL302">
        <v>3.9909707527886702E-2</v>
      </c>
      <c r="AM302">
        <v>5.4074078073141699E-3</v>
      </c>
      <c r="AN302">
        <v>0.155426451325825</v>
      </c>
      <c r="AO302">
        <v>1.77960788842959E-3</v>
      </c>
      <c r="AP302">
        <v>35.916712282257997</v>
      </c>
      <c r="AQ302">
        <v>1.78532601622362</v>
      </c>
      <c r="AR302">
        <v>6.9125168295710804</v>
      </c>
      <c r="AS302">
        <v>0.15991373530598099</v>
      </c>
      <c r="AT302">
        <v>0.82905106505596204</v>
      </c>
      <c r="AU302">
        <v>95.464899999999901</v>
      </c>
      <c r="AV302">
        <v>44.774468863358699</v>
      </c>
      <c r="AW302">
        <v>0.26291016889930302</v>
      </c>
      <c r="AX302">
        <v>8.3621739694018704E-2</v>
      </c>
      <c r="AY302">
        <v>1.21026087763713E-2</v>
      </c>
      <c r="AZ302">
        <v>8.7483170428913404E-2</v>
      </c>
      <c r="BA302">
        <v>0.34336574453483099</v>
      </c>
      <c r="BB302">
        <v>1.2497595775558999E-2</v>
      </c>
      <c r="BC302">
        <v>6.7332903282161499E-3</v>
      </c>
      <c r="BD302">
        <v>0.18320751889930301</v>
      </c>
      <c r="BE302">
        <v>-7.9702649999999597E-2</v>
      </c>
      <c r="BF302" t="s">
        <v>131</v>
      </c>
      <c r="BG302" t="s">
        <v>131</v>
      </c>
      <c r="BH302" t="s">
        <v>131</v>
      </c>
      <c r="BI302" t="s">
        <v>131</v>
      </c>
      <c r="BJ302" t="s">
        <v>131</v>
      </c>
      <c r="BK302" t="s">
        <v>131</v>
      </c>
      <c r="BO302" t="s">
        <v>131</v>
      </c>
      <c r="BP302" t="s">
        <v>131</v>
      </c>
    </row>
    <row r="303" spans="1:70" x14ac:dyDescent="0.2">
      <c r="A303">
        <v>301</v>
      </c>
      <c r="B303" s="83">
        <v>44814.708333333336</v>
      </c>
      <c r="C303">
        <v>0</v>
      </c>
      <c r="D303">
        <v>0</v>
      </c>
      <c r="E303">
        <v>0</v>
      </c>
      <c r="F303">
        <v>0</v>
      </c>
      <c r="G303">
        <v>7</v>
      </c>
      <c r="H303">
        <v>8.5683333333333298</v>
      </c>
      <c r="I303">
        <v>0.24</v>
      </c>
      <c r="J303">
        <v>29.201923076922998</v>
      </c>
      <c r="K303">
        <v>3.6385000000000001</v>
      </c>
      <c r="L303">
        <v>38.030857142857101</v>
      </c>
      <c r="M303">
        <v>13.574999999999999</v>
      </c>
      <c r="N303">
        <v>1599.7714285714201</v>
      </c>
      <c r="O303">
        <v>88.0923076923076</v>
      </c>
      <c r="P303">
        <v>0.96139473684210497</v>
      </c>
      <c r="Q303">
        <v>25.978249999999999</v>
      </c>
      <c r="R303">
        <v>7.0757142857142803</v>
      </c>
      <c r="S303">
        <v>1.8799999999999899</v>
      </c>
      <c r="T303">
        <v>1</v>
      </c>
      <c r="U303">
        <v>1.713225</v>
      </c>
      <c r="V303">
        <v>0</v>
      </c>
      <c r="W303">
        <v>14.68045</v>
      </c>
      <c r="X303">
        <v>4.3766749999999996</v>
      </c>
      <c r="Y303">
        <v>74.400175000000004</v>
      </c>
      <c r="Z303">
        <v>0.42945</v>
      </c>
      <c r="AA303">
        <v>0</v>
      </c>
      <c r="AB303">
        <v>1.8500000000000001E-3</v>
      </c>
      <c r="AC303">
        <v>0</v>
      </c>
      <c r="AD303">
        <v>0</v>
      </c>
      <c r="AE303">
        <v>35.892420476923</v>
      </c>
      <c r="AF303">
        <v>1.7947230999999999</v>
      </c>
      <c r="AG303">
        <v>0.243530153333333</v>
      </c>
      <c r="AH303">
        <v>8.0028233333333296E-2</v>
      </c>
      <c r="AI303">
        <v>45.010256410256403</v>
      </c>
      <c r="AJ303">
        <v>0.48242387167668699</v>
      </c>
      <c r="AK303">
        <v>0.79742759405263697</v>
      </c>
      <c r="AL303">
        <v>3.9873647544719101E-2</v>
      </c>
      <c r="AM303">
        <v>5.4105480118491504E-3</v>
      </c>
      <c r="AN303">
        <v>0.15552010937678001</v>
      </c>
      <c r="AO303">
        <v>1.7779999430329199E-3</v>
      </c>
      <c r="AP303">
        <v>35.892420476923</v>
      </c>
      <c r="AQ303">
        <v>1.78111402192956</v>
      </c>
      <c r="AR303">
        <v>6.9109280239090802</v>
      </c>
      <c r="AS303">
        <v>0.20087737806845599</v>
      </c>
      <c r="AT303">
        <v>0.82650063755329195</v>
      </c>
      <c r="AU303">
        <v>95.599975000000001</v>
      </c>
      <c r="AV303">
        <v>44.785339900830103</v>
      </c>
      <c r="AW303">
        <v>0.22491650942622901</v>
      </c>
      <c r="AX303">
        <v>4.26527752648765E-2</v>
      </c>
      <c r="AY303">
        <v>1.3609078070434899E-2</v>
      </c>
      <c r="AZ303">
        <v>8.9071976090912594E-2</v>
      </c>
      <c r="BA303">
        <v>0.17514371292862099</v>
      </c>
      <c r="BB303">
        <v>1.27245680129875E-2</v>
      </c>
      <c r="BC303">
        <v>7.5828288332807298E-3</v>
      </c>
      <c r="BD303">
        <v>0.145333829426224</v>
      </c>
      <c r="BE303">
        <v>-7.9582680000005304E-2</v>
      </c>
      <c r="BF303" t="s">
        <v>131</v>
      </c>
      <c r="BG303" t="s">
        <v>131</v>
      </c>
      <c r="BH303" t="s">
        <v>131</v>
      </c>
      <c r="BI303" t="s">
        <v>131</v>
      </c>
      <c r="BJ303" t="s">
        <v>131</v>
      </c>
      <c r="BK303" t="s">
        <v>131</v>
      </c>
      <c r="BO303" t="s">
        <v>131</v>
      </c>
      <c r="BP303" t="s">
        <v>131</v>
      </c>
    </row>
    <row r="304" spans="1:70" x14ac:dyDescent="0.2">
      <c r="A304">
        <v>302</v>
      </c>
      <c r="B304" s="83">
        <v>44814.722222222219</v>
      </c>
      <c r="C304">
        <v>0</v>
      </c>
      <c r="D304">
        <v>0</v>
      </c>
      <c r="E304">
        <v>0</v>
      </c>
      <c r="F304">
        <v>0</v>
      </c>
      <c r="G304">
        <v>7</v>
      </c>
      <c r="H304">
        <v>8.5640000000000001</v>
      </c>
      <c r="I304">
        <v>0.24</v>
      </c>
      <c r="J304">
        <v>29.168749999999999</v>
      </c>
      <c r="K304">
        <v>3.7028947368420999</v>
      </c>
      <c r="L304">
        <v>37.979999999999997</v>
      </c>
      <c r="M304">
        <v>13.909090909090899</v>
      </c>
      <c r="N304">
        <v>1599.9142857142799</v>
      </c>
      <c r="O304">
        <v>87.348648648648606</v>
      </c>
      <c r="P304">
        <v>0.96684848484848396</v>
      </c>
      <c r="Q304">
        <v>26.123589743589701</v>
      </c>
      <c r="R304">
        <v>7.0555172413792997</v>
      </c>
      <c r="S304">
        <v>1.88</v>
      </c>
      <c r="T304">
        <v>1</v>
      </c>
      <c r="U304">
        <v>1.71545999999999</v>
      </c>
      <c r="V304">
        <v>0</v>
      </c>
      <c r="W304">
        <v>14.73648</v>
      </c>
      <c r="X304">
        <v>4.3292200000000003</v>
      </c>
      <c r="Y304">
        <v>74.361099999999993</v>
      </c>
      <c r="Z304">
        <v>0.62997999999999998</v>
      </c>
      <c r="AA304">
        <v>1.4E-3</v>
      </c>
      <c r="AB304">
        <v>4.28E-3</v>
      </c>
      <c r="AC304">
        <v>0</v>
      </c>
      <c r="AD304">
        <v>0</v>
      </c>
      <c r="AE304">
        <v>35.855863759999998</v>
      </c>
      <c r="AF304">
        <v>1.7938154399999999</v>
      </c>
      <c r="AG304">
        <v>0.243528368</v>
      </c>
      <c r="AH304">
        <v>7.9987759999999894E-2</v>
      </c>
      <c r="AI304">
        <v>44.972749999999998</v>
      </c>
      <c r="AJ304">
        <v>0.48218576325524998</v>
      </c>
      <c r="AK304">
        <v>0.79727976963827996</v>
      </c>
      <c r="AL304">
        <v>3.9886718957590897E-2</v>
      </c>
      <c r="AM304">
        <v>5.4150206069230799E-3</v>
      </c>
      <c r="AN304">
        <v>0.15564981016282001</v>
      </c>
      <c r="AO304">
        <v>1.7785828084784601E-3</v>
      </c>
      <c r="AP304">
        <v>35.855863759999998</v>
      </c>
      <c r="AQ304">
        <v>1.7618019263522899</v>
      </c>
      <c r="AR304">
        <v>6.9373045516844298</v>
      </c>
      <c r="AS304">
        <v>0.29467628509853599</v>
      </c>
      <c r="AT304">
        <v>0.82717038943385202</v>
      </c>
      <c r="AU304">
        <v>95.772239999999996</v>
      </c>
      <c r="AV304">
        <v>44.849646523135199</v>
      </c>
      <c r="AW304">
        <v>0.123103476864741</v>
      </c>
      <c r="AX304">
        <v>-5.1147917098536201E-2</v>
      </c>
      <c r="AY304">
        <v>3.2013513647709102E-2</v>
      </c>
      <c r="AZ304">
        <v>6.2695448315562993E-2</v>
      </c>
      <c r="BA304">
        <v>-0.21002857908749301</v>
      </c>
      <c r="BB304">
        <v>8.956492616509E-3</v>
      </c>
      <c r="BC304">
        <v>1.78466039113305E-2</v>
      </c>
      <c r="BD304">
        <v>4.3561044864735797E-2</v>
      </c>
      <c r="BE304">
        <v>-7.9542432000005894E-2</v>
      </c>
      <c r="BF304" t="e">
        <f>-inf</f>
        <v>#NAME?</v>
      </c>
      <c r="BG304" t="s">
        <v>131</v>
      </c>
      <c r="BH304" t="s">
        <v>131</v>
      </c>
      <c r="BI304" t="e">
        <f>-inf</f>
        <v>#NAME?</v>
      </c>
      <c r="BK304" t="s">
        <v>131</v>
      </c>
      <c r="BP304" t="e">
        <f>-inf</f>
        <v>#NAME?</v>
      </c>
      <c r="BR304" t="s">
        <v>131</v>
      </c>
    </row>
    <row r="305" spans="1:70" x14ac:dyDescent="0.2">
      <c r="A305">
        <v>303</v>
      </c>
      <c r="B305" s="83">
        <v>44814.736111111109</v>
      </c>
      <c r="C305">
        <v>0</v>
      </c>
      <c r="D305">
        <v>0</v>
      </c>
      <c r="E305">
        <v>0</v>
      </c>
      <c r="F305">
        <v>0</v>
      </c>
      <c r="G305">
        <v>7</v>
      </c>
      <c r="H305">
        <v>8.5950000000000006</v>
      </c>
      <c r="I305">
        <v>0.24</v>
      </c>
      <c r="J305">
        <v>29.2268749999999</v>
      </c>
      <c r="K305">
        <v>3.6589999999999998</v>
      </c>
      <c r="L305">
        <v>38.008421052631498</v>
      </c>
      <c r="M305">
        <v>13.6272727272727</v>
      </c>
      <c r="N305">
        <v>1599.59459459459</v>
      </c>
      <c r="O305">
        <v>88.199999999999903</v>
      </c>
      <c r="P305">
        <v>0.95536842105263098</v>
      </c>
      <c r="Q305">
        <v>25.80275</v>
      </c>
      <c r="R305">
        <v>7.0320689655172304</v>
      </c>
      <c r="S305">
        <v>1.88</v>
      </c>
      <c r="T305">
        <v>1</v>
      </c>
      <c r="U305">
        <v>1.70739999999999</v>
      </c>
      <c r="V305">
        <v>0</v>
      </c>
      <c r="W305">
        <v>14.689450000000001</v>
      </c>
      <c r="X305">
        <v>4.3598749999999997</v>
      </c>
      <c r="Y305">
        <v>74.508349999999993</v>
      </c>
      <c r="Z305">
        <v>0.47587499999999999</v>
      </c>
      <c r="AA305">
        <v>0</v>
      </c>
      <c r="AB305">
        <v>1.0874999999999999E-2</v>
      </c>
      <c r="AC305">
        <v>0</v>
      </c>
      <c r="AD305">
        <v>0</v>
      </c>
      <c r="AE305">
        <v>35.938194799999998</v>
      </c>
      <c r="AF305">
        <v>1.8003087</v>
      </c>
      <c r="AG305">
        <v>0.24354113999999999</v>
      </c>
      <c r="AH305">
        <v>8.0277299999999996E-2</v>
      </c>
      <c r="AI305">
        <v>45.061875000000001</v>
      </c>
      <c r="AJ305">
        <v>0.482337815828695</v>
      </c>
      <c r="AK305">
        <v>0.79752994743339001</v>
      </c>
      <c r="AL305">
        <v>3.9951926101610198E-2</v>
      </c>
      <c r="AM305">
        <v>5.4045940165605598E-3</v>
      </c>
      <c r="AN305">
        <v>0.15534196036006001</v>
      </c>
      <c r="AO305">
        <v>1.78149045063038E-3</v>
      </c>
      <c r="AP305">
        <v>35.938194799999998</v>
      </c>
      <c r="AQ305">
        <v>1.7742771616261499</v>
      </c>
      <c r="AR305">
        <v>6.9151648390077503</v>
      </c>
      <c r="AS305">
        <v>0.22259290322115899</v>
      </c>
      <c r="AT305">
        <v>0.82354358674591399</v>
      </c>
      <c r="AU305">
        <v>95.740949999999998</v>
      </c>
      <c r="AV305">
        <v>44.850229703855</v>
      </c>
      <c r="AW305">
        <v>0.211645296144929</v>
      </c>
      <c r="AX305">
        <v>2.0948236778840602E-2</v>
      </c>
      <c r="AY305">
        <v>2.6031538373842499E-2</v>
      </c>
      <c r="AZ305">
        <v>8.4835160992247902E-2</v>
      </c>
      <c r="BA305">
        <v>8.6015187326628495E-2</v>
      </c>
      <c r="BB305">
        <v>1.2119308713178199E-2</v>
      </c>
      <c r="BC305">
        <v>1.4459485961403401E-2</v>
      </c>
      <c r="BD305">
        <v>0.13181493614493101</v>
      </c>
      <c r="BE305">
        <v>-7.9830359999998601E-2</v>
      </c>
      <c r="BF305" t="s">
        <v>131</v>
      </c>
      <c r="BG305" t="s">
        <v>131</v>
      </c>
      <c r="BH305" t="s">
        <v>131</v>
      </c>
      <c r="BI305" t="s">
        <v>131</v>
      </c>
      <c r="BJ305" t="s">
        <v>131</v>
      </c>
      <c r="BK305" t="s">
        <v>131</v>
      </c>
      <c r="BO305" t="s">
        <v>131</v>
      </c>
      <c r="BP305" t="s">
        <v>131</v>
      </c>
    </row>
    <row r="306" spans="1:70" x14ac:dyDescent="0.2">
      <c r="A306">
        <v>304</v>
      </c>
      <c r="B306" s="83">
        <v>44814.75</v>
      </c>
      <c r="C306">
        <v>0</v>
      </c>
      <c r="D306">
        <v>0</v>
      </c>
      <c r="E306">
        <v>0</v>
      </c>
      <c r="F306">
        <v>0</v>
      </c>
      <c r="G306">
        <v>7</v>
      </c>
      <c r="H306">
        <v>8.5844444444444399</v>
      </c>
      <c r="I306">
        <v>0.24</v>
      </c>
      <c r="J306">
        <v>29.213428571428501</v>
      </c>
      <c r="K306">
        <v>3.6539999999999999</v>
      </c>
      <c r="L306">
        <v>38.004736842105203</v>
      </c>
      <c r="M306">
        <v>13.715</v>
      </c>
      <c r="N306">
        <v>1600.0277777777701</v>
      </c>
      <c r="O306">
        <v>87.727499999999907</v>
      </c>
      <c r="P306">
        <v>0.96051515151515099</v>
      </c>
      <c r="Q306">
        <v>25.933250000000001</v>
      </c>
      <c r="R306">
        <v>6.99433333333333</v>
      </c>
      <c r="S306">
        <v>1.96533333333333</v>
      </c>
      <c r="T306">
        <v>1</v>
      </c>
      <c r="U306">
        <v>1.7034749999999901</v>
      </c>
      <c r="V306">
        <v>-4.8250000000000003E-3</v>
      </c>
      <c r="W306">
        <v>14.7149</v>
      </c>
      <c r="X306">
        <v>4.3380000000000001</v>
      </c>
      <c r="Y306">
        <v>74.363149999999905</v>
      </c>
      <c r="Z306">
        <v>0.63577499999999998</v>
      </c>
      <c r="AA306">
        <v>7.5000000000000002E-4</v>
      </c>
      <c r="AB306">
        <v>7.4749999999999999E-3</v>
      </c>
      <c r="AC306">
        <v>0</v>
      </c>
      <c r="AD306">
        <v>0</v>
      </c>
      <c r="AE306">
        <v>35.916506171428502</v>
      </c>
      <c r="AF306">
        <v>1.7980977333333299</v>
      </c>
      <c r="AG306">
        <v>0.24353679111111101</v>
      </c>
      <c r="AH306">
        <v>8.0178711111111106E-2</v>
      </c>
      <c r="AI306">
        <v>45.037873015872997</v>
      </c>
      <c r="AJ306">
        <v>0.48298796072286498</v>
      </c>
      <c r="AK306">
        <v>0.79747340996255001</v>
      </c>
      <c r="AL306">
        <v>3.9924126361376197E-2</v>
      </c>
      <c r="AM306">
        <v>5.4073777201973901E-3</v>
      </c>
      <c r="AN306">
        <v>0.15542474658012601</v>
      </c>
      <c r="AO306">
        <v>1.78025083650937E-3</v>
      </c>
      <c r="AP306">
        <v>35.916506171428502</v>
      </c>
      <c r="AQ306">
        <v>1.7653749997727599</v>
      </c>
      <c r="AR306">
        <v>6.9271456105922997</v>
      </c>
      <c r="AS306">
        <v>0.29738692523337501</v>
      </c>
      <c r="AT306">
        <v>0.82275791639238305</v>
      </c>
      <c r="AU306">
        <v>95.755299999999906</v>
      </c>
      <c r="AV306">
        <v>44.906413707026999</v>
      </c>
      <c r="AW306">
        <v>0.13145930884600401</v>
      </c>
      <c r="AX306">
        <v>-5.3850134122264401E-2</v>
      </c>
      <c r="AY306">
        <v>3.2722733560571003E-2</v>
      </c>
      <c r="AZ306">
        <v>7.2854389407692205E-2</v>
      </c>
      <c r="BA306">
        <v>-0.22111703893518</v>
      </c>
      <c r="BB306">
        <v>1.04077699153846E-2</v>
      </c>
      <c r="BC306">
        <v>1.8198528897486101E-2</v>
      </c>
      <c r="BD306">
        <v>5.1726988845998897E-2</v>
      </c>
      <c r="BE306">
        <v>-7.9732320000005297E-2</v>
      </c>
      <c r="BF306" t="e">
        <f>-inf</f>
        <v>#NAME?</v>
      </c>
      <c r="BG306" t="s">
        <v>131</v>
      </c>
      <c r="BH306" t="s">
        <v>131</v>
      </c>
      <c r="BI306" t="e">
        <f>-inf</f>
        <v>#NAME?</v>
      </c>
      <c r="BK306" t="s">
        <v>131</v>
      </c>
      <c r="BP306" t="e">
        <f>-inf</f>
        <v>#NAME?</v>
      </c>
      <c r="BR306" t="s">
        <v>131</v>
      </c>
    </row>
    <row r="307" spans="1:70" x14ac:dyDescent="0.2">
      <c r="A307">
        <v>305</v>
      </c>
      <c r="B307" s="83">
        <v>44814.763888888891</v>
      </c>
      <c r="C307">
        <v>0</v>
      </c>
      <c r="D307">
        <v>0</v>
      </c>
      <c r="E307">
        <v>0</v>
      </c>
      <c r="F307">
        <v>0</v>
      </c>
      <c r="G307">
        <v>7</v>
      </c>
      <c r="H307">
        <v>8.5614285714285696</v>
      </c>
      <c r="I307">
        <v>0.24</v>
      </c>
      <c r="J307">
        <v>29.1730555555555</v>
      </c>
      <c r="K307">
        <v>3.6197499999999998</v>
      </c>
      <c r="L307">
        <v>37.991315789473603</v>
      </c>
      <c r="M307">
        <v>13.6538461538461</v>
      </c>
      <c r="N307">
        <v>1599.2424242424199</v>
      </c>
      <c r="O307">
        <v>88.451282051282007</v>
      </c>
      <c r="P307">
        <v>0.97286486486486401</v>
      </c>
      <c r="Q307">
        <v>26.272749999999998</v>
      </c>
      <c r="R307">
        <v>6.9960714285714296</v>
      </c>
      <c r="S307">
        <v>1.95</v>
      </c>
      <c r="T307">
        <v>1</v>
      </c>
      <c r="U307">
        <v>1.70028</v>
      </c>
      <c r="V307">
        <v>0</v>
      </c>
      <c r="W307">
        <v>14.715479999999999</v>
      </c>
      <c r="X307">
        <v>4.3266799999999996</v>
      </c>
      <c r="Y307">
        <v>74.268860000000004</v>
      </c>
      <c r="Z307">
        <v>0.56599999999999995</v>
      </c>
      <c r="AA307">
        <v>4.7999999999999898E-4</v>
      </c>
      <c r="AB307">
        <v>9.9600000000000001E-3</v>
      </c>
      <c r="AC307">
        <v>0</v>
      </c>
      <c r="AD307">
        <v>0</v>
      </c>
      <c r="AE307">
        <v>35.8581614412698</v>
      </c>
      <c r="AF307">
        <v>1.79327682857142</v>
      </c>
      <c r="AG307">
        <v>0.24352730857142799</v>
      </c>
      <c r="AH307">
        <v>7.9963742857142805E-2</v>
      </c>
      <c r="AI307">
        <v>44.974484126984102</v>
      </c>
      <c r="AJ307">
        <v>0.482815562824982</v>
      </c>
      <c r="AK307">
        <v>0.79730011666226897</v>
      </c>
      <c r="AL307">
        <v>3.9873205071305803E-2</v>
      </c>
      <c r="AM307">
        <v>5.4147882582451902E-3</v>
      </c>
      <c r="AN307">
        <v>0.15564380861458399</v>
      </c>
      <c r="AO307">
        <v>1.77798021276614E-3</v>
      </c>
      <c r="AP307">
        <v>35.8581614412698</v>
      </c>
      <c r="AQ307">
        <v>1.76076825818737</v>
      </c>
      <c r="AR307">
        <v>6.9274186497875503</v>
      </c>
      <c r="AS307">
        <v>0.264749321193961</v>
      </c>
      <c r="AT307">
        <v>0.82092164516006105</v>
      </c>
      <c r="AU307">
        <v>95.577299999999994</v>
      </c>
      <c r="AV307">
        <v>44.811097670438699</v>
      </c>
      <c r="AW307">
        <v>0.16338645654540301</v>
      </c>
      <c r="AX307">
        <v>-2.1222012622532399E-2</v>
      </c>
      <c r="AY307">
        <v>3.2508570384057897E-2</v>
      </c>
      <c r="AZ307">
        <v>7.2581350212446105E-2</v>
      </c>
      <c r="BA307">
        <v>-8.7144282696771297E-2</v>
      </c>
      <c r="BB307">
        <v>1.03687643160637E-2</v>
      </c>
      <c r="BC307">
        <v>1.8128026786558699E-2</v>
      </c>
      <c r="BD307">
        <v>8.38679079739717E-2</v>
      </c>
      <c r="BE307">
        <v>-7.9518548571431494E-2</v>
      </c>
      <c r="BF307" t="e">
        <f>-inf</f>
        <v>#NAME?</v>
      </c>
      <c r="BG307" t="s">
        <v>131</v>
      </c>
      <c r="BH307" t="s">
        <v>131</v>
      </c>
      <c r="BI307" t="e">
        <f>-inf</f>
        <v>#NAME?</v>
      </c>
      <c r="BK307" t="s">
        <v>131</v>
      </c>
      <c r="BP307" t="e">
        <f>-inf</f>
        <v>#NAME?</v>
      </c>
      <c r="BR307" t="s">
        <v>131</v>
      </c>
    </row>
    <row r="308" spans="1:70" x14ac:dyDescent="0.2">
      <c r="A308">
        <v>306</v>
      </c>
      <c r="B308" s="83">
        <v>44814.777777777781</v>
      </c>
      <c r="C308">
        <v>0</v>
      </c>
      <c r="D308">
        <v>0</v>
      </c>
      <c r="E308">
        <v>0</v>
      </c>
      <c r="F308">
        <v>0</v>
      </c>
      <c r="G308">
        <v>7</v>
      </c>
      <c r="H308">
        <v>8.5542857142857098</v>
      </c>
      <c r="I308">
        <v>0.24</v>
      </c>
      <c r="J308">
        <v>29.1465789473684</v>
      </c>
      <c r="K308">
        <v>3.6287500000000001</v>
      </c>
      <c r="L308">
        <v>37.967500000000001</v>
      </c>
      <c r="M308">
        <v>13.515000000000001</v>
      </c>
      <c r="N308">
        <v>1599.54054054054</v>
      </c>
      <c r="O308">
        <v>88.537499999999994</v>
      </c>
      <c r="P308">
        <v>0.96558823529411697</v>
      </c>
      <c r="Q308">
        <v>26.0825</v>
      </c>
      <c r="R308">
        <v>6.95444444444444</v>
      </c>
      <c r="S308">
        <v>1.96333333333333</v>
      </c>
      <c r="T308">
        <v>1</v>
      </c>
      <c r="U308">
        <v>1.6785999999999901</v>
      </c>
      <c r="V308">
        <v>0</v>
      </c>
      <c r="W308">
        <v>14.727725</v>
      </c>
      <c r="X308">
        <v>4.3449999999999998</v>
      </c>
      <c r="Y308">
        <v>74.338324999999998</v>
      </c>
      <c r="Z308">
        <v>0.64182499999999998</v>
      </c>
      <c r="AA308">
        <v>2.7499999999999998E-3</v>
      </c>
      <c r="AB308">
        <v>3.0999999999999999E-3</v>
      </c>
      <c r="AC308">
        <v>0</v>
      </c>
      <c r="AD308">
        <v>0</v>
      </c>
      <c r="AE308">
        <v>35.826107404511198</v>
      </c>
      <c r="AF308">
        <v>1.79178068571428</v>
      </c>
      <c r="AG308">
        <v>0.24352436571428501</v>
      </c>
      <c r="AH308">
        <v>7.9897028571428497E-2</v>
      </c>
      <c r="AI308">
        <v>44.940864661654103</v>
      </c>
      <c r="AJ308">
        <v>0.48193320746077101</v>
      </c>
      <c r="AK308">
        <v>0.79718331354403005</v>
      </c>
      <c r="AL308">
        <v>3.9869742142347397E-2</v>
      </c>
      <c r="AM308">
        <v>5.41877348261332E-3</v>
      </c>
      <c r="AN308">
        <v>0.15576024299267099</v>
      </c>
      <c r="AO308">
        <v>1.7778257978111501E-3</v>
      </c>
      <c r="AP308">
        <v>35.826107404511198</v>
      </c>
      <c r="AQ308">
        <v>1.76822369156584</v>
      </c>
      <c r="AR308">
        <v>6.9331830721078997</v>
      </c>
      <c r="AS308">
        <v>0.30021684288924699</v>
      </c>
      <c r="AT308">
        <v>0.80897308204365104</v>
      </c>
      <c r="AU308">
        <v>95.731475000000003</v>
      </c>
      <c r="AV308">
        <v>44.827731011074199</v>
      </c>
      <c r="AW308">
        <v>0.11313365057986099</v>
      </c>
      <c r="AX308">
        <v>-5.6692477174961599E-2</v>
      </c>
      <c r="AY308">
        <v>2.3556994148436799E-2</v>
      </c>
      <c r="AZ308">
        <v>6.68169278920967E-2</v>
      </c>
      <c r="BA308">
        <v>-0.232800019861158</v>
      </c>
      <c r="BB308">
        <v>9.5452754131566692E-3</v>
      </c>
      <c r="BC308">
        <v>1.3147253085299199E-2</v>
      </c>
      <c r="BD308">
        <v>3.36814448655718E-2</v>
      </c>
      <c r="BE308">
        <v>-7.9452205714289598E-2</v>
      </c>
      <c r="BF308" t="e">
        <f>-inf</f>
        <v>#NAME?</v>
      </c>
      <c r="BG308" t="s">
        <v>131</v>
      </c>
      <c r="BH308" t="s">
        <v>131</v>
      </c>
      <c r="BI308" t="e">
        <f>-inf</f>
        <v>#NAME?</v>
      </c>
      <c r="BK308" t="s">
        <v>131</v>
      </c>
      <c r="BP308" t="e">
        <f>-inf</f>
        <v>#NAME?</v>
      </c>
      <c r="BR308" t="s">
        <v>131</v>
      </c>
    </row>
    <row r="309" spans="1:70" x14ac:dyDescent="0.2">
      <c r="A309">
        <v>307</v>
      </c>
      <c r="B309" s="83">
        <v>44814.791666666664</v>
      </c>
      <c r="C309">
        <v>0</v>
      </c>
      <c r="D309">
        <v>0</v>
      </c>
      <c r="E309">
        <v>0</v>
      </c>
      <c r="F309">
        <v>0</v>
      </c>
      <c r="G309">
        <v>7</v>
      </c>
      <c r="H309">
        <v>8.5588888888888892</v>
      </c>
      <c r="I309">
        <v>0.24</v>
      </c>
      <c r="J309">
        <v>29.1933333333333</v>
      </c>
      <c r="K309">
        <v>3.6535897435897402</v>
      </c>
      <c r="L309">
        <v>37.953529411764698</v>
      </c>
      <c r="M309">
        <v>13.542105263157801</v>
      </c>
      <c r="N309">
        <v>1600.3333333333301</v>
      </c>
      <c r="O309">
        <v>87.0692307692307</v>
      </c>
      <c r="P309">
        <v>0.96717948717948699</v>
      </c>
      <c r="Q309">
        <v>26.129000000000001</v>
      </c>
      <c r="R309">
        <v>6.8907142857142798</v>
      </c>
      <c r="S309">
        <v>1.96999999999999</v>
      </c>
      <c r="T309">
        <v>1</v>
      </c>
      <c r="U309">
        <v>1.657025</v>
      </c>
      <c r="V309">
        <v>-7.0749999999999997E-3</v>
      </c>
      <c r="W309">
        <v>14.653275000000001</v>
      </c>
      <c r="X309">
        <v>4.3252499999999996</v>
      </c>
      <c r="Y309">
        <v>74.459074999999999</v>
      </c>
      <c r="Z309">
        <v>0.42215000000000003</v>
      </c>
      <c r="AA309">
        <v>2.2499999999999998E-3</v>
      </c>
      <c r="AB309">
        <v>3.8500000000000001E-3</v>
      </c>
      <c r="AC309">
        <v>0</v>
      </c>
      <c r="AD309">
        <v>0</v>
      </c>
      <c r="AE309">
        <v>35.876456133333299</v>
      </c>
      <c r="AF309">
        <v>1.7927448666666601</v>
      </c>
      <c r="AG309">
        <v>0.24352626222222201</v>
      </c>
      <c r="AH309">
        <v>7.9940022222222198E-2</v>
      </c>
      <c r="AI309">
        <v>44.992222222222203</v>
      </c>
      <c r="AJ309">
        <v>0.48182785151888202</v>
      </c>
      <c r="AK309">
        <v>0.79739240164966696</v>
      </c>
      <c r="AL309">
        <v>3.9845661719309498E-2</v>
      </c>
      <c r="AM309">
        <v>5.4126302323858396E-3</v>
      </c>
      <c r="AN309">
        <v>0.15558244634875101</v>
      </c>
      <c r="AO309">
        <v>1.7767520312152701E-3</v>
      </c>
      <c r="AP309">
        <v>35.876456133333299</v>
      </c>
      <c r="AQ309">
        <v>1.7601863111496401</v>
      </c>
      <c r="AR309">
        <v>6.8981351960972797</v>
      </c>
      <c r="AS309">
        <v>0.197462766682032</v>
      </c>
      <c r="AT309">
        <v>0.79840079566307598</v>
      </c>
      <c r="AU309">
        <v>95.516774999999996</v>
      </c>
      <c r="AV309">
        <v>44.732240407262204</v>
      </c>
      <c r="AW309">
        <v>0.259981814959935</v>
      </c>
      <c r="AX309">
        <v>4.6063495540189202E-2</v>
      </c>
      <c r="AY309">
        <v>3.2558555517026001E-2</v>
      </c>
      <c r="AZ309">
        <v>0.10186480390271101</v>
      </c>
      <c r="BA309">
        <v>0.18915206565341799</v>
      </c>
      <c r="BB309">
        <v>1.4552114843244399E-2</v>
      </c>
      <c r="BC309">
        <v>1.816128782316E-2</v>
      </c>
      <c r="BD309">
        <v>0.180486854959926</v>
      </c>
      <c r="BE309">
        <v>-7.9494960000008996E-2</v>
      </c>
      <c r="BF309" t="s">
        <v>131</v>
      </c>
      <c r="BG309" t="s">
        <v>131</v>
      </c>
      <c r="BH309" t="s">
        <v>131</v>
      </c>
      <c r="BI309" t="s">
        <v>131</v>
      </c>
      <c r="BJ309" t="s">
        <v>131</v>
      </c>
      <c r="BK309" t="s">
        <v>131</v>
      </c>
      <c r="BO309" t="s">
        <v>131</v>
      </c>
      <c r="BP309" t="s">
        <v>131</v>
      </c>
    </row>
    <row r="310" spans="1:70" x14ac:dyDescent="0.2">
      <c r="A310">
        <v>308</v>
      </c>
      <c r="B310" s="83">
        <v>44814.805555555555</v>
      </c>
      <c r="C310">
        <v>0</v>
      </c>
      <c r="D310">
        <v>0</v>
      </c>
      <c r="E310">
        <v>0</v>
      </c>
      <c r="F310">
        <v>0</v>
      </c>
      <c r="G310">
        <v>7</v>
      </c>
      <c r="H310">
        <v>8.5969999999999995</v>
      </c>
      <c r="I310">
        <v>0.24</v>
      </c>
      <c r="J310">
        <v>29.1885714285714</v>
      </c>
      <c r="K310">
        <v>3.5643589743589699</v>
      </c>
      <c r="L310">
        <v>38.041351351351302</v>
      </c>
      <c r="M310">
        <v>13.3935483870967</v>
      </c>
      <c r="N310">
        <v>1599.9459459459399</v>
      </c>
      <c r="O310">
        <v>88.315384615384602</v>
      </c>
      <c r="P310">
        <v>0.96528571428571397</v>
      </c>
      <c r="Q310">
        <v>26.080249999999999</v>
      </c>
      <c r="R310">
        <v>6.8617857142857099</v>
      </c>
      <c r="S310">
        <v>2.0157142857142798</v>
      </c>
      <c r="T310">
        <v>1</v>
      </c>
      <c r="U310">
        <v>1.6814</v>
      </c>
      <c r="V310">
        <v>0</v>
      </c>
      <c r="W310">
        <v>14.68736</v>
      </c>
      <c r="X310">
        <v>4.3269000000000002</v>
      </c>
      <c r="Y310">
        <v>74.509780000000006</v>
      </c>
      <c r="Z310">
        <v>0.47488000000000002</v>
      </c>
      <c r="AA310">
        <v>5.5399999999999998E-3</v>
      </c>
      <c r="AB310">
        <v>1.1199999999999999E-3</v>
      </c>
      <c r="AC310">
        <v>0</v>
      </c>
      <c r="AD310">
        <v>0</v>
      </c>
      <c r="AE310">
        <v>35.9014529085714</v>
      </c>
      <c r="AF310">
        <v>1.80072762</v>
      </c>
      <c r="AG310">
        <v>0.243541964</v>
      </c>
      <c r="AH310">
        <v>8.0295980000000003E-2</v>
      </c>
      <c r="AI310">
        <v>45.025571428571403</v>
      </c>
      <c r="AJ310">
        <v>0.48183544373062698</v>
      </c>
      <c r="AK310">
        <v>0.79735696337636697</v>
      </c>
      <c r="AL310">
        <v>3.9993442900700803E-2</v>
      </c>
      <c r="AM310">
        <v>5.4089699757915296E-3</v>
      </c>
      <c r="AN310">
        <v>0.155467210696144</v>
      </c>
      <c r="AO310">
        <v>1.7833417201019101E-3</v>
      </c>
      <c r="AP310">
        <v>35.9014529085714</v>
      </c>
      <c r="AQ310">
        <v>1.7608577885008601</v>
      </c>
      <c r="AR310">
        <v>6.91418095639039</v>
      </c>
      <c r="AS310">
        <v>0.22212748701163901</v>
      </c>
      <c r="AT310">
        <v>0.81015811508867697</v>
      </c>
      <c r="AU310">
        <v>95.680319999999995</v>
      </c>
      <c r="AV310">
        <v>44.798619140474301</v>
      </c>
      <c r="AW310">
        <v>0.226952288097095</v>
      </c>
      <c r="AX310">
        <v>2.141447698836E-2</v>
      </c>
      <c r="AY310">
        <v>3.9869831499132299E-2</v>
      </c>
      <c r="AZ310">
        <v>8.5819043609604601E-2</v>
      </c>
      <c r="BA310">
        <v>8.7929310565796601E-2</v>
      </c>
      <c r="BB310">
        <v>1.22598633728006E-2</v>
      </c>
      <c r="BC310">
        <v>2.2140956275848198E-2</v>
      </c>
      <c r="BD310">
        <v>0.14710335209709699</v>
      </c>
      <c r="BE310">
        <v>-7.9848935999998205E-2</v>
      </c>
      <c r="BF310" t="s">
        <v>131</v>
      </c>
      <c r="BG310" t="s">
        <v>131</v>
      </c>
      <c r="BH310" t="s">
        <v>131</v>
      </c>
      <c r="BI310" t="s">
        <v>131</v>
      </c>
      <c r="BJ310" t="s">
        <v>131</v>
      </c>
      <c r="BK310" t="s">
        <v>131</v>
      </c>
      <c r="BO310" t="s">
        <v>131</v>
      </c>
      <c r="BP310" t="s">
        <v>131</v>
      </c>
    </row>
    <row r="311" spans="1:70" x14ac:dyDescent="0.2">
      <c r="A311">
        <v>309</v>
      </c>
      <c r="B311" s="83">
        <v>44814.819444444445</v>
      </c>
      <c r="C311">
        <v>0</v>
      </c>
      <c r="D311">
        <v>0</v>
      </c>
      <c r="E311">
        <v>0</v>
      </c>
      <c r="F311">
        <v>0</v>
      </c>
      <c r="G311">
        <v>7</v>
      </c>
      <c r="H311">
        <v>8.5383333333333304</v>
      </c>
      <c r="I311">
        <v>0.24</v>
      </c>
      <c r="J311">
        <v>29.173749999999998</v>
      </c>
      <c r="K311">
        <v>3.6124999999999998</v>
      </c>
      <c r="L311">
        <v>37.950625000000002</v>
      </c>
      <c r="M311">
        <v>13.5318181818181</v>
      </c>
      <c r="N311">
        <v>1599.7631578947301</v>
      </c>
      <c r="O311">
        <v>87.408108108107996</v>
      </c>
      <c r="P311">
        <v>0.96533333333333304</v>
      </c>
      <c r="Q311">
        <v>26.100249999999999</v>
      </c>
      <c r="R311">
        <v>6.8289285714285697</v>
      </c>
      <c r="S311">
        <v>1.99428571428571</v>
      </c>
      <c r="T311">
        <v>1</v>
      </c>
      <c r="U311">
        <v>1.6996499999999899</v>
      </c>
      <c r="V311">
        <v>0</v>
      </c>
      <c r="W311">
        <v>14.65875</v>
      </c>
      <c r="X311">
        <v>4.303725</v>
      </c>
      <c r="Y311">
        <v>74.422849999999997</v>
      </c>
      <c r="Z311">
        <v>0.51472499999999999</v>
      </c>
      <c r="AA311">
        <v>6.3749999999999996E-3</v>
      </c>
      <c r="AB311">
        <v>0</v>
      </c>
      <c r="AC311">
        <v>0</v>
      </c>
      <c r="AD311">
        <v>0</v>
      </c>
      <c r="AE311">
        <v>35.840822199999998</v>
      </c>
      <c r="AF311">
        <v>1.7884393000000001</v>
      </c>
      <c r="AG311">
        <v>0.24351779333333301</v>
      </c>
      <c r="AH311">
        <v>7.9748033333333301E-2</v>
      </c>
      <c r="AI311">
        <v>44.952083333333299</v>
      </c>
      <c r="AJ311">
        <v>0.48158357547446701</v>
      </c>
      <c r="AK311">
        <v>0.79731170487092695</v>
      </c>
      <c r="AL311">
        <v>3.9785459702460897E-2</v>
      </c>
      <c r="AM311">
        <v>5.4172749131019098E-3</v>
      </c>
      <c r="AN311">
        <v>0.15572136997729</v>
      </c>
      <c r="AO311">
        <v>1.77406757195161E-3</v>
      </c>
      <c r="AP311">
        <v>35.840822199999998</v>
      </c>
      <c r="AQ311">
        <v>1.75142658388589</v>
      </c>
      <c r="AR311">
        <v>6.9007125919489702</v>
      </c>
      <c r="AS311">
        <v>0.24076518436671601</v>
      </c>
      <c r="AT311">
        <v>0.81852352405517903</v>
      </c>
      <c r="AU311">
        <v>95.599699999999999</v>
      </c>
      <c r="AV311">
        <v>44.733726560201497</v>
      </c>
      <c r="AW311">
        <v>0.21835677313174501</v>
      </c>
      <c r="AX311">
        <v>2.7526089666167698E-3</v>
      </c>
      <c r="AY311">
        <v>3.7012716114100903E-2</v>
      </c>
      <c r="AZ311">
        <v>9.9287408051025303E-2</v>
      </c>
      <c r="BA311">
        <v>1.13035229538604E-2</v>
      </c>
      <c r="BB311">
        <v>1.41839154358607E-2</v>
      </c>
      <c r="BC311">
        <v>2.0695539465108399E-2</v>
      </c>
      <c r="BD311">
        <v>0.13905273313174299</v>
      </c>
      <c r="BE311">
        <v>-7.9304040000002199E-2</v>
      </c>
      <c r="BF311" t="s">
        <v>131</v>
      </c>
      <c r="BG311" t="s">
        <v>131</v>
      </c>
      <c r="BH311" t="s">
        <v>131</v>
      </c>
      <c r="BI311" t="s">
        <v>131</v>
      </c>
      <c r="BJ311" t="s">
        <v>131</v>
      </c>
      <c r="BK311" t="s">
        <v>131</v>
      </c>
      <c r="BO311" t="s">
        <v>131</v>
      </c>
      <c r="BP311" t="s">
        <v>131</v>
      </c>
    </row>
    <row r="312" spans="1:70" x14ac:dyDescent="0.2">
      <c r="A312">
        <v>310</v>
      </c>
      <c r="B312" s="83">
        <v>44814.833333333336</v>
      </c>
      <c r="C312">
        <v>0</v>
      </c>
      <c r="D312">
        <v>0</v>
      </c>
      <c r="E312">
        <v>0</v>
      </c>
      <c r="F312">
        <v>0</v>
      </c>
      <c r="G312">
        <v>7</v>
      </c>
      <c r="H312">
        <v>8.5738461538461497</v>
      </c>
      <c r="I312">
        <v>0.24</v>
      </c>
      <c r="J312">
        <v>29.161764705882302</v>
      </c>
      <c r="K312">
        <v>3.5777499999999902</v>
      </c>
      <c r="L312">
        <v>38.014324324324299</v>
      </c>
      <c r="M312">
        <v>13.2823529411764</v>
      </c>
      <c r="N312">
        <v>1599.9210526315701</v>
      </c>
      <c r="O312">
        <v>87.792307692307602</v>
      </c>
      <c r="P312">
        <v>0.97123684210526295</v>
      </c>
      <c r="Q312">
        <v>26.23</v>
      </c>
      <c r="R312">
        <v>6.7874999999999996</v>
      </c>
      <c r="S312">
        <v>1.794</v>
      </c>
      <c r="T312">
        <v>1</v>
      </c>
      <c r="U312">
        <v>1.6927000000000001</v>
      </c>
      <c r="V312">
        <v>0</v>
      </c>
      <c r="W312">
        <v>14.622825000000001</v>
      </c>
      <c r="X312">
        <v>4.3400499999999997</v>
      </c>
      <c r="Y312">
        <v>74.787549999999996</v>
      </c>
      <c r="Z312">
        <v>0.34855000000000003</v>
      </c>
      <c r="AA312">
        <v>4.9500000000000004E-3</v>
      </c>
      <c r="AB312">
        <v>0</v>
      </c>
      <c r="AC312">
        <v>0</v>
      </c>
      <c r="AD312">
        <v>0</v>
      </c>
      <c r="AE312">
        <v>35.856566736651502</v>
      </c>
      <c r="AF312">
        <v>1.79587781538461</v>
      </c>
      <c r="AG312">
        <v>0.24353242461538399</v>
      </c>
      <c r="AH312">
        <v>8.0079723076923001E-2</v>
      </c>
      <c r="AI312">
        <v>44.975610859728498</v>
      </c>
      <c r="AJ312">
        <v>0.47944566624593998</v>
      </c>
      <c r="AK312">
        <v>0.79724468553595096</v>
      </c>
      <c r="AL312">
        <v>3.9930037214739797E-2</v>
      </c>
      <c r="AM312">
        <v>5.4147663580361802E-3</v>
      </c>
      <c r="AN312">
        <v>0.15563990941294401</v>
      </c>
      <c r="AO312">
        <v>1.7805144065008501E-3</v>
      </c>
      <c r="AP312">
        <v>35.856566736651502</v>
      </c>
      <c r="AQ312">
        <v>1.7662092595121599</v>
      </c>
      <c r="AR312">
        <v>6.8838006383468002</v>
      </c>
      <c r="AS312">
        <v>0.16303599982712899</v>
      </c>
      <c r="AT312">
        <v>0.81155767925450295</v>
      </c>
      <c r="AU312">
        <v>95.791674999999998</v>
      </c>
      <c r="AV312">
        <v>44.669612634337597</v>
      </c>
      <c r="AW312">
        <v>0.305998225390823</v>
      </c>
      <c r="AX312">
        <v>8.0496424788255402E-2</v>
      </c>
      <c r="AY312">
        <v>2.9668555872448699E-2</v>
      </c>
      <c r="AZ312">
        <v>0.116199361653191</v>
      </c>
      <c r="BA312">
        <v>0.33053678546248999</v>
      </c>
      <c r="BB312">
        <v>1.65999088075988E-2</v>
      </c>
      <c r="BC312">
        <v>1.6520364369050699E-2</v>
      </c>
      <c r="BD312">
        <v>0.22636434231389599</v>
      </c>
      <c r="BE312">
        <v>-7.9633883076927106E-2</v>
      </c>
      <c r="BF312" t="s">
        <v>131</v>
      </c>
      <c r="BG312" t="s">
        <v>131</v>
      </c>
      <c r="BH312" t="s">
        <v>131</v>
      </c>
      <c r="BI312" t="s">
        <v>131</v>
      </c>
      <c r="BJ312" t="s">
        <v>131</v>
      </c>
      <c r="BK312" t="s">
        <v>131</v>
      </c>
      <c r="BO312" t="s">
        <v>131</v>
      </c>
      <c r="BP312" t="s">
        <v>131</v>
      </c>
    </row>
    <row r="313" spans="1:70" x14ac:dyDescent="0.2">
      <c r="A313">
        <v>311</v>
      </c>
      <c r="B313" s="83">
        <v>44814.847222222219</v>
      </c>
      <c r="C313">
        <v>0</v>
      </c>
      <c r="D313">
        <v>0</v>
      </c>
      <c r="E313">
        <v>0</v>
      </c>
      <c r="F313">
        <v>0</v>
      </c>
      <c r="G313">
        <v>7</v>
      </c>
      <c r="H313">
        <v>8.5922222222222207</v>
      </c>
      <c r="I313">
        <v>0.24</v>
      </c>
      <c r="J313">
        <v>29.198709677419298</v>
      </c>
      <c r="K313">
        <v>3.5646153846153799</v>
      </c>
      <c r="L313">
        <v>38.0068571428571</v>
      </c>
      <c r="M313">
        <v>13.6999999999999</v>
      </c>
      <c r="N313">
        <v>1599.8064516129</v>
      </c>
      <c r="O313">
        <v>87.3</v>
      </c>
      <c r="P313">
        <v>0.96830303030303</v>
      </c>
      <c r="Q313">
        <v>26.134499999999999</v>
      </c>
      <c r="R313">
        <v>6.7264285714285696</v>
      </c>
      <c r="S313">
        <v>1.8164705882352901</v>
      </c>
      <c r="T313">
        <v>1</v>
      </c>
      <c r="U313">
        <v>1.6951000000000001</v>
      </c>
      <c r="V313">
        <v>0</v>
      </c>
      <c r="W313">
        <v>14.701124999999999</v>
      </c>
      <c r="X313">
        <v>4.3043250000000004</v>
      </c>
      <c r="Y313">
        <v>74.469049999999996</v>
      </c>
      <c r="Z313">
        <v>0.69957499999999995</v>
      </c>
      <c r="AA313">
        <v>3.1749999999999999E-3</v>
      </c>
      <c r="AB313">
        <v>4.0000000000000002E-4</v>
      </c>
      <c r="AC313">
        <v>0</v>
      </c>
      <c r="AD313">
        <v>0</v>
      </c>
      <c r="AE313">
        <v>35.907860477419298</v>
      </c>
      <c r="AF313">
        <v>1.7997268666666599</v>
      </c>
      <c r="AG313">
        <v>0.243539995555555</v>
      </c>
      <c r="AH313">
        <v>8.0251355555555501E-2</v>
      </c>
      <c r="AI313">
        <v>45.030931899641502</v>
      </c>
      <c r="AJ313">
        <v>0.48218502152799497</v>
      </c>
      <c r="AK313">
        <v>0.79740433880972295</v>
      </c>
      <c r="AL313">
        <v>3.9966458404139503E-2</v>
      </c>
      <c r="AM313">
        <v>5.4082823801719698E-3</v>
      </c>
      <c r="AN313">
        <v>0.15544870391757701</v>
      </c>
      <c r="AO313">
        <v>1.7821384583914001E-3</v>
      </c>
      <c r="AP313">
        <v>35.907860477419298</v>
      </c>
      <c r="AQ313">
        <v>1.75167075746816</v>
      </c>
      <c r="AR313">
        <v>6.9206609297051802</v>
      </c>
      <c r="AS313">
        <v>0.32722969324075102</v>
      </c>
      <c r="AT313">
        <v>0.81735182999210498</v>
      </c>
      <c r="AU313">
        <v>95.869174999999998</v>
      </c>
      <c r="AV313">
        <v>44.907421857833398</v>
      </c>
      <c r="AW313">
        <v>0.123510041808117</v>
      </c>
      <c r="AX313">
        <v>-8.3689697685195796E-2</v>
      </c>
      <c r="AY313">
        <v>4.80561091985027E-2</v>
      </c>
      <c r="AZ313">
        <v>7.9339070294814407E-2</v>
      </c>
      <c r="BA313">
        <v>-0.34363841345355001</v>
      </c>
      <c r="BB313">
        <v>1.13341528992592E-2</v>
      </c>
      <c r="BC313">
        <v>2.6701890208211999E-2</v>
      </c>
      <c r="BD313">
        <v>4.3705481808121401E-2</v>
      </c>
      <c r="BE313">
        <v>-7.9804559999995903E-2</v>
      </c>
      <c r="BF313" t="e">
        <f>-inf</f>
        <v>#NAME?</v>
      </c>
      <c r="BG313" t="s">
        <v>131</v>
      </c>
      <c r="BH313" t="s">
        <v>131</v>
      </c>
      <c r="BI313" t="e">
        <f>-inf</f>
        <v>#NAME?</v>
      </c>
      <c r="BK313" t="s">
        <v>131</v>
      </c>
      <c r="BP313" t="e">
        <f>-inf</f>
        <v>#NAME?</v>
      </c>
      <c r="BR313" t="s">
        <v>131</v>
      </c>
    </row>
    <row r="314" spans="1:70" x14ac:dyDescent="0.2">
      <c r="A314">
        <v>312</v>
      </c>
      <c r="B314" s="83">
        <v>44814.861111111109</v>
      </c>
      <c r="C314">
        <v>0</v>
      </c>
      <c r="D314">
        <v>0</v>
      </c>
      <c r="E314">
        <v>0</v>
      </c>
      <c r="F314">
        <v>0</v>
      </c>
      <c r="G314">
        <v>7</v>
      </c>
      <c r="H314">
        <v>8.5593749999999993</v>
      </c>
      <c r="I314">
        <v>0.24</v>
      </c>
      <c r="J314">
        <v>29.1551282051282</v>
      </c>
      <c r="K314">
        <v>3.59424999999999</v>
      </c>
      <c r="L314">
        <v>37.958611111111097</v>
      </c>
      <c r="M314">
        <v>13.316666666666601</v>
      </c>
      <c r="N314">
        <v>1599.75</v>
      </c>
      <c r="O314">
        <v>87.542857142857102</v>
      </c>
      <c r="P314">
        <v>0.97688571428571402</v>
      </c>
      <c r="Q314">
        <v>26.39875</v>
      </c>
      <c r="R314">
        <v>6.6948148148148103</v>
      </c>
      <c r="S314">
        <v>1.60032258064516</v>
      </c>
      <c r="T314">
        <v>1</v>
      </c>
      <c r="U314">
        <v>1.6914199999999999</v>
      </c>
      <c r="V314">
        <v>0</v>
      </c>
      <c r="W314">
        <v>14.700399999999901</v>
      </c>
      <c r="X314">
        <v>4.3023199999999999</v>
      </c>
      <c r="Y314">
        <v>74.704459999999997</v>
      </c>
      <c r="Z314">
        <v>0.52371999999999996</v>
      </c>
      <c r="AA314">
        <v>9.6000000000000002E-4</v>
      </c>
      <c r="AB314">
        <v>5.0400000000000002E-3</v>
      </c>
      <c r="AC314">
        <v>0</v>
      </c>
      <c r="AD314">
        <v>0</v>
      </c>
      <c r="AE314">
        <v>35.838630580128203</v>
      </c>
      <c r="AF314">
        <v>1.7928466875</v>
      </c>
      <c r="AG314">
        <v>0.24352646249999901</v>
      </c>
      <c r="AH314">
        <v>7.9944562499999899E-2</v>
      </c>
      <c r="AI314">
        <v>44.954503205128198</v>
      </c>
      <c r="AJ314">
        <v>0.479738834604094</v>
      </c>
      <c r="AK314">
        <v>0.79722003414420695</v>
      </c>
      <c r="AL314">
        <v>3.9881359144804798E-2</v>
      </c>
      <c r="AM314">
        <v>5.4171761478218096E-3</v>
      </c>
      <c r="AN314">
        <v>0.15571298759679</v>
      </c>
      <c r="AO314">
        <v>1.7783438098561801E-3</v>
      </c>
      <c r="AP314">
        <v>35.838630580128203</v>
      </c>
      <c r="AQ314">
        <v>1.75085481074742</v>
      </c>
      <c r="AR314">
        <v>6.9203196307111199</v>
      </c>
      <c r="AS314">
        <v>0.244972640451768</v>
      </c>
      <c r="AT314">
        <v>0.81143985962605703</v>
      </c>
      <c r="AU314">
        <v>95.9223199999999</v>
      </c>
      <c r="AV314">
        <v>44.754777662038499</v>
      </c>
      <c r="AW314">
        <v>0.19972554308967699</v>
      </c>
      <c r="AX314">
        <v>-1.4461779517689799E-3</v>
      </c>
      <c r="AY314">
        <v>4.1991876752570198E-2</v>
      </c>
      <c r="AZ314">
        <v>7.9680369288874703E-2</v>
      </c>
      <c r="BA314">
        <v>-5.9384837972957004E-3</v>
      </c>
      <c r="BB314">
        <v>1.1382909898410599E-2</v>
      </c>
      <c r="BC314">
        <v>2.34219005146084E-2</v>
      </c>
      <c r="BD314">
        <v>0.12022606808967599</v>
      </c>
      <c r="BE314">
        <v>-7.9499475000001096E-2</v>
      </c>
      <c r="BF314" t="e">
        <f>-inf</f>
        <v>#NAME?</v>
      </c>
      <c r="BG314" t="s">
        <v>131</v>
      </c>
      <c r="BH314" t="s">
        <v>131</v>
      </c>
      <c r="BI314" t="e">
        <f>-inf</f>
        <v>#NAME?</v>
      </c>
      <c r="BK314" t="s">
        <v>131</v>
      </c>
      <c r="BP314" t="e">
        <f>-inf</f>
        <v>#NAME?</v>
      </c>
      <c r="BR314" t="s">
        <v>131</v>
      </c>
    </row>
    <row r="315" spans="1:70" x14ac:dyDescent="0.2">
      <c r="A315">
        <v>313</v>
      </c>
      <c r="B315" s="83">
        <v>44814.875</v>
      </c>
      <c r="C315">
        <v>0</v>
      </c>
      <c r="D315">
        <v>0</v>
      </c>
      <c r="E315">
        <v>0</v>
      </c>
      <c r="F315">
        <v>0</v>
      </c>
      <c r="G315">
        <v>7</v>
      </c>
      <c r="H315">
        <v>8.5500000000000007</v>
      </c>
      <c r="I315">
        <v>0.24</v>
      </c>
      <c r="J315">
        <v>29.2158974358974</v>
      </c>
      <c r="K315">
        <v>3.5779999999999901</v>
      </c>
      <c r="L315">
        <v>38.047027027026999</v>
      </c>
      <c r="M315">
        <v>13.1181818181818</v>
      </c>
      <c r="N315">
        <v>1599.40625</v>
      </c>
      <c r="O315">
        <v>87.884210526315798</v>
      </c>
      <c r="P315">
        <v>0.96608108108108104</v>
      </c>
      <c r="Q315">
        <v>26.079749999999901</v>
      </c>
      <c r="R315">
        <v>6.5876923076922997</v>
      </c>
      <c r="S315">
        <v>1.5049999999999899</v>
      </c>
      <c r="T315">
        <v>1</v>
      </c>
      <c r="U315">
        <v>1.6838499999999901</v>
      </c>
      <c r="V315">
        <v>0</v>
      </c>
      <c r="W315">
        <v>14.627800000000001</v>
      </c>
      <c r="X315">
        <v>4.3193250000000001</v>
      </c>
      <c r="Y315">
        <v>74.702500000000001</v>
      </c>
      <c r="Z315">
        <v>0.52585000000000004</v>
      </c>
      <c r="AA315">
        <v>2.725E-3</v>
      </c>
      <c r="AB315">
        <v>1.4499999999999999E-3</v>
      </c>
      <c r="AC315">
        <v>0</v>
      </c>
      <c r="AD315">
        <v>0</v>
      </c>
      <c r="AE315">
        <v>35.892079435897401</v>
      </c>
      <c r="AF315">
        <v>1.790883</v>
      </c>
      <c r="AG315">
        <v>0.24352259999999901</v>
      </c>
      <c r="AH315">
        <v>7.9856999999999997E-2</v>
      </c>
      <c r="AI315">
        <v>45.005897435897403</v>
      </c>
      <c r="AJ315">
        <v>0.48046691122649698</v>
      </c>
      <c r="AK315">
        <v>0.79749724993305704</v>
      </c>
      <c r="AL315">
        <v>3.9792185069762898E-2</v>
      </c>
      <c r="AM315">
        <v>5.4109042119836097E-3</v>
      </c>
      <c r="AN315">
        <v>0.15553517202873601</v>
      </c>
      <c r="AO315">
        <v>1.7743674618141199E-3</v>
      </c>
      <c r="AP315">
        <v>35.892079435897401</v>
      </c>
      <c r="AQ315">
        <v>1.7577750970247701</v>
      </c>
      <c r="AR315">
        <v>6.8861426555819003</v>
      </c>
      <c r="AS315">
        <v>0.24596895856862899</v>
      </c>
      <c r="AT315">
        <v>0.80903420846873797</v>
      </c>
      <c r="AU315">
        <v>95.859324999999998</v>
      </c>
      <c r="AV315">
        <v>44.781966147072701</v>
      </c>
      <c r="AW315">
        <v>0.22393128882468699</v>
      </c>
      <c r="AX315">
        <v>-2.4463585686296798E-3</v>
      </c>
      <c r="AY315">
        <v>3.3107902975222099E-2</v>
      </c>
      <c r="AZ315">
        <v>0.113857344418097</v>
      </c>
      <c r="BA315">
        <v>-1.00457147247511E-2</v>
      </c>
      <c r="BB315">
        <v>1.6265334916870999E-2</v>
      </c>
      <c r="BC315">
        <v>1.84869156584892E-2</v>
      </c>
      <c r="BD315">
        <v>0.144518888824689</v>
      </c>
      <c r="BE315">
        <v>-7.9412399999997593E-2</v>
      </c>
      <c r="BF315" t="e">
        <f>-inf</f>
        <v>#NAME?</v>
      </c>
      <c r="BG315" t="s">
        <v>131</v>
      </c>
      <c r="BH315" t="s">
        <v>131</v>
      </c>
      <c r="BI315" t="e">
        <f>-inf</f>
        <v>#NAME?</v>
      </c>
      <c r="BK315" t="s">
        <v>131</v>
      </c>
      <c r="BP315" t="e">
        <f>-inf</f>
        <v>#NAME?</v>
      </c>
      <c r="BR315" t="s">
        <v>131</v>
      </c>
    </row>
    <row r="316" spans="1:70" x14ac:dyDescent="0.2">
      <c r="A316">
        <v>314</v>
      </c>
      <c r="B316" s="83">
        <v>44814.888888888891</v>
      </c>
      <c r="C316">
        <v>0</v>
      </c>
      <c r="D316">
        <v>0</v>
      </c>
      <c r="E316">
        <v>0</v>
      </c>
      <c r="F316">
        <v>0</v>
      </c>
      <c r="G316">
        <v>7</v>
      </c>
      <c r="H316">
        <v>8.5574999999999992</v>
      </c>
      <c r="I316">
        <v>0.24</v>
      </c>
      <c r="J316">
        <v>29.185454545454501</v>
      </c>
      <c r="K316">
        <v>3.6379999999999901</v>
      </c>
      <c r="L316">
        <v>38.0138888888888</v>
      </c>
      <c r="M316">
        <v>13.205</v>
      </c>
      <c r="N316">
        <v>1599.6666666666599</v>
      </c>
      <c r="O316">
        <v>87.676923076923003</v>
      </c>
      <c r="P316">
        <v>0.96513513513513505</v>
      </c>
      <c r="Q316">
        <v>26.046499999999899</v>
      </c>
      <c r="R316">
        <v>6.5411111111111104</v>
      </c>
      <c r="S316">
        <v>1.28763157894736</v>
      </c>
      <c r="T316">
        <v>1</v>
      </c>
      <c r="U316">
        <v>1.70075</v>
      </c>
      <c r="V316">
        <v>0</v>
      </c>
      <c r="W316">
        <v>14.632949999999999</v>
      </c>
      <c r="X316">
        <v>4.3018999999999998</v>
      </c>
      <c r="Y316">
        <v>74.559250000000006</v>
      </c>
      <c r="Z316">
        <v>0.69730000000000003</v>
      </c>
      <c r="AA316">
        <v>4.0000000000000001E-3</v>
      </c>
      <c r="AB316">
        <v>0</v>
      </c>
      <c r="AC316">
        <v>0</v>
      </c>
      <c r="AD316">
        <v>0</v>
      </c>
      <c r="AE316">
        <v>35.8674928454545</v>
      </c>
      <c r="AF316">
        <v>1.7924539499999901</v>
      </c>
      <c r="AG316">
        <v>0.24352568999999999</v>
      </c>
      <c r="AH316">
        <v>7.9927049999999902E-2</v>
      </c>
      <c r="AI316">
        <v>44.982954545454497</v>
      </c>
      <c r="AJ316">
        <v>0.48106026878562402</v>
      </c>
      <c r="AK316">
        <v>0.797357425893646</v>
      </c>
      <c r="AL316">
        <v>3.9847403713527803E-2</v>
      </c>
      <c r="AM316">
        <v>5.4137326563091998E-3</v>
      </c>
      <c r="AN316">
        <v>0.155614500442086</v>
      </c>
      <c r="AO316">
        <v>1.77682970822281E-3</v>
      </c>
      <c r="AP316">
        <v>35.8674928454545</v>
      </c>
      <c r="AQ316">
        <v>1.75068388923984</v>
      </c>
      <c r="AR316">
        <v>6.8885670553327998</v>
      </c>
      <c r="AS316">
        <v>0.326165550651146</v>
      </c>
      <c r="AT316">
        <v>0.81816325213715002</v>
      </c>
      <c r="AU316">
        <v>95.892150000000001</v>
      </c>
      <c r="AV316">
        <v>44.832909340678299</v>
      </c>
      <c r="AW316">
        <v>0.15004520477619801</v>
      </c>
      <c r="AX316">
        <v>-8.2639860651146604E-2</v>
      </c>
      <c r="AY316">
        <v>4.17700607601552E-2</v>
      </c>
      <c r="AZ316">
        <v>0.111432944667194</v>
      </c>
      <c r="BA316">
        <v>-0.33934760908036699</v>
      </c>
      <c r="BB316">
        <v>1.5918992095313399E-2</v>
      </c>
      <c r="BC316">
        <v>2.3303282497246398E-2</v>
      </c>
      <c r="BD316">
        <v>7.0563144776202499E-2</v>
      </c>
      <c r="BE316">
        <v>-7.9482059999995594E-2</v>
      </c>
      <c r="BF316" t="e">
        <f>-inf</f>
        <v>#NAME?</v>
      </c>
      <c r="BG316" t="s">
        <v>131</v>
      </c>
      <c r="BH316" t="s">
        <v>131</v>
      </c>
      <c r="BI316" t="e">
        <f>-inf</f>
        <v>#NAME?</v>
      </c>
      <c r="BK316" t="s">
        <v>131</v>
      </c>
      <c r="BP316" t="e">
        <f>-inf</f>
        <v>#NAME?</v>
      </c>
      <c r="BR316" t="s">
        <v>131</v>
      </c>
    </row>
    <row r="317" spans="1:70" x14ac:dyDescent="0.2">
      <c r="A317">
        <v>315</v>
      </c>
      <c r="B317" s="83">
        <v>44814.902777777781</v>
      </c>
      <c r="C317">
        <v>0</v>
      </c>
      <c r="D317">
        <v>0</v>
      </c>
      <c r="E317">
        <v>0</v>
      </c>
      <c r="F317">
        <v>0</v>
      </c>
      <c r="G317">
        <v>7</v>
      </c>
      <c r="H317">
        <v>8.5669999999999895</v>
      </c>
      <c r="I317">
        <v>0.24</v>
      </c>
      <c r="J317">
        <v>29.207419354838699</v>
      </c>
      <c r="K317">
        <v>3.61174999999999</v>
      </c>
      <c r="L317">
        <v>37.976875</v>
      </c>
      <c r="M317">
        <v>13.184999999999899</v>
      </c>
      <c r="N317">
        <v>1599.7027027027</v>
      </c>
      <c r="O317">
        <v>87.965789473684197</v>
      </c>
      <c r="P317">
        <v>0.97362162162162103</v>
      </c>
      <c r="Q317">
        <v>26.280999999999999</v>
      </c>
      <c r="R317">
        <v>6.40545454545454</v>
      </c>
      <c r="S317">
        <v>1.4550000000000001</v>
      </c>
      <c r="T317">
        <v>1</v>
      </c>
      <c r="U317">
        <v>1.7139800000000001</v>
      </c>
      <c r="V317">
        <v>0</v>
      </c>
      <c r="W317">
        <v>14.63428</v>
      </c>
      <c r="X317">
        <v>4.3026600000000004</v>
      </c>
      <c r="Y317">
        <v>74.831699999999998</v>
      </c>
      <c r="Z317">
        <v>0.33322000000000002</v>
      </c>
      <c r="AA317">
        <v>4.5599999999999998E-3</v>
      </c>
      <c r="AB317">
        <v>0</v>
      </c>
      <c r="AC317">
        <v>0</v>
      </c>
      <c r="AD317">
        <v>0</v>
      </c>
      <c r="AE317">
        <v>35.8968756348387</v>
      </c>
      <c r="AF317">
        <v>1.7944438199999899</v>
      </c>
      <c r="AG317">
        <v>0.24352960399999901</v>
      </c>
      <c r="AH317">
        <v>8.0015779999999898E-2</v>
      </c>
      <c r="AI317">
        <v>45.014419354838701</v>
      </c>
      <c r="AJ317">
        <v>0.47970145853747398</v>
      </c>
      <c r="AK317">
        <v>0.79745281954814395</v>
      </c>
      <c r="AL317">
        <v>3.98637557857804E-2</v>
      </c>
      <c r="AM317">
        <v>5.41003543954016E-3</v>
      </c>
      <c r="AN317">
        <v>0.155505726838783</v>
      </c>
      <c r="AO317">
        <v>1.77755886106745E-3</v>
      </c>
      <c r="AP317">
        <v>35.8968756348387</v>
      </c>
      <c r="AQ317">
        <v>1.75099317577738</v>
      </c>
      <c r="AR317">
        <v>6.8891931624529397</v>
      </c>
      <c r="AS317">
        <v>0.15586531591563901</v>
      </c>
      <c r="AT317">
        <v>0.82219870590405997</v>
      </c>
      <c r="AU317">
        <v>95.815839999999994</v>
      </c>
      <c r="AV317">
        <v>44.692927288984599</v>
      </c>
      <c r="AW317">
        <v>0.32149206585404499</v>
      </c>
      <c r="AX317">
        <v>8.76642880843609E-2</v>
      </c>
      <c r="AY317">
        <v>4.34506442226196E-2</v>
      </c>
      <c r="AZ317">
        <v>0.110806837547058</v>
      </c>
      <c r="BA317">
        <v>0.35997384566174101</v>
      </c>
      <c r="BB317">
        <v>1.5829548221008301E-2</v>
      </c>
      <c r="BC317">
        <v>2.4213989726699602E-2</v>
      </c>
      <c r="BD317">
        <v>0.24192176985403899</v>
      </c>
      <c r="BE317">
        <v>-7.9570296000005702E-2</v>
      </c>
      <c r="BF317" t="s">
        <v>131</v>
      </c>
      <c r="BG317" t="s">
        <v>131</v>
      </c>
      <c r="BH317" t="s">
        <v>131</v>
      </c>
      <c r="BI317" t="s">
        <v>131</v>
      </c>
      <c r="BJ317" t="s">
        <v>131</v>
      </c>
      <c r="BK317" t="s">
        <v>131</v>
      </c>
      <c r="BO317" t="s">
        <v>131</v>
      </c>
      <c r="BP317" t="s">
        <v>131</v>
      </c>
    </row>
    <row r="318" spans="1:70" x14ac:dyDescent="0.2">
      <c r="A318">
        <v>316</v>
      </c>
      <c r="B318" s="83">
        <v>44814.916666666664</v>
      </c>
      <c r="C318">
        <v>0</v>
      </c>
      <c r="D318">
        <v>0</v>
      </c>
      <c r="E318">
        <v>0</v>
      </c>
      <c r="F318">
        <v>0</v>
      </c>
      <c r="G318">
        <v>7</v>
      </c>
      <c r="H318">
        <v>8.5908333333333307</v>
      </c>
      <c r="I318">
        <v>0.24</v>
      </c>
      <c r="J318">
        <v>29.184324324324301</v>
      </c>
      <c r="K318">
        <v>3.55692307692307</v>
      </c>
      <c r="L318">
        <v>38.005897435897403</v>
      </c>
      <c r="M318">
        <v>13.081250000000001</v>
      </c>
      <c r="N318">
        <v>1600</v>
      </c>
      <c r="O318">
        <v>87.127027027026998</v>
      </c>
      <c r="P318">
        <v>0.97176923076923005</v>
      </c>
      <c r="Q318">
        <v>26.218250000000001</v>
      </c>
      <c r="R318">
        <v>6.3344999999999896</v>
      </c>
      <c r="S318">
        <v>1.4152941176470499</v>
      </c>
      <c r="T318">
        <v>1</v>
      </c>
      <c r="U318">
        <v>1.66835</v>
      </c>
      <c r="V318">
        <v>0</v>
      </c>
      <c r="W318">
        <v>14.630925</v>
      </c>
      <c r="X318">
        <v>4.3023499999999997</v>
      </c>
      <c r="Y318">
        <v>74.615899999999996</v>
      </c>
      <c r="Z318">
        <v>0.44814999999999999</v>
      </c>
      <c r="AA318">
        <v>4.4749999999999998E-3</v>
      </c>
      <c r="AB318">
        <v>0</v>
      </c>
      <c r="AC318">
        <v>0</v>
      </c>
      <c r="AD318">
        <v>0</v>
      </c>
      <c r="AE318">
        <v>35.8923906243243</v>
      </c>
      <c r="AF318">
        <v>1.7994359499999999</v>
      </c>
      <c r="AG318">
        <v>0.243539423333333</v>
      </c>
      <c r="AH318">
        <v>8.0238383333333302E-2</v>
      </c>
      <c r="AI318">
        <v>45.015157657657603</v>
      </c>
      <c r="AJ318">
        <v>0.48102871672558101</v>
      </c>
      <c r="AK318">
        <v>0.79734010702100799</v>
      </c>
      <c r="AL318">
        <v>3.9974000839557003E-2</v>
      </c>
      <c r="AM318">
        <v>5.4101648423729104E-3</v>
      </c>
      <c r="AN318">
        <v>0.15550317635751301</v>
      </c>
      <c r="AO318">
        <v>1.78247478201786E-3</v>
      </c>
      <c r="AP318">
        <v>35.8923906243243</v>
      </c>
      <c r="AQ318">
        <v>1.7508670194265401</v>
      </c>
      <c r="AR318">
        <v>6.8876137719355999</v>
      </c>
      <c r="AS318">
        <v>0.209624396277515</v>
      </c>
      <c r="AT318">
        <v>0.80252425954912399</v>
      </c>
      <c r="AU318">
        <v>95.665674999999993</v>
      </c>
      <c r="AV318">
        <v>44.740495811963903</v>
      </c>
      <c r="AW318">
        <v>0.27466184569367802</v>
      </c>
      <c r="AX318">
        <v>3.3915027055818101E-2</v>
      </c>
      <c r="AY318">
        <v>4.8568930573456903E-2</v>
      </c>
      <c r="AZ318">
        <v>0.11238622806439399</v>
      </c>
      <c r="BA318">
        <v>0.13925887887727501</v>
      </c>
      <c r="BB318">
        <v>1.6055175437770599E-2</v>
      </c>
      <c r="BC318">
        <v>2.6991197199020499E-2</v>
      </c>
      <c r="BD318">
        <v>0.19487018569366901</v>
      </c>
      <c r="BE318">
        <v>-7.9791660000008799E-2</v>
      </c>
      <c r="BF318" t="s">
        <v>131</v>
      </c>
      <c r="BG318" t="s">
        <v>131</v>
      </c>
      <c r="BH318" t="s">
        <v>131</v>
      </c>
      <c r="BI318" t="s">
        <v>131</v>
      </c>
      <c r="BJ318" t="s">
        <v>131</v>
      </c>
      <c r="BK318" t="s">
        <v>131</v>
      </c>
      <c r="BO318" t="s">
        <v>131</v>
      </c>
      <c r="BP318" t="s">
        <v>131</v>
      </c>
    </row>
    <row r="319" spans="1:70" x14ac:dyDescent="0.2">
      <c r="A319">
        <v>317</v>
      </c>
      <c r="B319" s="83">
        <v>44814.930555555555</v>
      </c>
      <c r="C319">
        <v>0</v>
      </c>
      <c r="D319">
        <v>0</v>
      </c>
      <c r="E319">
        <v>0</v>
      </c>
      <c r="F319">
        <v>0</v>
      </c>
      <c r="G319">
        <v>7</v>
      </c>
      <c r="H319">
        <v>8.58</v>
      </c>
      <c r="I319">
        <v>0.24</v>
      </c>
      <c r="J319">
        <v>29.154848484848401</v>
      </c>
      <c r="K319">
        <v>3.6059999999999901</v>
      </c>
      <c r="L319">
        <v>37.975714285714197</v>
      </c>
      <c r="M319">
        <v>12.777272727272701</v>
      </c>
      <c r="N319">
        <v>1599.8974358974299</v>
      </c>
      <c r="O319">
        <v>87.205128205128105</v>
      </c>
      <c r="P319">
        <v>0.97635897435897401</v>
      </c>
      <c r="Q319">
        <v>26.358000000000001</v>
      </c>
      <c r="R319">
        <v>6.2170833333333304</v>
      </c>
      <c r="S319">
        <v>1.4475</v>
      </c>
      <c r="T319">
        <v>1</v>
      </c>
      <c r="U319">
        <v>1.68205</v>
      </c>
      <c r="V319">
        <v>0</v>
      </c>
      <c r="W319">
        <v>14.614599999999999</v>
      </c>
      <c r="X319">
        <v>4.2726749999999996</v>
      </c>
      <c r="Y319">
        <v>74.55095</v>
      </c>
      <c r="Z319">
        <v>0.77822499999999994</v>
      </c>
      <c r="AA319">
        <v>3.9500000000000004E-3</v>
      </c>
      <c r="AB319">
        <v>0</v>
      </c>
      <c r="AC319">
        <v>0</v>
      </c>
      <c r="AD319">
        <v>0</v>
      </c>
      <c r="AE319">
        <v>35.854455684848404</v>
      </c>
      <c r="AF319">
        <v>1.7971668000000001</v>
      </c>
      <c r="AG319">
        <v>0.24353495999999999</v>
      </c>
      <c r="AH319">
        <v>8.0137199999999895E-2</v>
      </c>
      <c r="AI319">
        <v>44.974848484848401</v>
      </c>
      <c r="AJ319">
        <v>0.48093895094359601</v>
      </c>
      <c r="AK319">
        <v>0.79721126124365704</v>
      </c>
      <c r="AL319">
        <v>3.9959374195678299E-2</v>
      </c>
      <c r="AM319">
        <v>5.4149145178786703E-3</v>
      </c>
      <c r="AN319">
        <v>0.155642547686585</v>
      </c>
      <c r="AO319">
        <v>1.7818225674956301E-3</v>
      </c>
      <c r="AP319">
        <v>35.854455684848404</v>
      </c>
      <c r="AQ319">
        <v>1.7387906010037</v>
      </c>
      <c r="AR319">
        <v>6.8799286601038601</v>
      </c>
      <c r="AS319">
        <v>0.36401862276708502</v>
      </c>
      <c r="AT319">
        <v>0.80896336243467504</v>
      </c>
      <c r="AU319">
        <v>95.898499999999999</v>
      </c>
      <c r="AV319">
        <v>44.837193568723102</v>
      </c>
      <c r="AW319">
        <v>0.137654916125349</v>
      </c>
      <c r="AX319">
        <v>-0.120483662767085</v>
      </c>
      <c r="AY319">
        <v>5.8376198996291803E-2</v>
      </c>
      <c r="AZ319">
        <v>0.120071339896138</v>
      </c>
      <c r="BA319">
        <v>-0.49472840682538999</v>
      </c>
      <c r="BB319">
        <v>1.71530485565911E-2</v>
      </c>
      <c r="BC319">
        <v>3.2482348881746399E-2</v>
      </c>
      <c r="BD319">
        <v>5.7963876125344697E-2</v>
      </c>
      <c r="BE319">
        <v>-7.9691040000004501E-2</v>
      </c>
      <c r="BF319" t="e">
        <f>-inf</f>
        <v>#NAME?</v>
      </c>
      <c r="BG319" t="s">
        <v>131</v>
      </c>
      <c r="BH319" t="s">
        <v>131</v>
      </c>
      <c r="BI319" t="e">
        <f>-inf</f>
        <v>#NAME?</v>
      </c>
      <c r="BK319" t="s">
        <v>131</v>
      </c>
      <c r="BP319" t="e">
        <f>-inf</f>
        <v>#NAME?</v>
      </c>
      <c r="BR319" t="s">
        <v>131</v>
      </c>
    </row>
    <row r="320" spans="1:70" x14ac:dyDescent="0.2">
      <c r="A320">
        <v>318</v>
      </c>
      <c r="B320" s="83">
        <v>44814.944444444445</v>
      </c>
      <c r="C320">
        <v>0</v>
      </c>
      <c r="D320">
        <v>0</v>
      </c>
      <c r="E320">
        <v>0</v>
      </c>
      <c r="F320">
        <v>0</v>
      </c>
      <c r="G320">
        <v>7</v>
      </c>
      <c r="H320">
        <v>8.5659999999999901</v>
      </c>
      <c r="I320">
        <v>0.24</v>
      </c>
      <c r="J320">
        <v>29.195757575757501</v>
      </c>
      <c r="K320">
        <v>3.5879487179487102</v>
      </c>
      <c r="L320">
        <v>38.009473684210498</v>
      </c>
      <c r="M320">
        <v>12.84</v>
      </c>
      <c r="N320">
        <v>1599.42857142857</v>
      </c>
      <c r="O320">
        <v>87.585714285714204</v>
      </c>
      <c r="P320">
        <v>0.9748</v>
      </c>
      <c r="Q320">
        <v>26.3712499999999</v>
      </c>
      <c r="R320">
        <v>6.0905263157894698</v>
      </c>
      <c r="S320">
        <v>1.4214285714285699</v>
      </c>
      <c r="T320">
        <v>1</v>
      </c>
      <c r="U320">
        <v>1.6961200000000001</v>
      </c>
      <c r="V320">
        <v>0</v>
      </c>
      <c r="W320">
        <v>14.618679999999999</v>
      </c>
      <c r="X320">
        <v>4.2821600000000002</v>
      </c>
      <c r="Y320">
        <v>74.752020000000002</v>
      </c>
      <c r="Z320">
        <v>0.47055999999999998</v>
      </c>
      <c r="AA320">
        <v>0</v>
      </c>
      <c r="AB320">
        <v>9.1800000000000007E-3</v>
      </c>
      <c r="AC320">
        <v>0</v>
      </c>
      <c r="AD320">
        <v>0</v>
      </c>
      <c r="AE320">
        <v>35.884433015757502</v>
      </c>
      <c r="AF320">
        <v>1.7942343599999999</v>
      </c>
      <c r="AG320">
        <v>0.24352919199999901</v>
      </c>
      <c r="AH320">
        <v>8.0006439999999901E-2</v>
      </c>
      <c r="AI320">
        <v>45.001757575757502</v>
      </c>
      <c r="AJ320">
        <v>0.48004633206912001</v>
      </c>
      <c r="AK320">
        <v>0.79740070052482703</v>
      </c>
      <c r="AL320">
        <v>3.9870317442147002E-2</v>
      </c>
      <c r="AM320">
        <v>5.4115484620802599E-3</v>
      </c>
      <c r="AN320">
        <v>0.15554948022232101</v>
      </c>
      <c r="AO320">
        <v>1.7778514509197601E-3</v>
      </c>
      <c r="AP320">
        <v>35.884433015757502</v>
      </c>
      <c r="AQ320">
        <v>1.7426505783833399</v>
      </c>
      <c r="AR320">
        <v>6.8818493496152504</v>
      </c>
      <c r="AS320">
        <v>0.22010678547885201</v>
      </c>
      <c r="AT320">
        <v>0.81421618474907698</v>
      </c>
      <c r="AU320">
        <v>95.819540000000003</v>
      </c>
      <c r="AV320">
        <v>44.729039729234998</v>
      </c>
      <c r="AW320">
        <v>0.27271784652254599</v>
      </c>
      <c r="AX320">
        <v>2.3422406521147798E-2</v>
      </c>
      <c r="AY320">
        <v>5.1583781616659101E-2</v>
      </c>
      <c r="AZ320">
        <v>0.118150650384742</v>
      </c>
      <c r="BA320">
        <v>9.61790507691902E-2</v>
      </c>
      <c r="BB320">
        <v>1.6878664340677401E-2</v>
      </c>
      <c r="BC320">
        <v>2.8749745722548199E-2</v>
      </c>
      <c r="BD320">
        <v>0.193156838522549</v>
      </c>
      <c r="BE320">
        <v>-7.9561007999996894E-2</v>
      </c>
      <c r="BF320" t="s">
        <v>131</v>
      </c>
      <c r="BG320" t="s">
        <v>131</v>
      </c>
      <c r="BH320" t="s">
        <v>131</v>
      </c>
      <c r="BI320" t="s">
        <v>131</v>
      </c>
      <c r="BJ320" t="s">
        <v>131</v>
      </c>
      <c r="BK320" t="s">
        <v>131</v>
      </c>
      <c r="BO320" t="s">
        <v>131</v>
      </c>
      <c r="BP320" t="s">
        <v>131</v>
      </c>
    </row>
    <row r="321" spans="1:72" x14ac:dyDescent="0.2">
      <c r="A321">
        <v>319</v>
      </c>
      <c r="B321" s="83">
        <v>44814.958333333336</v>
      </c>
      <c r="C321">
        <v>0</v>
      </c>
      <c r="D321">
        <v>0</v>
      </c>
      <c r="E321">
        <v>0</v>
      </c>
      <c r="F321">
        <v>0</v>
      </c>
      <c r="G321">
        <v>7</v>
      </c>
      <c r="H321">
        <v>8.5614285714285696</v>
      </c>
      <c r="I321">
        <v>0.24</v>
      </c>
      <c r="J321">
        <v>29.197272727272701</v>
      </c>
      <c r="K321">
        <v>3.6112500000000001</v>
      </c>
      <c r="L321">
        <v>37.973428571428499</v>
      </c>
      <c r="M321">
        <v>12.931249999999901</v>
      </c>
      <c r="N321">
        <v>1599.5882352941101</v>
      </c>
      <c r="O321">
        <v>87.617948717948707</v>
      </c>
      <c r="P321">
        <v>0.97048571428571395</v>
      </c>
      <c r="Q321">
        <v>26.185749999999999</v>
      </c>
      <c r="R321">
        <v>5.9480952380952301</v>
      </c>
      <c r="S321">
        <v>1.4163636363636301</v>
      </c>
      <c r="T321">
        <v>1</v>
      </c>
      <c r="U321">
        <v>1.724075</v>
      </c>
      <c r="V321">
        <v>0</v>
      </c>
      <c r="W321">
        <v>14.618324999999899</v>
      </c>
      <c r="X321">
        <v>4.2509249999999996</v>
      </c>
      <c r="Y321">
        <v>74.509974999999997</v>
      </c>
      <c r="Z321">
        <v>0.81525000000000003</v>
      </c>
      <c r="AA321">
        <v>0</v>
      </c>
      <c r="AB321">
        <v>1.0274999999999999E-2</v>
      </c>
      <c r="AC321">
        <v>0</v>
      </c>
      <c r="AD321">
        <v>0</v>
      </c>
      <c r="AE321">
        <v>35.882378612986997</v>
      </c>
      <c r="AF321">
        <v>1.79327682857142</v>
      </c>
      <c r="AG321">
        <v>0.24352730857142799</v>
      </c>
      <c r="AH321">
        <v>7.9963742857142805E-2</v>
      </c>
      <c r="AI321">
        <v>44.998701298701299</v>
      </c>
      <c r="AJ321">
        <v>0.48157818618227899</v>
      </c>
      <c r="AK321">
        <v>0.79740920465236997</v>
      </c>
      <c r="AL321">
        <v>3.9851746313024898E-2</v>
      </c>
      <c r="AM321">
        <v>5.4118741550982698E-3</v>
      </c>
      <c r="AN321">
        <v>0.15556004502294399</v>
      </c>
      <c r="AO321">
        <v>1.7770233484371799E-3</v>
      </c>
      <c r="AP321">
        <v>35.882378612986997</v>
      </c>
      <c r="AQ321">
        <v>1.7299393086466099</v>
      </c>
      <c r="AR321">
        <v>6.8816822307974697</v>
      </c>
      <c r="AS321">
        <v>0.381337251066036</v>
      </c>
      <c r="AT321">
        <v>0.83027691134221404</v>
      </c>
      <c r="AU321">
        <v>95.918549999999996</v>
      </c>
      <c r="AV321">
        <v>44.875337403497099</v>
      </c>
      <c r="AW321">
        <v>0.123363895204157</v>
      </c>
      <c r="AX321">
        <v>-0.13780994249460701</v>
      </c>
      <c r="AY321">
        <v>6.3337519924810501E-2</v>
      </c>
      <c r="AZ321">
        <v>0.118317769202524</v>
      </c>
      <c r="BA321">
        <v>-0.56589112450272505</v>
      </c>
      <c r="BB321">
        <v>1.6902538457503401E-2</v>
      </c>
      <c r="BC321">
        <v>3.5319432513532603E-2</v>
      </c>
      <c r="BD321">
        <v>4.3845346632726601E-2</v>
      </c>
      <c r="BE321">
        <v>-7.9518548571430703E-2</v>
      </c>
      <c r="BF321" t="e">
        <f>-inf</f>
        <v>#NAME?</v>
      </c>
      <c r="BG321" t="s">
        <v>131</v>
      </c>
      <c r="BH321" t="s">
        <v>131</v>
      </c>
      <c r="BI321" t="e">
        <f>-inf</f>
        <v>#NAME?</v>
      </c>
      <c r="BK321" t="s">
        <v>131</v>
      </c>
      <c r="BP321" t="e">
        <f>-inf</f>
        <v>#NAME?</v>
      </c>
      <c r="BR321" t="s">
        <v>131</v>
      </c>
    </row>
    <row r="322" spans="1:72" x14ac:dyDescent="0.2">
      <c r="A322">
        <v>320</v>
      </c>
      <c r="B322" s="83">
        <v>44814.972222222219</v>
      </c>
      <c r="C322">
        <v>0</v>
      </c>
      <c r="D322">
        <v>0</v>
      </c>
      <c r="E322">
        <v>0</v>
      </c>
      <c r="F322">
        <v>0</v>
      </c>
      <c r="G322">
        <v>7</v>
      </c>
      <c r="H322">
        <v>8.5839999999999996</v>
      </c>
      <c r="I322">
        <v>0.24</v>
      </c>
      <c r="J322">
        <v>29.2094285714285</v>
      </c>
      <c r="K322">
        <v>3.6164999999999998</v>
      </c>
      <c r="L322">
        <v>38.024857142857101</v>
      </c>
      <c r="M322">
        <v>12.883333333333301</v>
      </c>
      <c r="N322">
        <v>1600.02702702702</v>
      </c>
      <c r="O322">
        <v>86.110256410256397</v>
      </c>
      <c r="P322">
        <v>0.96499999999999997</v>
      </c>
      <c r="Q322">
        <v>26.05575</v>
      </c>
      <c r="R322">
        <v>5.7523809523809497</v>
      </c>
      <c r="S322">
        <v>1.45</v>
      </c>
      <c r="T322">
        <v>1</v>
      </c>
      <c r="U322">
        <v>1.73715</v>
      </c>
      <c r="V322">
        <v>0</v>
      </c>
      <c r="W322">
        <v>14.58325</v>
      </c>
      <c r="X322">
        <v>4.2732250000000001</v>
      </c>
      <c r="Y322">
        <v>74.925899999999999</v>
      </c>
      <c r="Z322">
        <v>0.42412499999999997</v>
      </c>
      <c r="AA322">
        <v>0</v>
      </c>
      <c r="AB322">
        <v>1.34E-2</v>
      </c>
      <c r="AC322">
        <v>0</v>
      </c>
      <c r="AD322">
        <v>0</v>
      </c>
      <c r="AE322">
        <v>35.912159131428503</v>
      </c>
      <c r="AF322">
        <v>1.79800464</v>
      </c>
      <c r="AG322">
        <v>0.24353660799999999</v>
      </c>
      <c r="AH322">
        <v>8.0174559999999895E-2</v>
      </c>
      <c r="AI322">
        <v>45.033428571428502</v>
      </c>
      <c r="AJ322">
        <v>0.479302339130108</v>
      </c>
      <c r="AK322">
        <v>0.79745558512089398</v>
      </c>
      <c r="AL322">
        <v>3.9925999352861598E-2</v>
      </c>
      <c r="AM322">
        <v>5.4079073196419102E-3</v>
      </c>
      <c r="AN322">
        <v>0.155440085777549</v>
      </c>
      <c r="AO322">
        <v>1.7803343547967501E-3</v>
      </c>
      <c r="AP322">
        <v>35.912159131428503</v>
      </c>
      <c r="AQ322">
        <v>1.7390144267874501</v>
      </c>
      <c r="AR322">
        <v>6.8651704208435103</v>
      </c>
      <c r="AS322">
        <v>0.198386582776305</v>
      </c>
      <c r="AT322">
        <v>0.83262005841986697</v>
      </c>
      <c r="AU322">
        <v>95.943649999999906</v>
      </c>
      <c r="AV322">
        <v>44.7147305618358</v>
      </c>
      <c r="AW322">
        <v>0.31869800959273598</v>
      </c>
      <c r="AX322">
        <v>4.5150025223694802E-2</v>
      </c>
      <c r="AY322">
        <v>5.8990213212548999E-2</v>
      </c>
      <c r="AZ322">
        <v>0.134829579156484</v>
      </c>
      <c r="BA322">
        <v>0.18539317597662699</v>
      </c>
      <c r="BB322">
        <v>1.9261368450926301E-2</v>
      </c>
      <c r="BC322">
        <v>3.2808710222543697E-2</v>
      </c>
      <c r="BD322">
        <v>0.23896981759272801</v>
      </c>
      <c r="BE322">
        <v>-7.9728192000008399E-2</v>
      </c>
      <c r="BF322" t="s">
        <v>131</v>
      </c>
      <c r="BG322" t="s">
        <v>131</v>
      </c>
      <c r="BH322" t="s">
        <v>131</v>
      </c>
      <c r="BI322" t="s">
        <v>131</v>
      </c>
      <c r="BJ322" t="s">
        <v>131</v>
      </c>
      <c r="BK322" t="s">
        <v>131</v>
      </c>
      <c r="BO322" t="s">
        <v>131</v>
      </c>
      <c r="BP322" t="s">
        <v>131</v>
      </c>
    </row>
    <row r="323" spans="1:72" x14ac:dyDescent="0.2">
      <c r="A323">
        <v>321</v>
      </c>
      <c r="B323" s="83">
        <v>44814.986111111109</v>
      </c>
      <c r="C323">
        <v>0</v>
      </c>
      <c r="D323">
        <v>0.72571428571428498</v>
      </c>
      <c r="E323">
        <v>0</v>
      </c>
      <c r="F323">
        <v>0</v>
      </c>
      <c r="G323">
        <v>7</v>
      </c>
      <c r="H323">
        <v>8.5655555555555498</v>
      </c>
      <c r="I323">
        <v>0.24</v>
      </c>
      <c r="J323">
        <v>29.197096774193501</v>
      </c>
      <c r="K323">
        <v>3.5994999999999999</v>
      </c>
      <c r="L323">
        <v>38.006470588235203</v>
      </c>
      <c r="M323">
        <v>12.888235294117599</v>
      </c>
      <c r="N323">
        <v>1599.97297297297</v>
      </c>
      <c r="O323">
        <v>88.287499999999895</v>
      </c>
      <c r="P323">
        <v>0.96914999999999996</v>
      </c>
      <c r="Q323">
        <v>26.166499999999999</v>
      </c>
      <c r="R323">
        <v>5.44</v>
      </c>
      <c r="S323">
        <v>1.6074999999999999</v>
      </c>
      <c r="T323">
        <v>1</v>
      </c>
      <c r="U323">
        <v>1.725525</v>
      </c>
      <c r="V323">
        <v>0</v>
      </c>
      <c r="W323">
        <v>14.59535</v>
      </c>
      <c r="X323">
        <v>4.24</v>
      </c>
      <c r="Y323">
        <v>74.683525000000003</v>
      </c>
      <c r="Z323">
        <v>0.64317499999999905</v>
      </c>
      <c r="AA323">
        <v>0</v>
      </c>
      <c r="AB323">
        <v>1.3125E-2</v>
      </c>
      <c r="AC323">
        <v>0.72571428571428498</v>
      </c>
      <c r="AD323">
        <v>0.72571428571428498</v>
      </c>
      <c r="AE323">
        <v>35.8854251741935</v>
      </c>
      <c r="AF323">
        <v>1.7941412666666601</v>
      </c>
      <c r="AG323">
        <v>0.24352900888888801</v>
      </c>
      <c r="AH323">
        <v>8.0002288888888801E-2</v>
      </c>
      <c r="AI323">
        <v>45.002652329748997</v>
      </c>
      <c r="AJ323">
        <v>0.48049988500400198</v>
      </c>
      <c r="AK323">
        <v>0.79740689307042001</v>
      </c>
      <c r="AL323">
        <v>3.9867456111706598E-2</v>
      </c>
      <c r="AM323">
        <v>5.41143679942401E-3</v>
      </c>
      <c r="AN323">
        <v>0.155546387548643</v>
      </c>
      <c r="AO323">
        <v>1.7777238617556501E-3</v>
      </c>
      <c r="AP323">
        <v>35.8854251741935</v>
      </c>
      <c r="AQ323">
        <v>1.7254933146695499</v>
      </c>
      <c r="AR323">
        <v>6.87086658336505</v>
      </c>
      <c r="AS323">
        <v>0.30084831211824298</v>
      </c>
      <c r="AT323">
        <v>0.82911456407153095</v>
      </c>
      <c r="AU323">
        <v>95.887574999999998</v>
      </c>
      <c r="AV323">
        <v>44.782633384346298</v>
      </c>
      <c r="AW323">
        <v>0.220018945402713</v>
      </c>
      <c r="AX323">
        <v>-5.73193032293546E-2</v>
      </c>
      <c r="AY323">
        <v>6.8647951997115694E-2</v>
      </c>
      <c r="AZ323">
        <v>0.12913341663494601</v>
      </c>
      <c r="BA323">
        <v>-0.23536950891754599</v>
      </c>
      <c r="BB323">
        <v>1.8447630947849399E-2</v>
      </c>
      <c r="BC323">
        <v>3.8262289192342501E-2</v>
      </c>
      <c r="BD323">
        <v>0.140462065402707</v>
      </c>
      <c r="BE323">
        <v>-7.9556880000006394E-2</v>
      </c>
      <c r="BF323">
        <v>-3.2909704938113702</v>
      </c>
      <c r="BG323">
        <v>3.9414014434039499</v>
      </c>
      <c r="BH323">
        <v>7.4141561388174599</v>
      </c>
      <c r="BI323">
        <v>-3.2909704938113702</v>
      </c>
      <c r="BJ323">
        <v>1.3008618991851499</v>
      </c>
      <c r="BK323">
        <v>14.8283122776349</v>
      </c>
      <c r="BL323">
        <v>-1.1976410760338601</v>
      </c>
      <c r="BM323">
        <v>-2.25287833870272</v>
      </c>
      <c r="BN323">
        <v>1.88109641843899</v>
      </c>
      <c r="BO323">
        <v>-3.8495432611389901</v>
      </c>
      <c r="BP323">
        <v>-77.337806604567206</v>
      </c>
      <c r="BQ323">
        <v>73.488263343428201</v>
      </c>
      <c r="BR323">
        <v>20.422962117114199</v>
      </c>
      <c r="BS323">
        <v>2.6172500967097001</v>
      </c>
      <c r="BT323">
        <v>7.80321381697114</v>
      </c>
    </row>
    <row r="324" spans="1:72" x14ac:dyDescent="0.2">
      <c r="A324">
        <v>322</v>
      </c>
      <c r="B324" s="83">
        <v>44815</v>
      </c>
      <c r="C324">
        <v>0</v>
      </c>
      <c r="D324">
        <v>1.36916666666666</v>
      </c>
      <c r="E324">
        <v>0</v>
      </c>
      <c r="F324">
        <v>0</v>
      </c>
      <c r="G324">
        <v>7</v>
      </c>
      <c r="H324">
        <v>8.5354545454545399</v>
      </c>
      <c r="I324">
        <v>0.24</v>
      </c>
      <c r="J324">
        <v>29.150555555555499</v>
      </c>
      <c r="K324">
        <v>3.5464102564102502</v>
      </c>
      <c r="L324">
        <v>37.9502777777777</v>
      </c>
      <c r="M324">
        <v>12.754545454545401</v>
      </c>
      <c r="N324">
        <v>1600.11428571428</v>
      </c>
      <c r="O324">
        <v>87.438461538461496</v>
      </c>
      <c r="P324">
        <v>0.97305555555555501</v>
      </c>
      <c r="Q324">
        <v>26.353249999999999</v>
      </c>
      <c r="R324">
        <v>5.6666666666666599</v>
      </c>
      <c r="S324">
        <v>1.64479999999999</v>
      </c>
      <c r="T324">
        <v>1</v>
      </c>
      <c r="U324">
        <v>1.69701999999999</v>
      </c>
      <c r="V324">
        <v>0</v>
      </c>
      <c r="W324">
        <v>14.4953199999999</v>
      </c>
      <c r="X324">
        <v>4.2496</v>
      </c>
      <c r="Y324">
        <v>74.785219999999995</v>
      </c>
      <c r="Z324">
        <v>0.53881999999999997</v>
      </c>
      <c r="AA324">
        <v>0</v>
      </c>
      <c r="AB324">
        <v>8.3000000000000001E-3</v>
      </c>
      <c r="AC324">
        <v>1.36916666666666</v>
      </c>
      <c r="AD324">
        <v>1.36916666666666</v>
      </c>
      <c r="AE324">
        <v>35.815379882828204</v>
      </c>
      <c r="AF324">
        <v>1.7878363090909</v>
      </c>
      <c r="AG324">
        <v>0.243516607272727</v>
      </c>
      <c r="AH324">
        <v>7.9721145454545395E-2</v>
      </c>
      <c r="AI324">
        <v>44.9260101010101</v>
      </c>
      <c r="AJ324">
        <v>0.47890986859205897</v>
      </c>
      <c r="AK324">
        <v>0.79720811624050703</v>
      </c>
      <c r="AL324">
        <v>3.9795127701551899E-2</v>
      </c>
      <c r="AM324">
        <v>5.4203924792166598E-3</v>
      </c>
      <c r="AN324">
        <v>0.155811744338334</v>
      </c>
      <c r="AO324">
        <v>1.7744986762746799E-3</v>
      </c>
      <c r="AP324">
        <v>35.815379882828204</v>
      </c>
      <c r="AQ324">
        <v>1.7294000919857799</v>
      </c>
      <c r="AR324">
        <v>6.8237767373295597</v>
      </c>
      <c r="AS324">
        <v>0.25203574071683699</v>
      </c>
      <c r="AT324">
        <v>0.81271962519809704</v>
      </c>
      <c r="AU324">
        <v>95.765979999999999</v>
      </c>
      <c r="AV324">
        <v>44.6205924528604</v>
      </c>
      <c r="AW324">
        <v>0.30541764814963501</v>
      </c>
      <c r="AX324">
        <v>-8.5191334441103404E-3</v>
      </c>
      <c r="AY324">
        <v>5.8436217105124699E-2</v>
      </c>
      <c r="AZ324">
        <v>0.17622326267043201</v>
      </c>
      <c r="BA324">
        <v>-3.4983788331813002E-2</v>
      </c>
      <c r="BB324">
        <v>2.51747518100617E-2</v>
      </c>
      <c r="BC324">
        <v>3.2685440388465201E-2</v>
      </c>
      <c r="BD324">
        <v>0.226140346331446</v>
      </c>
      <c r="BE324">
        <v>-7.92773018181889E-2</v>
      </c>
      <c r="BF324">
        <v>-0.25925543043549398</v>
      </c>
      <c r="BG324">
        <v>1.7783389259015401</v>
      </c>
      <c r="BH324">
        <v>5.3628503551561799</v>
      </c>
      <c r="BI324">
        <v>-0.25925543043549398</v>
      </c>
      <c r="BJ324">
        <v>3.0381669909320901</v>
      </c>
      <c r="BK324">
        <v>10.725700710312299</v>
      </c>
      <c r="BL324">
        <v>-6.8594085875628803</v>
      </c>
      <c r="BM324">
        <v>-20.685585432666599</v>
      </c>
      <c r="BN324">
        <v>3.0156514470026798</v>
      </c>
      <c r="BO324">
        <v>56.225307399999998</v>
      </c>
      <c r="BP324">
        <v>-6.0925026152341104</v>
      </c>
      <c r="BQ324">
        <v>62.317810015234102</v>
      </c>
      <c r="BR324">
        <v>11.1664349420527</v>
      </c>
      <c r="BS324">
        <v>3.1418691631062901</v>
      </c>
      <c r="BT324">
        <v>3.5540738211430498</v>
      </c>
    </row>
    <row r="325" spans="1:72" x14ac:dyDescent="0.2">
      <c r="A325">
        <v>323</v>
      </c>
      <c r="B325" s="83">
        <v>44815.013888888891</v>
      </c>
      <c r="C325">
        <v>0</v>
      </c>
      <c r="D325">
        <v>1.8647058823529401</v>
      </c>
      <c r="E325">
        <v>0</v>
      </c>
      <c r="F325">
        <v>0</v>
      </c>
      <c r="G325">
        <v>7</v>
      </c>
      <c r="H325">
        <v>8.5627272727272707</v>
      </c>
      <c r="I325">
        <v>0.24</v>
      </c>
      <c r="J325">
        <v>29.166969696969598</v>
      </c>
      <c r="K325">
        <v>3.53589743589743</v>
      </c>
      <c r="L325">
        <v>38.001388888888798</v>
      </c>
      <c r="M325">
        <v>12.36</v>
      </c>
      <c r="N325">
        <v>1600.05263157894</v>
      </c>
      <c r="O325">
        <v>86.737499999999898</v>
      </c>
      <c r="P325">
        <v>0.96942499999999998</v>
      </c>
      <c r="Q325">
        <v>26.175749999999901</v>
      </c>
      <c r="R325">
        <v>5.9879166666666599</v>
      </c>
      <c r="S325">
        <v>1.6525000000000001</v>
      </c>
      <c r="T325">
        <v>1</v>
      </c>
      <c r="U325">
        <v>1.692075</v>
      </c>
      <c r="V325">
        <v>0</v>
      </c>
      <c r="W325">
        <v>14.50445</v>
      </c>
      <c r="X325">
        <v>4.2372249999999996</v>
      </c>
      <c r="Y325">
        <v>74.827599999999904</v>
      </c>
      <c r="Z325">
        <v>0.60475000000000001</v>
      </c>
      <c r="AA325">
        <v>0</v>
      </c>
      <c r="AB325">
        <v>7.9749999999999995E-3</v>
      </c>
      <c r="AC325">
        <v>1.8647058823529401</v>
      </c>
      <c r="AD325">
        <v>1.8647058823529401</v>
      </c>
      <c r="AE325">
        <v>35.853089660606003</v>
      </c>
      <c r="AF325">
        <v>1.7935488545454501</v>
      </c>
      <c r="AG325">
        <v>0.24352784363636301</v>
      </c>
      <c r="AH325">
        <v>7.9975872727272704E-2</v>
      </c>
      <c r="AI325">
        <v>44.969696969696898</v>
      </c>
      <c r="AJ325">
        <v>0.479142584562461</v>
      </c>
      <c r="AK325">
        <v>0.79727220943396204</v>
      </c>
      <c r="AL325">
        <v>3.9883498787061898E-2</v>
      </c>
      <c r="AM325">
        <v>5.4153765768193999E-3</v>
      </c>
      <c r="AN325">
        <v>0.15566037735849</v>
      </c>
      <c r="AO325">
        <v>1.77843921832884E-3</v>
      </c>
      <c r="AP325">
        <v>35.853089660606003</v>
      </c>
      <c r="AQ325">
        <v>1.72436401185157</v>
      </c>
      <c r="AR325">
        <v>6.8280747508685398</v>
      </c>
      <c r="AS325">
        <v>0.28287482684107401</v>
      </c>
      <c r="AT325">
        <v>0.81074518877352697</v>
      </c>
      <c r="AU325">
        <v>95.866099999999904</v>
      </c>
      <c r="AV325">
        <v>44.688403250167198</v>
      </c>
      <c r="AW325">
        <v>0.28129371952971999</v>
      </c>
      <c r="AX325">
        <v>-3.9346983204710299E-2</v>
      </c>
      <c r="AY325">
        <v>6.91848426938768E-2</v>
      </c>
      <c r="AZ325">
        <v>0.17192524913145299</v>
      </c>
      <c r="BA325">
        <v>-0.16157077817953</v>
      </c>
      <c r="BB325">
        <v>2.45607498759218E-2</v>
      </c>
      <c r="BC325">
        <v>3.8574272743415398E-2</v>
      </c>
      <c r="BD325">
        <v>0.201763108620619</v>
      </c>
      <c r="BE325">
        <v>-7.9530610909101296E-2</v>
      </c>
      <c r="BF325">
        <v>-0.87920440914836495</v>
      </c>
      <c r="BG325">
        <v>1.54592839878536</v>
      </c>
      <c r="BH325">
        <v>3.8416525173957701</v>
      </c>
      <c r="BI325">
        <v>-0.87920440914836495</v>
      </c>
      <c r="BJ325">
        <v>1.3334479792739899</v>
      </c>
      <c r="BK325">
        <v>7.6833050347915401</v>
      </c>
      <c r="BL325">
        <v>-1.7583264855129801</v>
      </c>
      <c r="BM325">
        <v>-4.3694645720862004</v>
      </c>
      <c r="BN325">
        <v>2.4850132259774398</v>
      </c>
      <c r="BO325">
        <v>18.468019793395101</v>
      </c>
      <c r="BP325">
        <v>-20.661303614986501</v>
      </c>
      <c r="BQ325">
        <v>39.129323408381701</v>
      </c>
      <c r="BR325">
        <v>9.1779525303437595</v>
      </c>
      <c r="BS325">
        <v>1.6851297429333401</v>
      </c>
      <c r="BT325">
        <v>5.4464367321458997</v>
      </c>
    </row>
    <row r="326" spans="1:72" x14ac:dyDescent="0.2">
      <c r="A326">
        <v>324</v>
      </c>
      <c r="B326" s="83">
        <v>44815.027777777781</v>
      </c>
      <c r="C326">
        <v>0</v>
      </c>
      <c r="D326">
        <v>2.47437499999999</v>
      </c>
      <c r="E326">
        <v>0</v>
      </c>
      <c r="F326">
        <v>0</v>
      </c>
      <c r="G326">
        <v>7</v>
      </c>
      <c r="H326">
        <v>8.5299999999999994</v>
      </c>
      <c r="I326">
        <v>0.24</v>
      </c>
      <c r="J326">
        <v>29.157878787878701</v>
      </c>
      <c r="K326">
        <v>3.5144999999999902</v>
      </c>
      <c r="L326">
        <v>37.932499999999898</v>
      </c>
      <c r="M326">
        <v>11.9652173913043</v>
      </c>
      <c r="N326">
        <v>1599.9714285714199</v>
      </c>
      <c r="O326">
        <v>87.32</v>
      </c>
      <c r="P326">
        <v>0.97426315789473705</v>
      </c>
      <c r="Q326">
        <v>26.303749999999901</v>
      </c>
      <c r="R326">
        <v>6.2689285714285701</v>
      </c>
      <c r="S326">
        <v>1.5885714285714201</v>
      </c>
      <c r="T326">
        <v>1</v>
      </c>
      <c r="U326">
        <v>1.7042999999999999</v>
      </c>
      <c r="V326">
        <v>0</v>
      </c>
      <c r="W326">
        <v>14.47545</v>
      </c>
      <c r="X326">
        <v>4.1703749999999999</v>
      </c>
      <c r="Y326">
        <v>74.820624999999893</v>
      </c>
      <c r="Z326">
        <v>0.60929999999999995</v>
      </c>
      <c r="AA326">
        <v>0</v>
      </c>
      <c r="AB326">
        <v>3.6999999999999902E-3</v>
      </c>
      <c r="AC326">
        <v>2.47437499999999</v>
      </c>
      <c r="AD326">
        <v>2.47437499999999</v>
      </c>
      <c r="AE326">
        <v>35.818443987878702</v>
      </c>
      <c r="AF326">
        <v>1.7866938000000001</v>
      </c>
      <c r="AG326">
        <v>0.24351435999999901</v>
      </c>
      <c r="AH326">
        <v>7.9670199999999997E-2</v>
      </c>
      <c r="AI326">
        <v>44.927878787878697</v>
      </c>
      <c r="AJ326">
        <v>0.47872420188789899</v>
      </c>
      <c r="AK326">
        <v>0.79724315846272098</v>
      </c>
      <c r="AL326">
        <v>3.9768042654220202E-2</v>
      </c>
      <c r="AM326">
        <v>5.4201170090785204E-3</v>
      </c>
      <c r="AN326">
        <v>0.15580526365488101</v>
      </c>
      <c r="AO326">
        <v>1.77329093091958E-3</v>
      </c>
      <c r="AP326">
        <v>35.818443987878702</v>
      </c>
      <c r="AQ326">
        <v>1.6971590052276</v>
      </c>
      <c r="AR326">
        <v>6.8144227911061801</v>
      </c>
      <c r="AS326">
        <v>0.285003112020283</v>
      </c>
      <c r="AT326">
        <v>0.81588965727754603</v>
      </c>
      <c r="AU326">
        <v>95.780050000000003</v>
      </c>
      <c r="AV326">
        <v>44.615028896232801</v>
      </c>
      <c r="AW326">
        <v>0.31284989164592503</v>
      </c>
      <c r="AX326">
        <v>-4.1488752020283397E-2</v>
      </c>
      <c r="AY326">
        <v>8.9534794772399201E-2</v>
      </c>
      <c r="AZ326">
        <v>0.18557720889381399</v>
      </c>
      <c r="BA326">
        <v>-0.17037497098850099</v>
      </c>
      <c r="BB326">
        <v>2.65110298419735E-2</v>
      </c>
      <c r="BC326">
        <v>5.0111997238921999E-2</v>
      </c>
      <c r="BD326">
        <v>0.23362325164593001</v>
      </c>
      <c r="BE326">
        <v>-7.9226639999994602E-2</v>
      </c>
      <c r="BF326">
        <v>-0.69864026303415705</v>
      </c>
      <c r="BG326">
        <v>1.50770050976507</v>
      </c>
      <c r="BH326">
        <v>3.1249845734413499</v>
      </c>
      <c r="BI326">
        <v>-0.69864026303415705</v>
      </c>
      <c r="BJ326">
        <v>1.6181204934618401</v>
      </c>
      <c r="BK326">
        <v>6.2499691468826999</v>
      </c>
      <c r="BL326">
        <v>-2.1580498427290902</v>
      </c>
      <c r="BM326">
        <v>-4.4729523029058003</v>
      </c>
      <c r="BN326">
        <v>2.0726825740267598</v>
      </c>
      <c r="BO326">
        <v>23.756213885862199</v>
      </c>
      <c r="BP326">
        <v>-16.418046181302699</v>
      </c>
      <c r="BQ326">
        <v>40.174260067165001</v>
      </c>
      <c r="BR326">
        <v>7.4376575940407603</v>
      </c>
      <c r="BS326">
        <v>1.8975765986755</v>
      </c>
      <c r="BT326">
        <v>3.9195559216066398</v>
      </c>
    </row>
    <row r="327" spans="1:72" x14ac:dyDescent="0.2">
      <c r="A327">
        <v>325</v>
      </c>
      <c r="B327" s="83">
        <v>44815.041666666664</v>
      </c>
      <c r="C327">
        <v>0</v>
      </c>
      <c r="D327">
        <v>2</v>
      </c>
      <c r="E327">
        <v>0</v>
      </c>
      <c r="F327">
        <v>0</v>
      </c>
      <c r="G327">
        <v>7</v>
      </c>
      <c r="H327">
        <v>8.5774999999999899</v>
      </c>
      <c r="I327">
        <v>0.24</v>
      </c>
      <c r="J327">
        <v>29.176285714285701</v>
      </c>
      <c r="K327">
        <v>3.4714999999999998</v>
      </c>
      <c r="L327">
        <v>37.989142857142802</v>
      </c>
      <c r="M327">
        <v>11.873333333333299</v>
      </c>
      <c r="N327">
        <v>1600.11428571428</v>
      </c>
      <c r="O327">
        <v>87.815384615384602</v>
      </c>
      <c r="P327">
        <v>0.98063888888888895</v>
      </c>
      <c r="Q327">
        <v>26.493749999999999</v>
      </c>
      <c r="R327">
        <v>6.4595454545454496</v>
      </c>
      <c r="S327">
        <v>1.65</v>
      </c>
      <c r="T327">
        <v>1</v>
      </c>
      <c r="U327">
        <v>1.6717</v>
      </c>
      <c r="V327">
        <v>0</v>
      </c>
      <c r="W327">
        <v>14.3466799999999</v>
      </c>
      <c r="X327">
        <v>4.2030399999999997</v>
      </c>
      <c r="Y327">
        <v>75.181340000000006</v>
      </c>
      <c r="Z327">
        <v>0.26826</v>
      </c>
      <c r="AA327">
        <v>0</v>
      </c>
      <c r="AB327">
        <v>6.96E-3</v>
      </c>
      <c r="AC327">
        <v>2</v>
      </c>
      <c r="AD327">
        <v>2</v>
      </c>
      <c r="AE327">
        <v>35.873940814285703</v>
      </c>
      <c r="AF327">
        <v>1.79664314999999</v>
      </c>
      <c r="AG327">
        <v>0.24353392999999901</v>
      </c>
      <c r="AH327">
        <v>8.0113849999999903E-2</v>
      </c>
      <c r="AI327">
        <v>44.9937857142857</v>
      </c>
      <c r="AJ327">
        <v>0.47716548832842898</v>
      </c>
      <c r="AK327">
        <v>0.79730878930899896</v>
      </c>
      <c r="AL327">
        <v>3.9930917602906998E-2</v>
      </c>
      <c r="AM327">
        <v>5.4126125671322802E-3</v>
      </c>
      <c r="AN327">
        <v>0.15557704000393699</v>
      </c>
      <c r="AO327">
        <v>1.7805536637599099E-3</v>
      </c>
      <c r="AP327">
        <v>35.873940814285703</v>
      </c>
      <c r="AQ327">
        <v>1.7104522220020499</v>
      </c>
      <c r="AR327">
        <v>6.75380338218896</v>
      </c>
      <c r="AS327">
        <v>0.12547995212631</v>
      </c>
      <c r="AT327">
        <v>0.79767754683863601</v>
      </c>
      <c r="AU327">
        <v>95.671019999999999</v>
      </c>
      <c r="AV327">
        <v>44.463676370602997</v>
      </c>
      <c r="AW327">
        <v>0.53010934368267404</v>
      </c>
      <c r="AX327">
        <v>0.118053977873689</v>
      </c>
      <c r="AY327">
        <v>8.6190927997945505E-2</v>
      </c>
      <c r="AZ327">
        <v>0.246196617811033</v>
      </c>
      <c r="BA327">
        <v>0.48475371737190398</v>
      </c>
      <c r="BB327">
        <v>3.5170945401576198E-2</v>
      </c>
      <c r="BC327">
        <v>4.7973315122674998E-2</v>
      </c>
      <c r="BD327">
        <v>0.45044152368266799</v>
      </c>
      <c r="BE327">
        <v>-7.9667820000006204E-2</v>
      </c>
      <c r="BF327">
        <v>2.4594578723685201</v>
      </c>
      <c r="BG327">
        <v>1.7956443332905301</v>
      </c>
      <c r="BH327">
        <v>5.1290962043965296</v>
      </c>
      <c r="BI327">
        <v>2.4594578723685201</v>
      </c>
      <c r="BJ327">
        <v>8.5102044113181101</v>
      </c>
      <c r="BK327">
        <v>10.258192408793001</v>
      </c>
      <c r="BL327">
        <v>0.73009761763525505</v>
      </c>
      <c r="BM327">
        <v>2.0854580442384498</v>
      </c>
      <c r="BN327">
        <v>2.85640987433041</v>
      </c>
      <c r="BO327">
        <v>175.93495745830501</v>
      </c>
      <c r="BP327">
        <v>57.797260000660202</v>
      </c>
      <c r="BQ327">
        <v>118.13769745764399</v>
      </c>
      <c r="BR327">
        <v>6.0771140257665799</v>
      </c>
      <c r="BS327">
        <v>7.5264212623707003</v>
      </c>
      <c r="BT327">
        <v>0.80743740137824704</v>
      </c>
    </row>
    <row r="328" spans="1:72" x14ac:dyDescent="0.2">
      <c r="A328">
        <v>326</v>
      </c>
      <c r="B328" s="83">
        <v>44815.055555555555</v>
      </c>
      <c r="C328">
        <v>0</v>
      </c>
      <c r="D328">
        <v>2.2381250000000001</v>
      </c>
      <c r="E328">
        <v>0</v>
      </c>
      <c r="F328">
        <v>0</v>
      </c>
      <c r="G328">
        <v>7</v>
      </c>
      <c r="H328">
        <v>8.5649999999999995</v>
      </c>
      <c r="I328">
        <v>0.24</v>
      </c>
      <c r="J328">
        <v>29.143333333333299</v>
      </c>
      <c r="K328">
        <v>3.4322499999999998</v>
      </c>
      <c r="L328">
        <v>38.0087878787878</v>
      </c>
      <c r="M328">
        <v>11.826923076923</v>
      </c>
      <c r="N328">
        <v>1600.15789473684</v>
      </c>
      <c r="O328">
        <v>89.105405405405406</v>
      </c>
      <c r="P328">
        <v>0.97483783783783795</v>
      </c>
      <c r="Q328">
        <v>26.366</v>
      </c>
      <c r="R328">
        <v>6.6003333333333298</v>
      </c>
      <c r="S328">
        <v>1.53799999999999</v>
      </c>
      <c r="T328">
        <v>1</v>
      </c>
      <c r="U328">
        <v>1.6638500000000001</v>
      </c>
      <c r="V328">
        <v>0</v>
      </c>
      <c r="W328">
        <v>14.331375</v>
      </c>
      <c r="X328">
        <v>4.1813000000000002</v>
      </c>
      <c r="Y328">
        <v>75.234949999999998</v>
      </c>
      <c r="Z328">
        <v>0.34809999999999902</v>
      </c>
      <c r="AA328">
        <v>1.2999999999999999E-3</v>
      </c>
      <c r="AB328">
        <v>0</v>
      </c>
      <c r="AC328">
        <v>2.2381250000000001</v>
      </c>
      <c r="AD328">
        <v>2.2381250000000001</v>
      </c>
      <c r="AE328">
        <v>35.831227933333302</v>
      </c>
      <c r="AF328">
        <v>1.7940248999999999</v>
      </c>
      <c r="AG328">
        <v>0.24352878</v>
      </c>
      <c r="AH328">
        <v>7.9997099999999904E-2</v>
      </c>
      <c r="AI328">
        <v>44.948333333333302</v>
      </c>
      <c r="AJ328">
        <v>0.47625774900273499</v>
      </c>
      <c r="AK328">
        <v>0.79716477288738896</v>
      </c>
      <c r="AL328">
        <v>3.99130460899551E-2</v>
      </c>
      <c r="AM328">
        <v>5.4179713003819196E-3</v>
      </c>
      <c r="AN328">
        <v>0.15573436167451499</v>
      </c>
      <c r="AO328">
        <v>1.7797567577589001E-3</v>
      </c>
      <c r="AP328">
        <v>35.831227933333302</v>
      </c>
      <c r="AQ328">
        <v>1.70160499920466</v>
      </c>
      <c r="AR328">
        <v>6.7465984427350696</v>
      </c>
      <c r="AS328">
        <v>0.16282551008412999</v>
      </c>
      <c r="AT328">
        <v>0.79242145567820099</v>
      </c>
      <c r="AU328">
        <v>95.759574999999998</v>
      </c>
      <c r="AV328">
        <v>44.442256885357203</v>
      </c>
      <c r="AW328">
        <v>0.50607644797613405</v>
      </c>
      <c r="AX328">
        <v>8.0703269915869597E-2</v>
      </c>
      <c r="AY328">
        <v>9.2419900795331397E-2</v>
      </c>
      <c r="AZ328">
        <v>0.25340155726492603</v>
      </c>
      <c r="BA328">
        <v>0.33139109848072001</v>
      </c>
      <c r="BB328">
        <v>3.6200222466418103E-2</v>
      </c>
      <c r="BC328">
        <v>5.1515394683391197E-2</v>
      </c>
      <c r="BD328">
        <v>0.426524727976127</v>
      </c>
      <c r="BE328">
        <v>-7.9551720000006598E-2</v>
      </c>
      <c r="BF328">
        <v>1.5024345139322199</v>
      </c>
      <c r="BG328">
        <v>1.72056037969527</v>
      </c>
      <c r="BH328">
        <v>4.7175194501522197</v>
      </c>
      <c r="BI328">
        <v>1.5024345139322199</v>
      </c>
      <c r="BJ328">
        <v>6.4459897872549901</v>
      </c>
      <c r="BK328">
        <v>9.4350389003044501</v>
      </c>
      <c r="BL328">
        <v>1.1451816127360801</v>
      </c>
      <c r="BM328">
        <v>3.1399168525524299</v>
      </c>
      <c r="BN328">
        <v>2.7418505655626801</v>
      </c>
      <c r="BO328">
        <v>130.600089663571</v>
      </c>
      <c r="BP328">
        <v>35.307211077407302</v>
      </c>
      <c r="BQ328">
        <v>95.292878586163695</v>
      </c>
      <c r="BR328">
        <v>6.8809002266196604</v>
      </c>
      <c r="BS328">
        <v>5.8450159816821001</v>
      </c>
      <c r="BT328">
        <v>1.17722522028749</v>
      </c>
    </row>
    <row r="329" spans="1:72" x14ac:dyDescent="0.2">
      <c r="A329">
        <v>327</v>
      </c>
      <c r="B329" s="83">
        <v>44815.069444444445</v>
      </c>
      <c r="C329">
        <v>0</v>
      </c>
      <c r="D329">
        <v>2.12333333333333</v>
      </c>
      <c r="E329">
        <v>0</v>
      </c>
      <c r="F329">
        <v>0</v>
      </c>
      <c r="G329">
        <v>7</v>
      </c>
      <c r="H329">
        <v>8.5777777777777704</v>
      </c>
      <c r="I329">
        <v>0.24</v>
      </c>
      <c r="J329">
        <v>29.190277777777698</v>
      </c>
      <c r="K329">
        <v>3.4444999999999899</v>
      </c>
      <c r="L329">
        <v>38.001578947368401</v>
      </c>
      <c r="M329">
        <v>11.5066666666666</v>
      </c>
      <c r="N329">
        <v>1599.8</v>
      </c>
      <c r="O329">
        <v>87.733333333333306</v>
      </c>
      <c r="P329">
        <v>0.98545945945945901</v>
      </c>
      <c r="Q329">
        <v>26.5915</v>
      </c>
      <c r="R329">
        <v>6.6817241379310301</v>
      </c>
      <c r="S329">
        <v>1.3076470588235201</v>
      </c>
      <c r="T329">
        <v>1</v>
      </c>
      <c r="U329">
        <v>1.664075</v>
      </c>
      <c r="V329">
        <v>0</v>
      </c>
      <c r="W329">
        <v>14.311824999999899</v>
      </c>
      <c r="X329">
        <v>4.1476249999999997</v>
      </c>
      <c r="Y329">
        <v>75.196249999999907</v>
      </c>
      <c r="Z329">
        <v>0.47322500000000001</v>
      </c>
      <c r="AA329">
        <v>1.1999999999999999E-3</v>
      </c>
      <c r="AB329">
        <v>0</v>
      </c>
      <c r="AC329">
        <v>2.12333333333333</v>
      </c>
      <c r="AD329">
        <v>2.12333333333333</v>
      </c>
      <c r="AE329">
        <v>35.888149777777699</v>
      </c>
      <c r="AF329">
        <v>1.7967013333333299</v>
      </c>
      <c r="AG329">
        <v>0.24353404444444399</v>
      </c>
      <c r="AH329">
        <v>8.0116444444444407E-2</v>
      </c>
      <c r="AI329">
        <v>45.008055555555501</v>
      </c>
      <c r="AJ329">
        <v>0.477259833805246</v>
      </c>
      <c r="AK329">
        <v>0.79737170012775405</v>
      </c>
      <c r="AL329">
        <v>3.99195502039758E-2</v>
      </c>
      <c r="AM329">
        <v>5.4108990365922104E-3</v>
      </c>
      <c r="AN329">
        <v>0.15552771417462299</v>
      </c>
      <c r="AO329">
        <v>1.7800467817489401E-3</v>
      </c>
      <c r="AP329">
        <v>35.888149777777699</v>
      </c>
      <c r="AQ329">
        <v>1.6879007569000699</v>
      </c>
      <c r="AR329">
        <v>6.7373951388263</v>
      </c>
      <c r="AS329">
        <v>0.221353352512389</v>
      </c>
      <c r="AT329">
        <v>0.79419615793946496</v>
      </c>
      <c r="AU329">
        <v>95.792999999999907</v>
      </c>
      <c r="AV329">
        <v>44.534799026016501</v>
      </c>
      <c r="AW329">
        <v>0.47325652953901398</v>
      </c>
      <c r="AX329">
        <v>2.2180691932055401E-2</v>
      </c>
      <c r="AY329">
        <v>0.108800576433263</v>
      </c>
      <c r="AZ329">
        <v>0.26260486117369197</v>
      </c>
      <c r="BA329">
        <v>9.1078403361035301E-2</v>
      </c>
      <c r="BB329">
        <v>3.7514980167670402E-2</v>
      </c>
      <c r="BC329">
        <v>6.0555738683296202E-2</v>
      </c>
      <c r="BD329">
        <v>0.39358612953901101</v>
      </c>
      <c r="BE329">
        <v>-7.9670400000002903E-2</v>
      </c>
      <c r="BF329">
        <v>0.43525690604504302</v>
      </c>
      <c r="BG329">
        <v>2.1350191607783202</v>
      </c>
      <c r="BH329">
        <v>5.1531566164382401</v>
      </c>
      <c r="BI329">
        <v>0.43525690604504302</v>
      </c>
      <c r="BJ329">
        <v>5.1405521336467297</v>
      </c>
      <c r="BK329">
        <v>10.3063132328764</v>
      </c>
      <c r="BL329">
        <v>4.9051930736220797</v>
      </c>
      <c r="BM329">
        <v>11.8393448670633</v>
      </c>
      <c r="BN329">
        <v>2.4136348334033899</v>
      </c>
      <c r="BO329">
        <v>97.778230243764696</v>
      </c>
      <c r="BP329">
        <v>10.228537292058499</v>
      </c>
      <c r="BQ329">
        <v>87.549692951706206</v>
      </c>
      <c r="BR329">
        <v>9.5663764925999093</v>
      </c>
      <c r="BS329">
        <v>4.9664493712287099</v>
      </c>
      <c r="BT329">
        <v>1.9262003450632399</v>
      </c>
    </row>
    <row r="330" spans="1:72" x14ac:dyDescent="0.2">
      <c r="A330">
        <v>328</v>
      </c>
      <c r="B330" s="83">
        <v>44815.083333333336</v>
      </c>
      <c r="C330">
        <v>0</v>
      </c>
      <c r="D330">
        <v>2.6693750000000001</v>
      </c>
      <c r="E330">
        <v>0</v>
      </c>
      <c r="F330">
        <v>0</v>
      </c>
      <c r="G330">
        <v>7</v>
      </c>
      <c r="H330">
        <v>8.5724999999999998</v>
      </c>
      <c r="I330">
        <v>0.24</v>
      </c>
      <c r="J330">
        <v>29.1521875</v>
      </c>
      <c r="K330">
        <v>3.38775</v>
      </c>
      <c r="L330">
        <v>37.933333333333302</v>
      </c>
      <c r="M330">
        <v>11.5347826086956</v>
      </c>
      <c r="N330">
        <v>1599.7777777777701</v>
      </c>
      <c r="O330">
        <v>87.210256410256406</v>
      </c>
      <c r="P330">
        <v>0.97043589743589698</v>
      </c>
      <c r="Q330">
        <v>26.213750000000001</v>
      </c>
      <c r="R330">
        <v>6.7796666666666603</v>
      </c>
      <c r="S330">
        <v>1.3671428571428501</v>
      </c>
      <c r="T330">
        <v>1</v>
      </c>
      <c r="U330">
        <v>1.6608000000000001</v>
      </c>
      <c r="V330">
        <v>0</v>
      </c>
      <c r="W330">
        <v>14.2685</v>
      </c>
      <c r="X330">
        <v>4.1547000000000001</v>
      </c>
      <c r="Y330">
        <v>75.310924999999997</v>
      </c>
      <c r="Z330">
        <v>0.42512499999999998</v>
      </c>
      <c r="AA330">
        <v>6.7500000000000004E-4</v>
      </c>
      <c r="AB330" s="84">
        <v>7.4999999999999993E-5</v>
      </c>
      <c r="AC330">
        <v>2.6693750000000001</v>
      </c>
      <c r="AD330">
        <v>2.6693750000000001</v>
      </c>
      <c r="AE330">
        <v>35.845938400000001</v>
      </c>
      <c r="AF330">
        <v>1.79559585</v>
      </c>
      <c r="AG330">
        <v>0.24353186999999901</v>
      </c>
      <c r="AH330">
        <v>8.0067150000000004E-2</v>
      </c>
      <c r="AI330">
        <v>44.964687499999997</v>
      </c>
      <c r="AJ330">
        <v>0.47597262150212599</v>
      </c>
      <c r="AK330">
        <v>0.79720199100683098</v>
      </c>
      <c r="AL330">
        <v>3.99334666787131E-2</v>
      </c>
      <c r="AM330">
        <v>5.41606944338265E-3</v>
      </c>
      <c r="AN330">
        <v>0.155677719321411</v>
      </c>
      <c r="AO330">
        <v>1.78066732922362E-3</v>
      </c>
      <c r="AP330">
        <v>35.845938400000001</v>
      </c>
      <c r="AQ330">
        <v>1.6907799703909301</v>
      </c>
      <c r="AR330">
        <v>6.7169995816985697</v>
      </c>
      <c r="AS330">
        <v>0.19885433776074601</v>
      </c>
      <c r="AT330">
        <v>0.79049532979073001</v>
      </c>
      <c r="AU330">
        <v>95.820049999999995</v>
      </c>
      <c r="AV330">
        <v>44.452572289850202</v>
      </c>
      <c r="AW330">
        <v>0.51211521014973704</v>
      </c>
      <c r="AX330">
        <v>4.46775322392532E-2</v>
      </c>
      <c r="AY330">
        <v>0.10481587960906</v>
      </c>
      <c r="AZ330">
        <v>0.28300041830142703</v>
      </c>
      <c r="BA330">
        <v>0.18345661386845599</v>
      </c>
      <c r="BB330">
        <v>4.0428631185918197E-2</v>
      </c>
      <c r="BC330">
        <v>5.8373870494889298E-2</v>
      </c>
      <c r="BD330">
        <v>0.43249383014974102</v>
      </c>
      <c r="BE330">
        <v>-7.9621379999995495E-2</v>
      </c>
      <c r="BF330">
        <v>0.69737816653794105</v>
      </c>
      <c r="BG330">
        <v>1.6360864685719301</v>
      </c>
      <c r="BH330">
        <v>4.4173951190420198</v>
      </c>
      <c r="BI330">
        <v>0.69737816653794105</v>
      </c>
      <c r="BJ330">
        <v>4.6669292702197396</v>
      </c>
      <c r="BK330">
        <v>8.8347902380840502</v>
      </c>
      <c r="BL330">
        <v>2.3460534715247898</v>
      </c>
      <c r="BM330">
        <v>6.3342893870218298</v>
      </c>
      <c r="BN330">
        <v>2.6999765623009999</v>
      </c>
      <c r="BO330">
        <v>91.874196560055296</v>
      </c>
      <c r="BP330">
        <v>16.3883869136416</v>
      </c>
      <c r="BQ330">
        <v>75.4858096464136</v>
      </c>
      <c r="BR330">
        <v>7.6492473549695497</v>
      </c>
      <c r="BS330">
        <v>4.3879780036045704</v>
      </c>
      <c r="BT330">
        <v>1.74322828161079</v>
      </c>
    </row>
    <row r="331" spans="1:72" x14ac:dyDescent="0.2">
      <c r="A331">
        <v>329</v>
      </c>
      <c r="B331" s="83">
        <v>44815.097222222219</v>
      </c>
      <c r="C331">
        <v>0</v>
      </c>
      <c r="D331">
        <v>1.7291666666666601</v>
      </c>
      <c r="E331">
        <v>0</v>
      </c>
      <c r="F331">
        <v>0</v>
      </c>
      <c r="G331">
        <v>7</v>
      </c>
      <c r="H331">
        <v>8.5850000000000009</v>
      </c>
      <c r="I331">
        <v>0.24</v>
      </c>
      <c r="J331">
        <v>29.2276470588235</v>
      </c>
      <c r="K331">
        <v>3.37575</v>
      </c>
      <c r="L331">
        <v>38.049999999999997</v>
      </c>
      <c r="M331">
        <v>11.174999999999899</v>
      </c>
      <c r="N331">
        <v>1600.0769230769199</v>
      </c>
      <c r="O331">
        <v>88.194871794871702</v>
      </c>
      <c r="P331">
        <v>0.99228571428571399</v>
      </c>
      <c r="Q331">
        <v>26.750499999999999</v>
      </c>
      <c r="R331">
        <v>6.84033333333333</v>
      </c>
      <c r="S331">
        <v>1.25935483870967</v>
      </c>
      <c r="T331">
        <v>1</v>
      </c>
      <c r="U331">
        <v>1.66734</v>
      </c>
      <c r="V331">
        <v>0</v>
      </c>
      <c r="W331">
        <v>14.2529</v>
      </c>
      <c r="X331">
        <v>4.1351800000000001</v>
      </c>
      <c r="Y331">
        <v>75.338339999999903</v>
      </c>
      <c r="Z331">
        <v>0.42286000000000001</v>
      </c>
      <c r="AA331">
        <v>2.9999999999999997E-4</v>
      </c>
      <c r="AB331">
        <v>1.66E-3</v>
      </c>
      <c r="AC331">
        <v>1.7291666666666601</v>
      </c>
      <c r="AD331">
        <v>1.7291666666666601</v>
      </c>
      <c r="AE331">
        <v>35.931158458823496</v>
      </c>
      <c r="AF331">
        <v>1.7982141</v>
      </c>
      <c r="AG331">
        <v>0.24353701999999999</v>
      </c>
      <c r="AH331">
        <v>8.0183900000000002E-2</v>
      </c>
      <c r="AI331">
        <v>45.052647058823503</v>
      </c>
      <c r="AJ331">
        <v>0.47693058353586598</v>
      </c>
      <c r="AK331">
        <v>0.79753712166811297</v>
      </c>
      <c r="AL331">
        <v>3.99136170101645E-2</v>
      </c>
      <c r="AM331">
        <v>5.4056095678911599E-3</v>
      </c>
      <c r="AN331">
        <v>0.155373778389988</v>
      </c>
      <c r="AO331">
        <v>1.77978221557785E-3</v>
      </c>
      <c r="AP331">
        <v>35.931158458823496</v>
      </c>
      <c r="AQ331">
        <v>1.68283618984793</v>
      </c>
      <c r="AR331">
        <v>6.7096557688608804</v>
      </c>
      <c r="AS331">
        <v>0.197794872720986</v>
      </c>
      <c r="AT331">
        <v>0.79520543915269204</v>
      </c>
      <c r="AU331">
        <v>95.816619999999901</v>
      </c>
      <c r="AV331">
        <v>44.521445290253297</v>
      </c>
      <c r="AW331">
        <v>0.53120176857019097</v>
      </c>
      <c r="AX331">
        <v>4.5742147279013497E-2</v>
      </c>
      <c r="AY331">
        <v>0.115377910152067</v>
      </c>
      <c r="AZ331">
        <v>0.29034423113911101</v>
      </c>
      <c r="BA331">
        <v>0.18782420544939499</v>
      </c>
      <c r="BB331">
        <v>4.1477747305587301E-2</v>
      </c>
      <c r="BC331">
        <v>6.4162498865995801E-2</v>
      </c>
      <c r="BD331">
        <v>0.451464288570192</v>
      </c>
      <c r="BE331">
        <v>-7.9737479999998903E-2</v>
      </c>
      <c r="BF331">
        <v>1.1022204163617699</v>
      </c>
      <c r="BG331">
        <v>2.7801906060739201</v>
      </c>
      <c r="BH331">
        <v>6.9962465334725596</v>
      </c>
      <c r="BI331">
        <v>1.1022204163617699</v>
      </c>
      <c r="BJ331">
        <v>7.7648220448713801</v>
      </c>
      <c r="BK331">
        <v>13.9924930669451</v>
      </c>
      <c r="BL331">
        <v>2.52235448083136</v>
      </c>
      <c r="BM331">
        <v>6.3474114883172801</v>
      </c>
      <c r="BN331">
        <v>2.5164629066035098</v>
      </c>
      <c r="BO331">
        <v>151.45629078122801</v>
      </c>
      <c r="BP331">
        <v>25.902179784501602</v>
      </c>
      <c r="BQ331">
        <v>125.554110996726</v>
      </c>
      <c r="BR331">
        <v>12.118718359130099</v>
      </c>
      <c r="BS331">
        <v>7.3239338783266703</v>
      </c>
      <c r="BT331">
        <v>1.65467337095879</v>
      </c>
    </row>
    <row r="332" spans="1:72" x14ac:dyDescent="0.2">
      <c r="A332">
        <v>330</v>
      </c>
      <c r="B332" s="83">
        <v>44815.111111111109</v>
      </c>
      <c r="C332">
        <v>0</v>
      </c>
      <c r="D332">
        <v>2.2974999999999999</v>
      </c>
      <c r="E332">
        <v>0</v>
      </c>
      <c r="F332">
        <v>0</v>
      </c>
      <c r="G332">
        <v>7</v>
      </c>
      <c r="H332">
        <v>8.5699999999999896</v>
      </c>
      <c r="I332">
        <v>0.24</v>
      </c>
      <c r="J332">
        <v>29.146666666666601</v>
      </c>
      <c r="K332">
        <v>3.3565</v>
      </c>
      <c r="L332">
        <v>37.965999999999902</v>
      </c>
      <c r="M332">
        <v>11.004347826086899</v>
      </c>
      <c r="N332">
        <v>1599.5</v>
      </c>
      <c r="O332">
        <v>88.407499999999999</v>
      </c>
      <c r="P332">
        <v>0.98651612903225805</v>
      </c>
      <c r="Q332">
        <v>26.6427499999999</v>
      </c>
      <c r="R332">
        <v>6.9014285714285704</v>
      </c>
      <c r="S332">
        <v>1.1057142857142801</v>
      </c>
      <c r="T332">
        <v>1</v>
      </c>
      <c r="U332">
        <v>1.65635</v>
      </c>
      <c r="V332">
        <v>0</v>
      </c>
      <c r="W332">
        <v>14.225524999999999</v>
      </c>
      <c r="X332">
        <v>4.1254499999999998</v>
      </c>
      <c r="Y332">
        <v>75.244725000000003</v>
      </c>
      <c r="Z332">
        <v>0.41117499999999901</v>
      </c>
      <c r="AA332">
        <v>7.7499999999999997E-4</v>
      </c>
      <c r="AB332">
        <v>0</v>
      </c>
      <c r="AC332">
        <v>2.2974999999999999</v>
      </c>
      <c r="AD332">
        <v>2.2974999999999999</v>
      </c>
      <c r="AE332">
        <v>35.838465466666598</v>
      </c>
      <c r="AF332">
        <v>1.7950721999999899</v>
      </c>
      <c r="AG332">
        <v>0.24353084</v>
      </c>
      <c r="AH332">
        <v>8.0043799999999901E-2</v>
      </c>
      <c r="AI332">
        <v>44.956666666666599</v>
      </c>
      <c r="AJ332">
        <v>0.47629206521342998</v>
      </c>
      <c r="AK332">
        <v>0.79717799658930799</v>
      </c>
      <c r="AL332">
        <v>3.9928943427003698E-2</v>
      </c>
      <c r="AM332">
        <v>5.4170128271668998E-3</v>
      </c>
      <c r="AN332">
        <v>0.15570549417957999</v>
      </c>
      <c r="AO332">
        <v>1.7804656335730601E-3</v>
      </c>
      <c r="AP332">
        <v>35.838465466666598</v>
      </c>
      <c r="AQ332">
        <v>1.6788765082555399</v>
      </c>
      <c r="AR332">
        <v>6.6967687896024497</v>
      </c>
      <c r="AS332">
        <v>0.192329155727786</v>
      </c>
      <c r="AT332">
        <v>0.78890636221626598</v>
      </c>
      <c r="AU332">
        <v>95.663224999999997</v>
      </c>
      <c r="AV332">
        <v>44.406439920252403</v>
      </c>
      <c r="AW332">
        <v>0.55022674641422498</v>
      </c>
      <c r="AX332">
        <v>5.1201684272213902E-2</v>
      </c>
      <c r="AY332">
        <v>0.116195691744457</v>
      </c>
      <c r="AZ332">
        <v>0.30323121039754802</v>
      </c>
      <c r="BA332">
        <v>0.21024722894321701</v>
      </c>
      <c r="BB332">
        <v>4.3318744342506897E-2</v>
      </c>
      <c r="BC332">
        <v>6.4730372262718494E-2</v>
      </c>
      <c r="BD332">
        <v>0.47062858641421901</v>
      </c>
      <c r="BE332">
        <v>-7.95981600000054E-2</v>
      </c>
      <c r="BF332">
        <v>0.92857606587257802</v>
      </c>
      <c r="BG332">
        <v>2.1072849427721598</v>
      </c>
      <c r="BH332">
        <v>5.4992965251640999</v>
      </c>
      <c r="BI332">
        <v>0.92857606587257802</v>
      </c>
      <c r="BJ332">
        <v>6.0717220172894804</v>
      </c>
      <c r="BK332">
        <v>10.9985930503282</v>
      </c>
      <c r="BL332">
        <v>2.2693724512401201</v>
      </c>
      <c r="BM332">
        <v>5.9222897587786001</v>
      </c>
      <c r="BN332">
        <v>2.60965966848778</v>
      </c>
      <c r="BO332">
        <v>119.28905811743</v>
      </c>
      <c r="BP332">
        <v>21.821537548005502</v>
      </c>
      <c r="BQ332">
        <v>97.467520569425204</v>
      </c>
      <c r="BR332">
        <v>9.4200137383448102</v>
      </c>
      <c r="BS332">
        <v>5.7002915909404503</v>
      </c>
      <c r="BT332">
        <v>1.65254945085899</v>
      </c>
    </row>
    <row r="333" spans="1:72" x14ac:dyDescent="0.2">
      <c r="A333">
        <v>331</v>
      </c>
      <c r="B333" s="83">
        <v>44815.125</v>
      </c>
      <c r="C333">
        <v>0</v>
      </c>
      <c r="D333">
        <v>1.52285714285714</v>
      </c>
      <c r="E333">
        <v>0</v>
      </c>
      <c r="F333">
        <v>0</v>
      </c>
      <c r="G333">
        <v>7</v>
      </c>
      <c r="H333">
        <v>8.57</v>
      </c>
      <c r="I333">
        <v>0.24</v>
      </c>
      <c r="J333">
        <v>29.193124999999899</v>
      </c>
      <c r="K333">
        <v>3.3325641025641</v>
      </c>
      <c r="L333">
        <v>38.0133333333333</v>
      </c>
      <c r="M333">
        <v>10.636842105263099</v>
      </c>
      <c r="N333">
        <v>1599.5250000000001</v>
      </c>
      <c r="O333">
        <v>88.164102564102507</v>
      </c>
      <c r="P333">
        <v>0.98910810810810801</v>
      </c>
      <c r="Q333">
        <v>26.686249999999902</v>
      </c>
      <c r="R333">
        <v>6.8875862068965503</v>
      </c>
      <c r="S333">
        <v>1.13576923076923</v>
      </c>
      <c r="T333">
        <v>1</v>
      </c>
      <c r="U333">
        <v>1.675025</v>
      </c>
      <c r="V333">
        <v>0</v>
      </c>
      <c r="W333">
        <v>14.242825</v>
      </c>
      <c r="X333">
        <v>4.1126749999999896</v>
      </c>
      <c r="Y333">
        <v>75.373049999999907</v>
      </c>
      <c r="Z333">
        <v>0.58299999999999996</v>
      </c>
      <c r="AA333">
        <v>5.9999999999999995E-4</v>
      </c>
      <c r="AB333">
        <v>1.65E-3</v>
      </c>
      <c r="AC333">
        <v>1.52285714285714</v>
      </c>
      <c r="AD333">
        <v>1.52285714285714</v>
      </c>
      <c r="AE333">
        <v>35.884923799999903</v>
      </c>
      <c r="AF333">
        <v>1.7950721999999999</v>
      </c>
      <c r="AG333">
        <v>0.24353084</v>
      </c>
      <c r="AH333">
        <v>8.0043799999999998E-2</v>
      </c>
      <c r="AI333">
        <v>45.003124999999997</v>
      </c>
      <c r="AJ333">
        <v>0.47609754149526901</v>
      </c>
      <c r="AK333">
        <v>0.79738737698770901</v>
      </c>
      <c r="AL333">
        <v>3.9887723352544903E-2</v>
      </c>
      <c r="AM333">
        <v>5.4114206513436501E-3</v>
      </c>
      <c r="AN333">
        <v>0.15554475383653901</v>
      </c>
      <c r="AO333">
        <v>1.77862759530588E-3</v>
      </c>
      <c r="AP333">
        <v>35.884923799999903</v>
      </c>
      <c r="AQ333">
        <v>1.6736776457331499</v>
      </c>
      <c r="AR333">
        <v>6.7049128897365504</v>
      </c>
      <c r="AS333">
        <v>0.27270115592946798</v>
      </c>
      <c r="AT333">
        <v>0.797475284443113</v>
      </c>
      <c r="AU333">
        <v>95.986574999999903</v>
      </c>
      <c r="AV333">
        <v>44.536215491399098</v>
      </c>
      <c r="AW333">
        <v>0.46690950860082803</v>
      </c>
      <c r="AX333">
        <v>-2.9170315929468602E-2</v>
      </c>
      <c r="AY333">
        <v>0.12139455426684</v>
      </c>
      <c r="AZ333">
        <v>0.29508711026344903</v>
      </c>
      <c r="BA333">
        <v>-0.119780788049138</v>
      </c>
      <c r="BB333">
        <v>4.2155301466207003E-2</v>
      </c>
      <c r="BC333">
        <v>6.7626558010781296E-2</v>
      </c>
      <c r="BD333">
        <v>0.387311348600821</v>
      </c>
      <c r="BE333">
        <v>-7.9598160000006496E-2</v>
      </c>
      <c r="BF333">
        <v>-0.79812465410522304</v>
      </c>
      <c r="BG333">
        <v>3.3214582546430802</v>
      </c>
      <c r="BH333">
        <v>8.0738343177147698</v>
      </c>
      <c r="BI333">
        <v>-0.79812465410522304</v>
      </c>
      <c r="BJ333">
        <v>5.0466672010757101</v>
      </c>
      <c r="BK333">
        <v>16.1476686354295</v>
      </c>
      <c r="BL333">
        <v>-4.1615783168191403</v>
      </c>
      <c r="BM333">
        <v>-10.116006661598901</v>
      </c>
      <c r="BN333">
        <v>2.4308101137289002</v>
      </c>
      <c r="BO333">
        <v>87.316848003378297</v>
      </c>
      <c r="BP333">
        <v>-18.7559293714727</v>
      </c>
      <c r="BQ333">
        <v>106.072777374851</v>
      </c>
      <c r="BR333">
        <v>17.504480547408399</v>
      </c>
      <c r="BS333">
        <v>5.3659170627178003</v>
      </c>
      <c r="BT333">
        <v>3.2621601010252101</v>
      </c>
    </row>
    <row r="334" spans="1:72" x14ac:dyDescent="0.2">
      <c r="A334">
        <v>332</v>
      </c>
      <c r="B334" s="83">
        <v>44815.138888888891</v>
      </c>
      <c r="C334">
        <v>0</v>
      </c>
      <c r="D334">
        <v>1.8812500000000001</v>
      </c>
      <c r="E334">
        <v>0</v>
      </c>
      <c r="F334">
        <v>0</v>
      </c>
      <c r="G334">
        <v>7</v>
      </c>
      <c r="H334">
        <v>8.5625</v>
      </c>
      <c r="I334">
        <v>0.24</v>
      </c>
      <c r="J334">
        <v>29.169166666666602</v>
      </c>
      <c r="K334">
        <v>3.34641025641025</v>
      </c>
      <c r="L334">
        <v>37.978823529411699</v>
      </c>
      <c r="M334">
        <v>10.55</v>
      </c>
      <c r="N334">
        <v>1600</v>
      </c>
      <c r="O334">
        <v>87.01</v>
      </c>
      <c r="P334">
        <v>0.98931578947368404</v>
      </c>
      <c r="Q334">
        <v>26.740749999999998</v>
      </c>
      <c r="R334">
        <v>6.9083333333333297</v>
      </c>
      <c r="S334">
        <v>1.1567999999999901</v>
      </c>
      <c r="T334">
        <v>1</v>
      </c>
      <c r="U334">
        <v>1.6855800000000001</v>
      </c>
      <c r="V334">
        <v>0</v>
      </c>
      <c r="W334">
        <v>14.115679999999999</v>
      </c>
      <c r="X334">
        <v>4.1295999999999999</v>
      </c>
      <c r="Y334">
        <v>75.453280000000007</v>
      </c>
      <c r="Z334">
        <v>0.36795999999999901</v>
      </c>
      <c r="AA334">
        <v>0</v>
      </c>
      <c r="AB334">
        <v>1.0199999999999901E-3</v>
      </c>
      <c r="AC334">
        <v>1.8812500000000001</v>
      </c>
      <c r="AD334">
        <v>1.8812500000000001</v>
      </c>
      <c r="AE334">
        <v>35.855109166666601</v>
      </c>
      <c r="AF334">
        <v>1.79350125</v>
      </c>
      <c r="AG334">
        <v>0.24352774999999999</v>
      </c>
      <c r="AH334">
        <v>7.9973749999999996E-2</v>
      </c>
      <c r="AI334">
        <v>44.9716666666666</v>
      </c>
      <c r="AJ334">
        <v>0.47519616333003201</v>
      </c>
      <c r="AK334">
        <v>0.79728219619760499</v>
      </c>
      <c r="AL334">
        <v>3.9880693399547799E-2</v>
      </c>
      <c r="AM334">
        <v>5.4151373086758301E-3</v>
      </c>
      <c r="AN334">
        <v>0.15565355964866701</v>
      </c>
      <c r="AO334">
        <v>1.77831412370751E-3</v>
      </c>
      <c r="AP334">
        <v>35.855109166666601</v>
      </c>
      <c r="AQ334">
        <v>1.68056537553287</v>
      </c>
      <c r="AR334">
        <v>6.6450584613232504</v>
      </c>
      <c r="AS334">
        <v>0.17211512407514101</v>
      </c>
      <c r="AT334">
        <v>0.80098114898583594</v>
      </c>
      <c r="AU334">
        <v>95.752099999999999</v>
      </c>
      <c r="AV334">
        <v>44.352848127597902</v>
      </c>
      <c r="AW334">
        <v>0.61881853906873296</v>
      </c>
      <c r="AX334">
        <v>7.1412625924858794E-2</v>
      </c>
      <c r="AY334">
        <v>0.112935874467127</v>
      </c>
      <c r="AZ334">
        <v>0.354941538676741</v>
      </c>
      <c r="BA334">
        <v>0.29324225237106999</v>
      </c>
      <c r="BB334">
        <v>5.0705934096677299E-2</v>
      </c>
      <c r="BC334">
        <v>6.2969498609007205E-2</v>
      </c>
      <c r="BD334">
        <v>0.53929003906872797</v>
      </c>
      <c r="BE334">
        <v>-7.95285000000054E-2</v>
      </c>
      <c r="BF334">
        <v>1.58167499279864</v>
      </c>
      <c r="BG334">
        <v>2.50134827169718</v>
      </c>
      <c r="BH334">
        <v>7.8613851312677996</v>
      </c>
      <c r="BI334">
        <v>1.58167499279864</v>
      </c>
      <c r="BJ334">
        <v>8.1660465289916502</v>
      </c>
      <c r="BK334">
        <v>15.722770262535599</v>
      </c>
      <c r="BL334">
        <v>1.58145528195476</v>
      </c>
      <c r="BM334">
        <v>4.9702910946058001</v>
      </c>
      <c r="BN334">
        <v>3.1428590813280799</v>
      </c>
      <c r="BO334">
        <v>165.35961463998501</v>
      </c>
      <c r="BP334">
        <v>37.169362330768102</v>
      </c>
      <c r="BQ334">
        <v>128.19025230921699</v>
      </c>
      <c r="BR334">
        <v>13.033922774777899</v>
      </c>
      <c r="BS334">
        <v>7.5333765318721904</v>
      </c>
      <c r="BT334">
        <v>1.73015681874309</v>
      </c>
    </row>
    <row r="335" spans="1:72" x14ac:dyDescent="0.2">
      <c r="A335">
        <v>333</v>
      </c>
      <c r="B335" s="83">
        <v>44815.152777777781</v>
      </c>
      <c r="C335">
        <v>0</v>
      </c>
      <c r="D335">
        <v>2.097</v>
      </c>
      <c r="E335">
        <v>0</v>
      </c>
      <c r="F335">
        <v>0</v>
      </c>
      <c r="G335">
        <v>7</v>
      </c>
      <c r="H335">
        <v>8.5705882352941103</v>
      </c>
      <c r="I335">
        <v>0.24</v>
      </c>
      <c r="J335">
        <v>29.1964705882353</v>
      </c>
      <c r="K335">
        <v>3.3282500000000002</v>
      </c>
      <c r="L335">
        <v>37.9860526315789</v>
      </c>
      <c r="M335">
        <v>10.299999999999899</v>
      </c>
      <c r="N335">
        <v>1600.02564102564</v>
      </c>
      <c r="O335">
        <v>87.612820512820505</v>
      </c>
      <c r="P335">
        <v>0.987151515151515</v>
      </c>
      <c r="Q335">
        <v>26.732500000000002</v>
      </c>
      <c r="R335">
        <v>6.92533333333333</v>
      </c>
      <c r="S335">
        <v>1.0676923076922999</v>
      </c>
      <c r="T335">
        <v>1</v>
      </c>
      <c r="U335">
        <v>2.0377000000000001</v>
      </c>
      <c r="V335">
        <v>0</v>
      </c>
      <c r="W335">
        <v>14.173974999999899</v>
      </c>
      <c r="X335">
        <v>4.1023750000000003</v>
      </c>
      <c r="Y335">
        <v>75.337349999999901</v>
      </c>
      <c r="Z335">
        <v>0.51744999999999997</v>
      </c>
      <c r="AA335">
        <v>2.0499999999999902E-3</v>
      </c>
      <c r="AB335">
        <v>0</v>
      </c>
      <c r="AC335">
        <v>2.097</v>
      </c>
      <c r="AD335">
        <v>2.097</v>
      </c>
      <c r="AE335">
        <v>35.888728705882301</v>
      </c>
      <c r="AF335">
        <v>1.7951954117647</v>
      </c>
      <c r="AG335">
        <v>0.24353108235294099</v>
      </c>
      <c r="AH335">
        <v>8.0049294117646996E-2</v>
      </c>
      <c r="AI335">
        <v>45.007058823529398</v>
      </c>
      <c r="AJ335">
        <v>0.47637365404918502</v>
      </c>
      <c r="AK335">
        <v>0.79740222187369303</v>
      </c>
      <c r="AL335">
        <v>3.9886974592220799E-2</v>
      </c>
      <c r="AM335">
        <v>5.4109530531158403E-3</v>
      </c>
      <c r="AN335">
        <v>0.15553115851108301</v>
      </c>
      <c r="AO335">
        <v>1.7785942074445801E-3</v>
      </c>
      <c r="AP335">
        <v>35.888728705882301</v>
      </c>
      <c r="AQ335">
        <v>1.6694859992376101</v>
      </c>
      <c r="AR335">
        <v>6.6725012542317703</v>
      </c>
      <c r="AS335">
        <v>0.24203981669931901</v>
      </c>
      <c r="AT335">
        <v>0.97070659485602395</v>
      </c>
      <c r="AU335">
        <v>96.168849999999907</v>
      </c>
      <c r="AV335">
        <v>44.472755776051002</v>
      </c>
      <c r="AW335">
        <v>0.53430304747835999</v>
      </c>
      <c r="AX335">
        <v>1.4912656536212E-3</v>
      </c>
      <c r="AY335">
        <v>0.125709412527088</v>
      </c>
      <c r="AZ335">
        <v>0.32749874576822902</v>
      </c>
      <c r="BA335">
        <v>6.1235126096140903E-3</v>
      </c>
      <c r="BB335">
        <v>4.6785535109746999E-2</v>
      </c>
      <c r="BC335">
        <v>7.0025475612993895E-2</v>
      </c>
      <c r="BD335">
        <v>0.45469942394893897</v>
      </c>
      <c r="BE335">
        <v>-7.9603623529421297E-2</v>
      </c>
      <c r="BF335">
        <v>2.9630934144436499E-2</v>
      </c>
      <c r="BG335">
        <v>2.4978026650589702</v>
      </c>
      <c r="BH335">
        <v>6.5072871119104603</v>
      </c>
      <c r="BI335">
        <v>2.9630934144436499E-2</v>
      </c>
      <c r="BJ335">
        <v>5.0548671984068196</v>
      </c>
      <c r="BK335">
        <v>13.014574223820899</v>
      </c>
      <c r="BL335">
        <v>84.297128564472004</v>
      </c>
      <c r="BM335">
        <v>219.61127111924799</v>
      </c>
      <c r="BN335">
        <v>2.6052046476444999</v>
      </c>
      <c r="BO335">
        <v>94.2480206080633</v>
      </c>
      <c r="BP335">
        <v>0.69632695239425901</v>
      </c>
      <c r="BQ335">
        <v>93.551693655668998</v>
      </c>
      <c r="BR335">
        <v>12.9642016357753</v>
      </c>
      <c r="BS335">
        <v>5.0430148247490401</v>
      </c>
      <c r="BT335">
        <v>2.5707244746044302</v>
      </c>
    </row>
    <row r="336" spans="1:72" x14ac:dyDescent="0.2">
      <c r="A336">
        <v>334</v>
      </c>
      <c r="B336" s="83">
        <v>44815.166666666664</v>
      </c>
      <c r="C336">
        <v>0</v>
      </c>
      <c r="D336">
        <v>1.42071428571428</v>
      </c>
      <c r="E336">
        <v>0</v>
      </c>
      <c r="F336">
        <v>0</v>
      </c>
      <c r="G336">
        <v>7</v>
      </c>
      <c r="H336">
        <v>8.5674999999999901</v>
      </c>
      <c r="I336">
        <v>0.24</v>
      </c>
      <c r="J336">
        <v>29.217777777777702</v>
      </c>
      <c r="K336">
        <v>3.2725641025640999</v>
      </c>
      <c r="L336">
        <v>38.036666666666598</v>
      </c>
      <c r="M336">
        <v>10.367857142857099</v>
      </c>
      <c r="N336">
        <v>1599.69444444444</v>
      </c>
      <c r="O336">
        <v>87.582051282051196</v>
      </c>
      <c r="P336">
        <v>1.0039444444444401</v>
      </c>
      <c r="Q336">
        <v>27.0945</v>
      </c>
      <c r="R336">
        <v>6.9432258064516104</v>
      </c>
      <c r="S336">
        <v>1.08153846153846</v>
      </c>
      <c r="T336">
        <v>1</v>
      </c>
      <c r="U336">
        <v>2.4839250000000002</v>
      </c>
      <c r="V336">
        <v>0</v>
      </c>
      <c r="W336">
        <v>14.058725000000001</v>
      </c>
      <c r="X336">
        <v>4.0633749999999997</v>
      </c>
      <c r="Y336">
        <v>75.381675000000001</v>
      </c>
      <c r="Z336">
        <v>0.49942500000000001</v>
      </c>
      <c r="AA336">
        <v>1.9749999999999898E-3</v>
      </c>
      <c r="AB336">
        <v>1.5250000000000001E-3</v>
      </c>
      <c r="AC336">
        <v>1.42071428571428</v>
      </c>
      <c r="AD336">
        <v>1.42071428571428</v>
      </c>
      <c r="AE336">
        <v>35.907624477777702</v>
      </c>
      <c r="AF336">
        <v>1.79454854999999</v>
      </c>
      <c r="AG336">
        <v>0.24352980999999899</v>
      </c>
      <c r="AH336">
        <v>8.0020449999999896E-2</v>
      </c>
      <c r="AI336">
        <v>45.025277777777703</v>
      </c>
      <c r="AJ336">
        <v>0.476344210682208</v>
      </c>
      <c r="AK336">
        <v>0.79749923265326195</v>
      </c>
      <c r="AL336">
        <v>3.9856468156776098E-2</v>
      </c>
      <c r="AM336">
        <v>5.4087353153475497E-3</v>
      </c>
      <c r="AN336">
        <v>0.15546822463924501</v>
      </c>
      <c r="AO336">
        <v>1.7772338994762099E-3</v>
      </c>
      <c r="AP336">
        <v>35.907624477777702</v>
      </c>
      <c r="AQ336">
        <v>1.65361471639042</v>
      </c>
      <c r="AR336">
        <v>6.6182464831072103</v>
      </c>
      <c r="AS336">
        <v>0.23360853310475899</v>
      </c>
      <c r="AT336">
        <v>1.1832032935187999</v>
      </c>
      <c r="AU336">
        <v>96.487124999999907</v>
      </c>
      <c r="AV336">
        <v>44.413094210380102</v>
      </c>
      <c r="AW336">
        <v>0.61218356739761504</v>
      </c>
      <c r="AX336">
        <v>9.9212768952403295E-3</v>
      </c>
      <c r="AY336">
        <v>0.14093383360957801</v>
      </c>
      <c r="AZ336">
        <v>0.38175351689278703</v>
      </c>
      <c r="BA336">
        <v>4.0739476186674298E-2</v>
      </c>
      <c r="BB336">
        <v>5.4536216698969499E-2</v>
      </c>
      <c r="BC336">
        <v>7.8534422269923201E-2</v>
      </c>
      <c r="BD336">
        <v>0.53260862739760495</v>
      </c>
      <c r="BE336">
        <v>-7.9574940000009198E-2</v>
      </c>
      <c r="BF336">
        <v>0.29097091615000098</v>
      </c>
      <c r="BG336">
        <v>4.1333033151795204</v>
      </c>
      <c r="BH336">
        <v>11.1960558833983</v>
      </c>
      <c r="BI336">
        <v>0.29097091615000098</v>
      </c>
      <c r="BJ336">
        <v>8.8485484626590498</v>
      </c>
      <c r="BK336">
        <v>22.392111766796599</v>
      </c>
      <c r="BL336">
        <v>14.205211193852501</v>
      </c>
      <c r="BM336">
        <v>38.478264534268803</v>
      </c>
      <c r="BN336">
        <v>2.7087428697238001</v>
      </c>
      <c r="BO336">
        <v>167.460538163141</v>
      </c>
      <c r="BP336">
        <v>6.8378165295250302</v>
      </c>
      <c r="BQ336">
        <v>160.62272163361601</v>
      </c>
      <c r="BR336">
        <v>21.8974612093416</v>
      </c>
      <c r="BS336">
        <v>8.7321600961990509</v>
      </c>
      <c r="BT336">
        <v>2.5076797685916401</v>
      </c>
    </row>
    <row r="337" spans="1:72" x14ac:dyDescent="0.2">
      <c r="A337">
        <v>335</v>
      </c>
      <c r="B337" s="83">
        <v>44815.180555555555</v>
      </c>
      <c r="C337">
        <v>0</v>
      </c>
      <c r="D337">
        <v>1.7835714285714199</v>
      </c>
      <c r="E337">
        <v>0</v>
      </c>
      <c r="F337">
        <v>0</v>
      </c>
      <c r="G337">
        <v>7</v>
      </c>
      <c r="H337">
        <v>8.6015384615384605</v>
      </c>
      <c r="I337">
        <v>0.24</v>
      </c>
      <c r="J337">
        <v>29.235714285714199</v>
      </c>
      <c r="K337">
        <v>3.3119999999999998</v>
      </c>
      <c r="L337">
        <v>38.011111111111099</v>
      </c>
      <c r="M337">
        <v>10.212</v>
      </c>
      <c r="N337">
        <v>1600.075</v>
      </c>
      <c r="O337">
        <v>87.361538461538402</v>
      </c>
      <c r="P337">
        <v>1.0012432432432401</v>
      </c>
      <c r="Q337">
        <v>27.0452499999999</v>
      </c>
      <c r="R337">
        <v>6.9440624999999896</v>
      </c>
      <c r="S337">
        <v>1.0758333333333301</v>
      </c>
      <c r="T337">
        <v>1</v>
      </c>
      <c r="U337">
        <v>2.04054</v>
      </c>
      <c r="V337">
        <v>0</v>
      </c>
      <c r="W337">
        <v>14.0344</v>
      </c>
      <c r="X337">
        <v>4.0914799999999998</v>
      </c>
      <c r="Y337">
        <v>75.558679999999995</v>
      </c>
      <c r="Z337">
        <v>0.33814</v>
      </c>
      <c r="AA337">
        <v>0</v>
      </c>
      <c r="AB337">
        <v>7.43999999999999E-3</v>
      </c>
      <c r="AC337">
        <v>1.7835714285714199</v>
      </c>
      <c r="AD337">
        <v>1.7835714285714199</v>
      </c>
      <c r="AE337">
        <v>35.9521395780219</v>
      </c>
      <c r="AF337">
        <v>1.8016782461538401</v>
      </c>
      <c r="AG337">
        <v>0.243543833846153</v>
      </c>
      <c r="AH337">
        <v>8.0338369230769202E-2</v>
      </c>
      <c r="AI337">
        <v>45.0772527472527</v>
      </c>
      <c r="AJ337">
        <v>0.47581746502217798</v>
      </c>
      <c r="AK337">
        <v>0.79756722929866397</v>
      </c>
      <c r="AL337">
        <v>3.9968679019899901E-2</v>
      </c>
      <c r="AM337">
        <v>5.4028100428324503E-3</v>
      </c>
      <c r="AN337">
        <v>0.15528896668234901</v>
      </c>
      <c r="AO337">
        <v>1.7822374775415999E-3</v>
      </c>
      <c r="AP337">
        <v>35.9521395780219</v>
      </c>
      <c r="AQ337">
        <v>1.66505221393966</v>
      </c>
      <c r="AR337">
        <v>6.6067953134099904</v>
      </c>
      <c r="AS337">
        <v>0.15816667043909099</v>
      </c>
      <c r="AT337">
        <v>0.97092457007635602</v>
      </c>
      <c r="AU337">
        <v>96.063239999999993</v>
      </c>
      <c r="AV337">
        <v>44.3821537758107</v>
      </c>
      <c r="AW337">
        <v>0.69509897144202104</v>
      </c>
      <c r="AX337">
        <v>8.5377163407062001E-2</v>
      </c>
      <c r="AY337">
        <v>0.13662603221418201</v>
      </c>
      <c r="AZ337">
        <v>0.39320468659000901</v>
      </c>
      <c r="BA337">
        <v>0.35056179439547802</v>
      </c>
      <c r="BB337">
        <v>5.6172098084286998E-2</v>
      </c>
      <c r="BC337">
        <v>7.5832647980207502E-2</v>
      </c>
      <c r="BD337">
        <v>0.615207882211254</v>
      </c>
      <c r="BE337">
        <v>-7.9891089230767695E-2</v>
      </c>
      <c r="BF337">
        <v>1.9945272455260701</v>
      </c>
      <c r="BG337">
        <v>3.1917708767163102</v>
      </c>
      <c r="BH337">
        <v>9.1857989792086006</v>
      </c>
      <c r="BI337">
        <v>1.9945272455260701</v>
      </c>
      <c r="BJ337">
        <v>10.372596244484701</v>
      </c>
      <c r="BK337">
        <v>18.371597958417201</v>
      </c>
      <c r="BL337">
        <v>1.6002643653405899</v>
      </c>
      <c r="BM337">
        <v>4.6055018801138203</v>
      </c>
      <c r="BN337">
        <v>2.8779631540027499</v>
      </c>
      <c r="BO337">
        <v>208.26746481648601</v>
      </c>
      <c r="BP337">
        <v>46.8713902698628</v>
      </c>
      <c r="BQ337">
        <v>161.396074546623</v>
      </c>
      <c r="BR337">
        <v>14.9809016410228</v>
      </c>
      <c r="BS337">
        <v>9.57478534627435</v>
      </c>
      <c r="BT337">
        <v>1.5646201036613401</v>
      </c>
    </row>
    <row r="338" spans="1:72" x14ac:dyDescent="0.2">
      <c r="A338">
        <v>336</v>
      </c>
      <c r="B338" s="83">
        <v>44815.194444444445</v>
      </c>
      <c r="C338">
        <v>0</v>
      </c>
      <c r="D338">
        <v>1.82666666666666</v>
      </c>
      <c r="E338">
        <v>0</v>
      </c>
      <c r="F338">
        <v>0</v>
      </c>
      <c r="G338">
        <v>7</v>
      </c>
      <c r="H338">
        <v>8.5837500000000002</v>
      </c>
      <c r="I338">
        <v>0.24</v>
      </c>
      <c r="J338">
        <v>29.166451612903199</v>
      </c>
      <c r="K338">
        <v>3.2767499999999901</v>
      </c>
      <c r="L338">
        <v>37.966111111111097</v>
      </c>
      <c r="M338">
        <v>9.8066666666666595</v>
      </c>
      <c r="N338">
        <v>1599.87878787878</v>
      </c>
      <c r="O338">
        <v>88.713513513513405</v>
      </c>
      <c r="P338">
        <v>0.996</v>
      </c>
      <c r="Q338">
        <v>26.9492499999999</v>
      </c>
      <c r="R338">
        <v>6.9839999999999902</v>
      </c>
      <c r="S338">
        <v>1.0644444444444401</v>
      </c>
      <c r="T338">
        <v>1</v>
      </c>
      <c r="U338">
        <v>1.8709</v>
      </c>
      <c r="V338">
        <v>0</v>
      </c>
      <c r="W338">
        <v>14.018249999999901</v>
      </c>
      <c r="X338">
        <v>4.0433500000000002</v>
      </c>
      <c r="Y338">
        <v>75.570774999999998</v>
      </c>
      <c r="Z338">
        <v>0.45254999999999901</v>
      </c>
      <c r="AA338">
        <v>1.5E-3</v>
      </c>
      <c r="AB338">
        <v>3.7000000000000002E-3</v>
      </c>
      <c r="AC338">
        <v>1.82666666666666</v>
      </c>
      <c r="AD338">
        <v>1.82666666666666</v>
      </c>
      <c r="AE338">
        <v>35.8689869629032</v>
      </c>
      <c r="AF338">
        <v>1.7979522750000001</v>
      </c>
      <c r="AG338">
        <v>0.24353650499999999</v>
      </c>
      <c r="AH338">
        <v>8.0172225E-2</v>
      </c>
      <c r="AI338">
        <v>44.990201612903199</v>
      </c>
      <c r="AJ338">
        <v>0.47464098340798</v>
      </c>
      <c r="AK338">
        <v>0.79726219658940001</v>
      </c>
      <c r="AL338">
        <v>3.9963196663789599E-2</v>
      </c>
      <c r="AM338">
        <v>5.4131009924203903E-3</v>
      </c>
      <c r="AN338">
        <v>0.15558943390003299</v>
      </c>
      <c r="AO338">
        <v>1.7819930146080101E-3</v>
      </c>
      <c r="AP338">
        <v>35.8689869629032</v>
      </c>
      <c r="AQ338">
        <v>1.64546542308234</v>
      </c>
      <c r="AR338">
        <v>6.59919258409405</v>
      </c>
      <c r="AS338">
        <v>0.21168251820905801</v>
      </c>
      <c r="AT338">
        <v>0.88800581585798999</v>
      </c>
      <c r="AU338">
        <v>95.955825000000004</v>
      </c>
      <c r="AV338">
        <v>44.3253274882886</v>
      </c>
      <c r="AW338">
        <v>0.66487412461454198</v>
      </c>
      <c r="AX338">
        <v>3.1853986790941598E-2</v>
      </c>
      <c r="AY338">
        <v>0.15248685191765801</v>
      </c>
      <c r="AZ338">
        <v>0.40080741590594599</v>
      </c>
      <c r="BA338">
        <v>0.13079758531864299</v>
      </c>
      <c r="BB338">
        <v>5.7258202272278E-2</v>
      </c>
      <c r="BC338">
        <v>8.4811401302438999E-2</v>
      </c>
      <c r="BD338">
        <v>0.585148254614546</v>
      </c>
      <c r="BE338">
        <v>-7.9725869999995494E-2</v>
      </c>
      <c r="BF338">
        <v>0.72659641402695296</v>
      </c>
      <c r="BG338">
        <v>3.47825848352322</v>
      </c>
      <c r="BH338">
        <v>9.1425049248619104</v>
      </c>
      <c r="BI338">
        <v>0.72659641402695296</v>
      </c>
      <c r="BJ338">
        <v>8.4097097951003601</v>
      </c>
      <c r="BK338">
        <v>18.285009849723799</v>
      </c>
      <c r="BL338">
        <v>4.7870570462163</v>
      </c>
      <c r="BM338">
        <v>12.5826452599623</v>
      </c>
      <c r="BN338">
        <v>2.6284719689955902</v>
      </c>
      <c r="BO338">
        <v>161.55952353965299</v>
      </c>
      <c r="BP338">
        <v>17.0750157296334</v>
      </c>
      <c r="BQ338">
        <v>144.48450781001901</v>
      </c>
      <c r="BR338">
        <v>17.049795945878</v>
      </c>
      <c r="BS338">
        <v>8.1190712294895793</v>
      </c>
      <c r="BT338">
        <v>2.0999687604600399</v>
      </c>
    </row>
    <row r="339" spans="1:72" x14ac:dyDescent="0.2">
      <c r="A339">
        <v>337</v>
      </c>
      <c r="B339" s="83">
        <v>44815.208333333336</v>
      </c>
      <c r="C339">
        <v>0</v>
      </c>
      <c r="D339">
        <v>1.7284615384615301</v>
      </c>
      <c r="E339">
        <v>0</v>
      </c>
      <c r="F339">
        <v>0</v>
      </c>
      <c r="G339">
        <v>7</v>
      </c>
      <c r="H339">
        <v>8.5819999999999901</v>
      </c>
      <c r="I339">
        <v>0.24</v>
      </c>
      <c r="J339">
        <v>29.221515151515099</v>
      </c>
      <c r="K339">
        <v>3.2384999999999899</v>
      </c>
      <c r="L339">
        <v>37.999459459459402</v>
      </c>
      <c r="M339">
        <v>9.8000000000000007</v>
      </c>
      <c r="N339">
        <v>1600.5250000000001</v>
      </c>
      <c r="O339">
        <v>88.334210526315701</v>
      </c>
      <c r="P339">
        <v>1.0047435897435799</v>
      </c>
      <c r="Q339">
        <v>27.133999999999901</v>
      </c>
      <c r="R339">
        <v>6.9808823529411699</v>
      </c>
      <c r="S339">
        <v>0.87</v>
      </c>
      <c r="T339">
        <v>1</v>
      </c>
      <c r="U339">
        <v>1.9444999999999999</v>
      </c>
      <c r="V339">
        <v>0</v>
      </c>
      <c r="W339">
        <v>14.083625</v>
      </c>
      <c r="X339">
        <v>4.0452750000000002</v>
      </c>
      <c r="Y339">
        <v>75.3536</v>
      </c>
      <c r="Z339">
        <v>0.57037499999999997</v>
      </c>
      <c r="AA339">
        <v>3.725E-3</v>
      </c>
      <c r="AB339">
        <v>0</v>
      </c>
      <c r="AC339">
        <v>1.7284615384615301</v>
      </c>
      <c r="AD339">
        <v>1.7284615384615301</v>
      </c>
      <c r="AE339">
        <v>35.922684031515097</v>
      </c>
      <c r="AF339">
        <v>1.7975857199999901</v>
      </c>
      <c r="AG339">
        <v>0.24353578399999901</v>
      </c>
      <c r="AH339">
        <v>8.0155879999999902E-2</v>
      </c>
      <c r="AI339">
        <v>45.043515151515102</v>
      </c>
      <c r="AJ339">
        <v>0.47672153727910999</v>
      </c>
      <c r="AK339">
        <v>0.79751067186209101</v>
      </c>
      <c r="AL339">
        <v>3.9907758396594203E-2</v>
      </c>
      <c r="AM339">
        <v>5.4066780352467203E-3</v>
      </c>
      <c r="AN339">
        <v>0.155405278128355</v>
      </c>
      <c r="AO339">
        <v>1.7795209750032901E-3</v>
      </c>
      <c r="AP339">
        <v>35.922684031515097</v>
      </c>
      <c r="AQ339">
        <v>1.64624881332544</v>
      </c>
      <c r="AR339">
        <v>6.6299683382135104</v>
      </c>
      <c r="AS339">
        <v>0.266795749250893</v>
      </c>
      <c r="AT339">
        <v>0.92698502923922899</v>
      </c>
      <c r="AU339">
        <v>95.997375000000005</v>
      </c>
      <c r="AV339">
        <v>44.465696932305001</v>
      </c>
      <c r="AW339">
        <v>0.57781821921014398</v>
      </c>
      <c r="AX339">
        <v>-2.3259965250893001E-2</v>
      </c>
      <c r="AY339">
        <v>0.15133690667455901</v>
      </c>
      <c r="AZ339">
        <v>0.370031661786482</v>
      </c>
      <c r="BA339">
        <v>-9.5509435487694402E-2</v>
      </c>
      <c r="BB339">
        <v>5.2861665969497498E-2</v>
      </c>
      <c r="BC339">
        <v>8.4188979135058503E-2</v>
      </c>
      <c r="BD339">
        <v>0.49810860321014799</v>
      </c>
      <c r="BE339">
        <v>-7.9709615999995403E-2</v>
      </c>
      <c r="BF339">
        <v>-0.56070973939625002</v>
      </c>
      <c r="BG339">
        <v>3.6481601149111098</v>
      </c>
      <c r="BH339">
        <v>8.92006305300451</v>
      </c>
      <c r="BI339">
        <v>-0.56070973939625002</v>
      </c>
      <c r="BJ339">
        <v>6.17490075102973</v>
      </c>
      <c r="BK339">
        <v>17.840126106008999</v>
      </c>
      <c r="BL339">
        <v>-6.5063255702305201</v>
      </c>
      <c r="BM339">
        <v>-15.908521693611499</v>
      </c>
      <c r="BN339">
        <v>2.44508540525552</v>
      </c>
      <c r="BO339">
        <v>109.910021249729</v>
      </c>
      <c r="BP339">
        <v>-13.176678875811801</v>
      </c>
      <c r="BQ339">
        <v>123.086700125541</v>
      </c>
      <c r="BR339">
        <v>18.7933326629826</v>
      </c>
      <c r="BS339">
        <v>6.3991846467882301</v>
      </c>
      <c r="BT339">
        <v>2.9368323779209899</v>
      </c>
    </row>
    <row r="340" spans="1:72" x14ac:dyDescent="0.2">
      <c r="A340">
        <v>338</v>
      </c>
      <c r="B340" s="83">
        <v>44815.222222222219</v>
      </c>
      <c r="C340">
        <v>0</v>
      </c>
      <c r="D340">
        <v>2.32499999999999</v>
      </c>
      <c r="E340">
        <v>0</v>
      </c>
      <c r="F340">
        <v>0</v>
      </c>
      <c r="G340">
        <v>7</v>
      </c>
      <c r="H340">
        <v>8.5615384615384595</v>
      </c>
      <c r="I340">
        <v>0.24</v>
      </c>
      <c r="J340">
        <v>29.19</v>
      </c>
      <c r="K340">
        <v>3.2143589743589698</v>
      </c>
      <c r="L340">
        <v>37.994999999999997</v>
      </c>
      <c r="M340">
        <v>9.6</v>
      </c>
      <c r="N340">
        <v>1599.69444444444</v>
      </c>
      <c r="O340">
        <v>87.847499999999997</v>
      </c>
      <c r="P340">
        <v>1.00788888888888</v>
      </c>
      <c r="Q340">
        <v>27.168249999999901</v>
      </c>
      <c r="R340">
        <v>6.9449999999999896</v>
      </c>
      <c r="S340">
        <v>0.86647058823529399</v>
      </c>
      <c r="T340">
        <v>1</v>
      </c>
      <c r="U340">
        <v>1.8171999999999999</v>
      </c>
      <c r="V340">
        <v>0</v>
      </c>
      <c r="W340">
        <v>14.025324999999899</v>
      </c>
      <c r="X340">
        <v>4.0544000000000002</v>
      </c>
      <c r="Y340">
        <v>75.520574999999994</v>
      </c>
      <c r="Z340">
        <v>0.38087500000000002</v>
      </c>
      <c r="AA340">
        <v>2.3999999999999998E-3</v>
      </c>
      <c r="AB340">
        <v>0</v>
      </c>
      <c r="AC340">
        <v>2.32499999999999</v>
      </c>
      <c r="AD340">
        <v>2.32499999999999</v>
      </c>
      <c r="AE340">
        <v>35.875191692307602</v>
      </c>
      <c r="AF340">
        <v>1.7932998461538401</v>
      </c>
      <c r="AG340">
        <v>0.24352735384615301</v>
      </c>
      <c r="AH340">
        <v>7.99647692307692E-2</v>
      </c>
      <c r="AI340">
        <v>44.991538461538397</v>
      </c>
      <c r="AJ340">
        <v>0.47503864598895901</v>
      </c>
      <c r="AK340">
        <v>0.79737641607823695</v>
      </c>
      <c r="AL340">
        <v>3.9858602472259697E-2</v>
      </c>
      <c r="AM340">
        <v>5.4127367539195401E-3</v>
      </c>
      <c r="AN340">
        <v>0.15558481081912801</v>
      </c>
      <c r="AO340">
        <v>1.77732907042349E-3</v>
      </c>
      <c r="AP340">
        <v>35.875191692307602</v>
      </c>
      <c r="AQ340">
        <v>1.64996228655571</v>
      </c>
      <c r="AR340">
        <v>6.6025231915188298</v>
      </c>
      <c r="AS340">
        <v>0.178156179699204</v>
      </c>
      <c r="AT340">
        <v>0.86324022749113705</v>
      </c>
      <c r="AU340">
        <v>95.798374999999993</v>
      </c>
      <c r="AV340">
        <v>44.3058333500814</v>
      </c>
      <c r="AW340">
        <v>0.68570511145701096</v>
      </c>
      <c r="AX340">
        <v>6.5371174146949096E-2</v>
      </c>
      <c r="AY340">
        <v>0.14333755959813099</v>
      </c>
      <c r="AZ340">
        <v>0.39747680848116301</v>
      </c>
      <c r="BA340">
        <v>0.26843462598557499</v>
      </c>
      <c r="BB340">
        <v>5.6782401211594703E-2</v>
      </c>
      <c r="BC340">
        <v>7.9929499746265495E-2</v>
      </c>
      <c r="BD340">
        <v>0.60618554222624399</v>
      </c>
      <c r="BE340">
        <v>-7.9519569230767001E-2</v>
      </c>
      <c r="BF340">
        <v>1.1715264184041001</v>
      </c>
      <c r="BG340">
        <v>2.5687734695005702</v>
      </c>
      <c r="BH340">
        <v>7.1232402953613398</v>
      </c>
      <c r="BI340">
        <v>1.1715264184041001</v>
      </c>
      <c r="BJ340">
        <v>7.4805997758093499</v>
      </c>
      <c r="BK340">
        <v>14.2464805907226</v>
      </c>
      <c r="BL340">
        <v>2.19267225147158</v>
      </c>
      <c r="BM340">
        <v>6.0803070109719499</v>
      </c>
      <c r="BN340">
        <v>2.7730122488170399</v>
      </c>
      <c r="BO340">
        <v>147.994394024521</v>
      </c>
      <c r="BP340">
        <v>27.530870832496401</v>
      </c>
      <c r="BQ340">
        <v>120.46352319202499</v>
      </c>
      <c r="BR340">
        <v>12.2548856794357</v>
      </c>
      <c r="BS340">
        <v>7.0119892084477096</v>
      </c>
      <c r="BT340">
        <v>1.7477045835540601</v>
      </c>
    </row>
    <row r="341" spans="1:72" x14ac:dyDescent="0.2">
      <c r="A341">
        <v>339</v>
      </c>
      <c r="B341" s="83">
        <v>44815.236111111109</v>
      </c>
      <c r="C341">
        <v>0</v>
      </c>
      <c r="D341">
        <v>2.6530769230769198</v>
      </c>
      <c r="E341">
        <v>0</v>
      </c>
      <c r="F341">
        <v>0</v>
      </c>
      <c r="G341">
        <v>7</v>
      </c>
      <c r="H341">
        <v>8.5724999999999998</v>
      </c>
      <c r="I341">
        <v>0.24</v>
      </c>
      <c r="J341">
        <v>29.186756756756701</v>
      </c>
      <c r="K341">
        <v>3.2329999999999899</v>
      </c>
      <c r="L341">
        <v>37.992058823529398</v>
      </c>
      <c r="M341">
        <v>9.47419354838709</v>
      </c>
      <c r="N341">
        <v>1599.88235294117</v>
      </c>
      <c r="O341">
        <v>87.947368421052602</v>
      </c>
      <c r="P341">
        <v>1.0108648648648599</v>
      </c>
      <c r="Q341">
        <v>27.277249999999999</v>
      </c>
      <c r="R341">
        <v>6.9993333333333299</v>
      </c>
      <c r="S341">
        <v>0.98</v>
      </c>
      <c r="T341">
        <v>1</v>
      </c>
      <c r="U341">
        <v>1.7887999999999999</v>
      </c>
      <c r="V341">
        <v>0</v>
      </c>
      <c r="W341">
        <v>13.917820000000001</v>
      </c>
      <c r="X341">
        <v>4.0226799999999896</v>
      </c>
      <c r="Y341">
        <v>75.780799999999999</v>
      </c>
      <c r="Z341">
        <v>0.28127999999999997</v>
      </c>
      <c r="AA341">
        <v>2.7200000000000002E-3</v>
      </c>
      <c r="AB341">
        <v>0</v>
      </c>
      <c r="AC341">
        <v>2.6530769230769198</v>
      </c>
      <c r="AD341">
        <v>2.6530769230769198</v>
      </c>
      <c r="AE341">
        <v>35.880507656756699</v>
      </c>
      <c r="AF341">
        <v>1.79559585</v>
      </c>
      <c r="AG341">
        <v>0.24353186999999901</v>
      </c>
      <c r="AH341">
        <v>8.0067149999999906E-2</v>
      </c>
      <c r="AI341">
        <v>44.999256756756701</v>
      </c>
      <c r="AJ341">
        <v>0.473477551790912</v>
      </c>
      <c r="AK341">
        <v>0.79735778416760605</v>
      </c>
      <c r="AL341">
        <v>3.9902789055074397E-2</v>
      </c>
      <c r="AM341">
        <v>5.4119087192130797E-3</v>
      </c>
      <c r="AN341">
        <v>0.155558124833893</v>
      </c>
      <c r="AO341">
        <v>1.7792993878277201E-3</v>
      </c>
      <c r="AP341">
        <v>35.880507656756699</v>
      </c>
      <c r="AQ341">
        <v>1.63705364317332</v>
      </c>
      <c r="AR341">
        <v>6.5519144351652896</v>
      </c>
      <c r="AS341">
        <v>0.13157012202373999</v>
      </c>
      <c r="AT341">
        <v>0.846956644643583</v>
      </c>
      <c r="AU341">
        <v>95.791379999999904</v>
      </c>
      <c r="AV341">
        <v>44.201045857119098</v>
      </c>
      <c r="AW341">
        <v>0.79821089963764502</v>
      </c>
      <c r="AX341">
        <v>0.111961747976259</v>
      </c>
      <c r="AY341">
        <v>0.158542206826672</v>
      </c>
      <c r="AZ341">
        <v>0.44808556483470302</v>
      </c>
      <c r="BA341">
        <v>0.45974166738940198</v>
      </c>
      <c r="BB341">
        <v>6.4012223547814703E-2</v>
      </c>
      <c r="BC341">
        <v>8.8295039680935203E-2</v>
      </c>
      <c r="BD341">
        <v>0.71858951963763495</v>
      </c>
      <c r="BE341">
        <v>-7.9621380000010206E-2</v>
      </c>
      <c r="BF341">
        <v>1.7583632015214099</v>
      </c>
      <c r="BG341">
        <v>2.4899109509359501</v>
      </c>
      <c r="BH341">
        <v>7.0371996023619596</v>
      </c>
      <c r="BI341">
        <v>1.7583632015214099</v>
      </c>
      <c r="BJ341">
        <v>8.4965483049147394</v>
      </c>
      <c r="BK341">
        <v>14.0743992047239</v>
      </c>
      <c r="BL341">
        <v>1.41603904630258</v>
      </c>
      <c r="BM341">
        <v>4.0021308432029601</v>
      </c>
      <c r="BN341">
        <v>2.8262856548009001</v>
      </c>
      <c r="BO341">
        <v>171.119530501616</v>
      </c>
      <c r="BP341">
        <v>41.321535235753203</v>
      </c>
      <c r="BQ341">
        <v>129.79799526586299</v>
      </c>
      <c r="BR341">
        <v>11.0851817621375</v>
      </c>
      <c r="BS341">
        <v>7.7932030243061696</v>
      </c>
      <c r="BT341">
        <v>1.4224166530198199</v>
      </c>
    </row>
    <row r="342" spans="1:72" x14ac:dyDescent="0.2">
      <c r="A342">
        <v>340</v>
      </c>
      <c r="B342" s="83">
        <v>44815.25</v>
      </c>
      <c r="C342">
        <v>0</v>
      </c>
      <c r="D342">
        <v>1.9692857142857101</v>
      </c>
      <c r="E342">
        <v>0</v>
      </c>
      <c r="F342">
        <v>0</v>
      </c>
      <c r="G342">
        <v>7</v>
      </c>
      <c r="H342">
        <v>8.5466666666666598</v>
      </c>
      <c r="I342">
        <v>0.24</v>
      </c>
      <c r="J342">
        <v>29.175757575757501</v>
      </c>
      <c r="K342">
        <v>3.2067499999999902</v>
      </c>
      <c r="L342">
        <v>37.96</v>
      </c>
      <c r="M342">
        <v>9.1</v>
      </c>
      <c r="N342">
        <v>1599.75</v>
      </c>
      <c r="O342">
        <v>87.613888888888894</v>
      </c>
      <c r="P342">
        <v>1.0166410256410201</v>
      </c>
      <c r="Q342">
        <v>27.425999999999998</v>
      </c>
      <c r="R342">
        <v>6.9796666666666596</v>
      </c>
      <c r="S342">
        <v>0.98</v>
      </c>
      <c r="T342">
        <v>1</v>
      </c>
      <c r="U342">
        <v>1.8431249999999999</v>
      </c>
      <c r="V342">
        <v>0</v>
      </c>
      <c r="W342">
        <v>14.013599999999901</v>
      </c>
      <c r="X342">
        <v>4.0317499999999997</v>
      </c>
      <c r="Y342">
        <v>75.532274999999998</v>
      </c>
      <c r="Z342">
        <v>0.53572500000000001</v>
      </c>
      <c r="AA342">
        <v>1.8749999999999999E-3</v>
      </c>
      <c r="AB342">
        <v>3.875E-3</v>
      </c>
      <c r="AC342">
        <v>1.9692857142857101</v>
      </c>
      <c r="AD342">
        <v>1.9692857142857101</v>
      </c>
      <c r="AE342">
        <v>35.8493367757575</v>
      </c>
      <c r="AF342">
        <v>1.79018479999999</v>
      </c>
      <c r="AG342">
        <v>0.24352122666666601</v>
      </c>
      <c r="AH342">
        <v>7.9825866666666606E-2</v>
      </c>
      <c r="AI342">
        <v>44.962424242424198</v>
      </c>
      <c r="AJ342">
        <v>0.47462275928743702</v>
      </c>
      <c r="AK342">
        <v>0.79731770205424002</v>
      </c>
      <c r="AL342">
        <v>3.9815130748908099E-2</v>
      </c>
      <c r="AM342">
        <v>5.4161053539655999E-3</v>
      </c>
      <c r="AN342">
        <v>0.15568555561546299</v>
      </c>
      <c r="AO342">
        <v>1.7753906292122699E-3</v>
      </c>
      <c r="AP342">
        <v>35.8493367757575</v>
      </c>
      <c r="AQ342">
        <v>1.6407447338252199</v>
      </c>
      <c r="AR342">
        <v>6.5970035629597401</v>
      </c>
      <c r="AS342">
        <v>0.25058803903999</v>
      </c>
      <c r="AT342">
        <v>0.874789073211659</v>
      </c>
      <c r="AU342">
        <v>95.956474999999998</v>
      </c>
      <c r="AV342">
        <v>44.337673111582497</v>
      </c>
      <c r="AW342">
        <v>0.62475113084170797</v>
      </c>
      <c r="AX342">
        <v>-7.06681237332407E-3</v>
      </c>
      <c r="AY342">
        <v>0.14944006617477201</v>
      </c>
      <c r="AZ342">
        <v>0.40299643704025601</v>
      </c>
      <c r="BA342">
        <v>-2.9019287025016299E-2</v>
      </c>
      <c r="BB342">
        <v>5.75709195771794E-2</v>
      </c>
      <c r="BC342">
        <v>8.3477452257874396E-2</v>
      </c>
      <c r="BD342">
        <v>0.54536969084170395</v>
      </c>
      <c r="BE342">
        <v>-7.9381440000003994E-2</v>
      </c>
      <c r="BF342">
        <v>-0.14952148051405001</v>
      </c>
      <c r="BG342">
        <v>3.1618923444063798</v>
      </c>
      <c r="BH342">
        <v>8.5267049307272202</v>
      </c>
      <c r="BI342">
        <v>-0.14952148051405001</v>
      </c>
      <c r="BJ342">
        <v>6.0247417277846598</v>
      </c>
      <c r="BK342">
        <v>17.053409861454401</v>
      </c>
      <c r="BL342">
        <v>-21.146743153798901</v>
      </c>
      <c r="BM342">
        <v>-57.026621870066101</v>
      </c>
      <c r="BN342">
        <v>2.6967094391469599</v>
      </c>
      <c r="BO342">
        <v>111.65501973984</v>
      </c>
      <c r="BP342">
        <v>-3.5137547920801802</v>
      </c>
      <c r="BQ342">
        <v>115.16877453191999</v>
      </c>
      <c r="BR342">
        <v>17.307596378328299</v>
      </c>
      <c r="BS342">
        <v>6.0845503199902797</v>
      </c>
      <c r="BT342">
        <v>2.8445152834821101</v>
      </c>
    </row>
    <row r="343" spans="1:72" x14ac:dyDescent="0.2">
      <c r="A343">
        <v>341</v>
      </c>
      <c r="B343" s="83">
        <v>44815.263888888891</v>
      </c>
      <c r="C343">
        <v>0</v>
      </c>
      <c r="D343">
        <v>2.085</v>
      </c>
      <c r="E343">
        <v>0</v>
      </c>
      <c r="F343">
        <v>0</v>
      </c>
      <c r="G343">
        <v>7</v>
      </c>
      <c r="H343">
        <v>8.5787499999999994</v>
      </c>
      <c r="I343">
        <v>0.24</v>
      </c>
      <c r="J343">
        <v>29.17475</v>
      </c>
      <c r="K343">
        <v>3.1697499999999899</v>
      </c>
      <c r="L343">
        <v>38.0132499999999</v>
      </c>
      <c r="M343">
        <v>9.1866666666666603</v>
      </c>
      <c r="N343">
        <v>1599.8285714285701</v>
      </c>
      <c r="O343">
        <v>88.871794871794805</v>
      </c>
      <c r="P343">
        <v>1.0151999999999901</v>
      </c>
      <c r="Q343">
        <v>27.417750000000002</v>
      </c>
      <c r="R343">
        <v>6.9926666666666604</v>
      </c>
      <c r="S343">
        <v>0.79782608695652102</v>
      </c>
      <c r="T343">
        <v>1</v>
      </c>
      <c r="U343">
        <v>1.92939999999999</v>
      </c>
      <c r="V343">
        <v>0</v>
      </c>
      <c r="W343">
        <v>14.0124</v>
      </c>
      <c r="X343">
        <v>4.0399250000000002</v>
      </c>
      <c r="Y343">
        <v>75.760199999999998</v>
      </c>
      <c r="Z343">
        <v>0.37577499999999903</v>
      </c>
      <c r="AA343">
        <v>9.2500000000000004E-4</v>
      </c>
      <c r="AB343">
        <v>1.9250000000000001E-3</v>
      </c>
      <c r="AC343">
        <v>2.085</v>
      </c>
      <c r="AD343">
        <v>2.085</v>
      </c>
      <c r="AE343">
        <v>35.87338115</v>
      </c>
      <c r="AF343">
        <v>1.7969049749999999</v>
      </c>
      <c r="AG343">
        <v>0.24353444499999999</v>
      </c>
      <c r="AH343">
        <v>8.0125525000000003E-2</v>
      </c>
      <c r="AI343">
        <v>44.993499999999997</v>
      </c>
      <c r="AJ343">
        <v>0.47351222871639698</v>
      </c>
      <c r="AK343">
        <v>0.79730141353751105</v>
      </c>
      <c r="AL343">
        <v>3.9936990343049497E-2</v>
      </c>
      <c r="AM343">
        <v>5.4126583839887903E-3</v>
      </c>
      <c r="AN343">
        <v>0.155578027937368</v>
      </c>
      <c r="AO343">
        <v>1.7808244524209001E-3</v>
      </c>
      <c r="AP343">
        <v>35.87338115</v>
      </c>
      <c r="AQ343">
        <v>1.6440715988835799</v>
      </c>
      <c r="AR343">
        <v>6.59643865427992</v>
      </c>
      <c r="AS343">
        <v>0.175770629278552</v>
      </c>
      <c r="AT343">
        <v>0.91359449408541704</v>
      </c>
      <c r="AU343">
        <v>96.117699999999999</v>
      </c>
      <c r="AV343">
        <v>44.289662032442003</v>
      </c>
      <c r="AW343">
        <v>0.70383796755793704</v>
      </c>
      <c r="AX343">
        <v>6.7763815721447504E-2</v>
      </c>
      <c r="AY343">
        <v>0.15283337611641801</v>
      </c>
      <c r="AZ343">
        <v>0.40356134572007601</v>
      </c>
      <c r="BA343">
        <v>0.27825146344882501</v>
      </c>
      <c r="BB343">
        <v>5.76516208171537E-2</v>
      </c>
      <c r="BC343">
        <v>8.5053677430226099E-2</v>
      </c>
      <c r="BD343">
        <v>0.62415853755794204</v>
      </c>
      <c r="BE343">
        <v>-7.9679429999995194E-2</v>
      </c>
      <c r="BF343">
        <v>1.3541929600609</v>
      </c>
      <c r="BG343">
        <v>3.0542241430139598</v>
      </c>
      <c r="BH343">
        <v>8.0647750943260608</v>
      </c>
      <c r="BI343">
        <v>1.3541929600609</v>
      </c>
      <c r="BJ343">
        <v>8.8168342061497196</v>
      </c>
      <c r="BK343">
        <v>16.1295501886521</v>
      </c>
      <c r="BL343">
        <v>2.25538326744558</v>
      </c>
      <c r="BM343">
        <v>5.9554105893176104</v>
      </c>
      <c r="BN343">
        <v>2.6405315119955799</v>
      </c>
      <c r="BO343">
        <v>173.44921300777801</v>
      </c>
      <c r="BP343">
        <v>31.823534561431199</v>
      </c>
      <c r="BQ343">
        <v>141.625678446347</v>
      </c>
      <c r="BR343">
        <v>13.8274221565486</v>
      </c>
      <c r="BS343">
        <v>8.2751570221253594</v>
      </c>
      <c r="BT343">
        <v>1.67095586459303</v>
      </c>
    </row>
    <row r="344" spans="1:72" x14ac:dyDescent="0.2">
      <c r="A344">
        <v>342</v>
      </c>
      <c r="B344" s="83">
        <v>44815.277777777781</v>
      </c>
      <c r="C344">
        <v>0</v>
      </c>
      <c r="D344">
        <v>2.4371428571428502</v>
      </c>
      <c r="E344">
        <v>0</v>
      </c>
      <c r="F344">
        <v>0</v>
      </c>
      <c r="G344">
        <v>7</v>
      </c>
      <c r="H344">
        <v>8.5500000000000007</v>
      </c>
      <c r="I344">
        <v>0.24</v>
      </c>
      <c r="J344">
        <v>29.213333333333299</v>
      </c>
      <c r="K344">
        <v>3.1977500000000001</v>
      </c>
      <c r="L344">
        <v>37.99</v>
      </c>
      <c r="M344">
        <v>9.0679999999999996</v>
      </c>
      <c r="N344">
        <v>1599.7631578947301</v>
      </c>
      <c r="O344">
        <v>88.647368421052605</v>
      </c>
      <c r="P344">
        <v>1.01884848484848</v>
      </c>
      <c r="Q344">
        <v>27.580749999999998</v>
      </c>
      <c r="R344">
        <v>6.9987096774193498</v>
      </c>
      <c r="S344">
        <v>0.79055555555555501</v>
      </c>
      <c r="T344">
        <v>1</v>
      </c>
      <c r="U344">
        <v>1.8064399999999901</v>
      </c>
      <c r="V344">
        <v>0</v>
      </c>
      <c r="W344">
        <v>13.94422</v>
      </c>
      <c r="X344">
        <v>4.0049999999999999</v>
      </c>
      <c r="Y344">
        <v>75.805639999999997</v>
      </c>
      <c r="Z344">
        <v>0.34861999999999999</v>
      </c>
      <c r="AA344">
        <v>0</v>
      </c>
      <c r="AB344">
        <v>8.0000000000000004E-4</v>
      </c>
      <c r="AC344">
        <v>2.4371428571428502</v>
      </c>
      <c r="AD344">
        <v>2.4371428571428502</v>
      </c>
      <c r="AE344">
        <v>35.8895153333333</v>
      </c>
      <c r="AF344">
        <v>1.790883</v>
      </c>
      <c r="AG344">
        <v>0.24352259999999901</v>
      </c>
      <c r="AH344">
        <v>7.9856999999999997E-2</v>
      </c>
      <c r="AI344">
        <v>45.003333333333302</v>
      </c>
      <c r="AJ344">
        <v>0.473441228559423</v>
      </c>
      <c r="AK344">
        <v>0.79748571216946895</v>
      </c>
      <c r="AL344">
        <v>3.97944522627953E-2</v>
      </c>
      <c r="AM344">
        <v>5.4112125027775699E-3</v>
      </c>
      <c r="AN344">
        <v>0.15554403377527501</v>
      </c>
      <c r="AO344">
        <v>1.7744685578846E-3</v>
      </c>
      <c r="AP344">
        <v>35.8895153333333</v>
      </c>
      <c r="AQ344">
        <v>1.6298586616159301</v>
      </c>
      <c r="AR344">
        <v>6.5643424261213701</v>
      </c>
      <c r="AS344">
        <v>0.16306874267603999</v>
      </c>
      <c r="AT344">
        <v>0.85524317291888396</v>
      </c>
      <c r="AU344">
        <v>95.9099199999999</v>
      </c>
      <c r="AV344">
        <v>44.246785163746601</v>
      </c>
      <c r="AW344">
        <v>0.75654816958665005</v>
      </c>
      <c r="AX344">
        <v>8.0453857323959904E-2</v>
      </c>
      <c r="AY344">
        <v>0.16102433838406799</v>
      </c>
      <c r="AZ344">
        <v>0.43565757387862097</v>
      </c>
      <c r="BA344">
        <v>0.33037532173178102</v>
      </c>
      <c r="BB344">
        <v>6.22367962683745E-2</v>
      </c>
      <c r="BC344">
        <v>8.9913377023550997E-2</v>
      </c>
      <c r="BD344">
        <v>0.67713576958665</v>
      </c>
      <c r="BE344">
        <v>-7.9412400000000896E-2</v>
      </c>
      <c r="BF344">
        <v>1.37548114807473</v>
      </c>
      <c r="BG344">
        <v>2.75295615642945</v>
      </c>
      <c r="BH344">
        <v>7.44822933067202</v>
      </c>
      <c r="BI344">
        <v>1.37548114807473</v>
      </c>
      <c r="BJ344">
        <v>8.2568746090083796</v>
      </c>
      <c r="BK344">
        <v>14.896458661344001</v>
      </c>
      <c r="BL344">
        <v>2.0014495729605399</v>
      </c>
      <c r="BM344">
        <v>5.4149992103470996</v>
      </c>
      <c r="BN344">
        <v>2.7055386673256199</v>
      </c>
      <c r="BO344">
        <v>163.512226182375</v>
      </c>
      <c r="BP344">
        <v>32.323806979756199</v>
      </c>
      <c r="BQ344">
        <v>131.18841920261801</v>
      </c>
      <c r="BR344">
        <v>12.558140709617</v>
      </c>
      <c r="BS344">
        <v>7.7066821497784899</v>
      </c>
      <c r="BT344">
        <v>1.6295132542838699</v>
      </c>
    </row>
    <row r="345" spans="1:72" x14ac:dyDescent="0.2">
      <c r="A345">
        <v>343</v>
      </c>
      <c r="B345" s="83">
        <v>44815.291666666664</v>
      </c>
      <c r="C345">
        <v>0</v>
      </c>
      <c r="D345">
        <v>2.0209090909090901</v>
      </c>
      <c r="E345">
        <v>0</v>
      </c>
      <c r="F345">
        <v>0</v>
      </c>
      <c r="G345">
        <v>7</v>
      </c>
      <c r="H345">
        <v>8.56076923076923</v>
      </c>
      <c r="I345">
        <v>0.24</v>
      </c>
      <c r="J345">
        <v>29.191470588235202</v>
      </c>
      <c r="K345">
        <v>3.1575000000000002</v>
      </c>
      <c r="L345">
        <v>38.026052631578899</v>
      </c>
      <c r="M345">
        <v>8.9823529411764707</v>
      </c>
      <c r="N345">
        <v>1600.13888888888</v>
      </c>
      <c r="O345">
        <v>87.75</v>
      </c>
      <c r="P345">
        <v>1.0275945945945899</v>
      </c>
      <c r="Q345">
        <v>27.763999999999999</v>
      </c>
      <c r="R345">
        <v>6.9779999999999998</v>
      </c>
      <c r="S345">
        <v>0.65806451612903205</v>
      </c>
      <c r="T345">
        <v>1</v>
      </c>
      <c r="U345">
        <v>1.8128</v>
      </c>
      <c r="V345">
        <v>0</v>
      </c>
      <c r="W345">
        <v>13.941974999999999</v>
      </c>
      <c r="X345">
        <v>3.9903249999999901</v>
      </c>
      <c r="Y345">
        <v>75.760774999999995</v>
      </c>
      <c r="Z345">
        <v>0.46734999999999999</v>
      </c>
      <c r="AA345">
        <v>0</v>
      </c>
      <c r="AB345">
        <v>2.875E-3</v>
      </c>
      <c r="AC345">
        <v>2.0209090909090901</v>
      </c>
      <c r="AD345">
        <v>2.0209090909090901</v>
      </c>
      <c r="AE345">
        <v>35.876061634389103</v>
      </c>
      <c r="AF345">
        <v>1.79313872307692</v>
      </c>
      <c r="AG345">
        <v>0.24352703692307601</v>
      </c>
      <c r="AH345">
        <v>7.9957584615384603E-2</v>
      </c>
      <c r="AI345">
        <v>44.992239819004503</v>
      </c>
      <c r="AJ345">
        <v>0.47354401581014899</v>
      </c>
      <c r="AK345">
        <v>0.79738332162861603</v>
      </c>
      <c r="AL345">
        <v>3.9854400009654699E-2</v>
      </c>
      <c r="AM345">
        <v>5.4126453340118397E-3</v>
      </c>
      <c r="AN345">
        <v>0.15558238549935899</v>
      </c>
      <c r="AO345">
        <v>1.7771416790326299E-3</v>
      </c>
      <c r="AP345">
        <v>35.876061634389103</v>
      </c>
      <c r="AQ345">
        <v>1.62388658274971</v>
      </c>
      <c r="AR345">
        <v>6.5632855761328699</v>
      </c>
      <c r="AS345">
        <v>0.218605291978794</v>
      </c>
      <c r="AT345">
        <v>0.85844059186063804</v>
      </c>
      <c r="AU345">
        <v>95.9732249999999</v>
      </c>
      <c r="AV345">
        <v>44.281839085250503</v>
      </c>
      <c r="AW345">
        <v>0.71040073375399904</v>
      </c>
      <c r="AX345">
        <v>2.4921744944282401E-2</v>
      </c>
      <c r="AY345">
        <v>0.169252140327212</v>
      </c>
      <c r="AZ345">
        <v>0.436714423867123</v>
      </c>
      <c r="BA345">
        <v>0.102336665608732</v>
      </c>
      <c r="BB345">
        <v>6.2387774838160402E-2</v>
      </c>
      <c r="BC345">
        <v>9.4388759859463198E-2</v>
      </c>
      <c r="BD345">
        <v>0.63088830913861704</v>
      </c>
      <c r="BE345">
        <v>-7.9512424615381994E-2</v>
      </c>
      <c r="BF345">
        <v>0.51383114857382495</v>
      </c>
      <c r="BG345">
        <v>3.48960403283726</v>
      </c>
      <c r="BH345">
        <v>9.0040835630123492</v>
      </c>
      <c r="BI345">
        <v>0.51383114857382495</v>
      </c>
      <c r="BJ345">
        <v>8.0068703628221698</v>
      </c>
      <c r="BK345">
        <v>18.008167126024698</v>
      </c>
      <c r="BL345">
        <v>6.7913438928778396</v>
      </c>
      <c r="BM345">
        <v>17.5234288306651</v>
      </c>
      <c r="BN345">
        <v>2.5802593871063002</v>
      </c>
      <c r="BO345">
        <v>152.28406671406501</v>
      </c>
      <c r="BP345">
        <v>12.075031991484799</v>
      </c>
      <c r="BQ345">
        <v>140.20903472257999</v>
      </c>
      <c r="BR345">
        <v>17.134654173449199</v>
      </c>
      <c r="BS345">
        <v>7.80133790339264</v>
      </c>
      <c r="BT345">
        <v>2.1963737996783399</v>
      </c>
    </row>
    <row r="346" spans="1:72" x14ac:dyDescent="0.2">
      <c r="A346">
        <v>344</v>
      </c>
      <c r="B346" s="83">
        <v>44815.305555555555</v>
      </c>
      <c r="C346">
        <v>0</v>
      </c>
      <c r="D346">
        <v>2.0599999999999898</v>
      </c>
      <c r="E346">
        <v>0</v>
      </c>
      <c r="F346">
        <v>0</v>
      </c>
      <c r="G346">
        <v>7</v>
      </c>
      <c r="H346">
        <v>8.5637500000000006</v>
      </c>
      <c r="I346">
        <v>0.24</v>
      </c>
      <c r="J346">
        <v>29.206</v>
      </c>
      <c r="K346">
        <v>3.1335897435897402</v>
      </c>
      <c r="L346">
        <v>38.008055555555501</v>
      </c>
      <c r="M346">
        <v>8.5944444444444397</v>
      </c>
      <c r="N346">
        <v>1600.1764705882299</v>
      </c>
      <c r="O346">
        <v>88.740540540540493</v>
      </c>
      <c r="P346">
        <v>1.0266</v>
      </c>
      <c r="Q346">
        <v>27.7389743589743</v>
      </c>
      <c r="R346">
        <v>6.9686206896551699</v>
      </c>
      <c r="S346">
        <v>0.61666666666666603</v>
      </c>
      <c r="T346">
        <v>1</v>
      </c>
      <c r="U346">
        <v>1.809175</v>
      </c>
      <c r="V346">
        <v>0</v>
      </c>
      <c r="W346">
        <v>13.91005</v>
      </c>
      <c r="X346">
        <v>3.9935749999999999</v>
      </c>
      <c r="Y346">
        <v>75.864174999999904</v>
      </c>
      <c r="Z346">
        <v>0.42194999999999999</v>
      </c>
      <c r="AA346" s="84">
        <v>5.0000000000000002E-5</v>
      </c>
      <c r="AB346">
        <v>1.15E-3</v>
      </c>
      <c r="AC346">
        <v>2.0599999999999898</v>
      </c>
      <c r="AD346">
        <v>2.0599999999999898</v>
      </c>
      <c r="AE346">
        <v>35.892918549999997</v>
      </c>
      <c r="AF346">
        <v>1.793763075</v>
      </c>
      <c r="AG346">
        <v>0.24352826499999999</v>
      </c>
      <c r="AH346">
        <v>7.9985424999999999E-2</v>
      </c>
      <c r="AI346">
        <v>45.009749999999997</v>
      </c>
      <c r="AJ346">
        <v>0.47312079186256201</v>
      </c>
      <c r="AK346">
        <v>0.79744763190197598</v>
      </c>
      <c r="AL346">
        <v>3.98527669005048E-2</v>
      </c>
      <c r="AM346">
        <v>5.4105669327201298E-3</v>
      </c>
      <c r="AN346">
        <v>0.155521859152739</v>
      </c>
      <c r="AO346">
        <v>1.7770688573031301E-3</v>
      </c>
      <c r="AP346">
        <v>35.892918549999997</v>
      </c>
      <c r="AQ346">
        <v>1.62520918965364</v>
      </c>
      <c r="AR346">
        <v>6.5482566514634497</v>
      </c>
      <c r="AS346">
        <v>0.19736921568514401</v>
      </c>
      <c r="AT346">
        <v>0.85595830861795097</v>
      </c>
      <c r="AU346">
        <v>95.9989249999999</v>
      </c>
      <c r="AV346">
        <v>44.263753606802197</v>
      </c>
      <c r="AW346">
        <v>0.745996393197771</v>
      </c>
      <c r="AX346">
        <v>4.6159049314855399E-2</v>
      </c>
      <c r="AY346">
        <v>0.16855388534635499</v>
      </c>
      <c r="AZ346">
        <v>0.45174334853655002</v>
      </c>
      <c r="BA346">
        <v>0.18954288248575701</v>
      </c>
      <c r="BB346">
        <v>6.453476407665E-2</v>
      </c>
      <c r="BC346">
        <v>9.3966637899687899E-2</v>
      </c>
      <c r="BD346">
        <v>0.66645628319776096</v>
      </c>
      <c r="BE346">
        <v>-7.9540110000009698E-2</v>
      </c>
      <c r="BF346">
        <v>0.93363772886034402</v>
      </c>
      <c r="BG346">
        <v>3.4092614349991002</v>
      </c>
      <c r="BH346">
        <v>9.1372036516292496</v>
      </c>
      <c r="BI346">
        <v>0.93363772886034402</v>
      </c>
      <c r="BJ346">
        <v>8.6857983277188993</v>
      </c>
      <c r="BK346">
        <v>18.274407303258499</v>
      </c>
      <c r="BL346">
        <v>3.6515891866973398</v>
      </c>
      <c r="BM346">
        <v>9.78666924994846</v>
      </c>
      <c r="BN346">
        <v>2.68011234275779</v>
      </c>
      <c r="BO346">
        <v>168.450833293085</v>
      </c>
      <c r="BP346">
        <v>21.9404866282181</v>
      </c>
      <c r="BQ346">
        <v>146.51034666486601</v>
      </c>
      <c r="BR346">
        <v>16.687223164195899</v>
      </c>
      <c r="BS346">
        <v>8.31234323617476</v>
      </c>
      <c r="BT346">
        <v>2.0075233529306402</v>
      </c>
    </row>
    <row r="347" spans="1:72" x14ac:dyDescent="0.2">
      <c r="A347">
        <v>345</v>
      </c>
      <c r="B347" s="83">
        <v>44815.319444444445</v>
      </c>
      <c r="C347">
        <v>0</v>
      </c>
      <c r="D347">
        <v>1.63384615384615</v>
      </c>
      <c r="E347">
        <v>0</v>
      </c>
      <c r="F347">
        <v>0</v>
      </c>
      <c r="G347">
        <v>7</v>
      </c>
      <c r="H347">
        <v>8.5225000000000009</v>
      </c>
      <c r="I347">
        <v>0.24</v>
      </c>
      <c r="J347">
        <v>29.135277777777699</v>
      </c>
      <c r="K347">
        <v>3.1767500000000002</v>
      </c>
      <c r="L347">
        <v>37.9652777777777</v>
      </c>
      <c r="M347">
        <v>8.6363636363636296</v>
      </c>
      <c r="N347">
        <v>1600.21052631578</v>
      </c>
      <c r="O347">
        <v>88.027027027027003</v>
      </c>
      <c r="P347">
        <v>1.0462820512820501</v>
      </c>
      <c r="Q347">
        <v>28.243500000000001</v>
      </c>
      <c r="R347">
        <v>6.9445161290322499</v>
      </c>
      <c r="S347">
        <v>0.50090909090908997</v>
      </c>
      <c r="T347">
        <v>1</v>
      </c>
      <c r="U347">
        <v>1.7854399999999999</v>
      </c>
      <c r="V347">
        <v>0</v>
      </c>
      <c r="W347">
        <v>13.926179999999899</v>
      </c>
      <c r="X347">
        <v>3.9996399999999999</v>
      </c>
      <c r="Y347">
        <v>75.748000000000005</v>
      </c>
      <c r="Z347">
        <v>0.46695999999999999</v>
      </c>
      <c r="AA347">
        <v>5.9999999999999995E-4</v>
      </c>
      <c r="AB347">
        <v>1.5399999999999999E-3</v>
      </c>
      <c r="AC347">
        <v>1.63384615384615</v>
      </c>
      <c r="AD347">
        <v>1.63384615384615</v>
      </c>
      <c r="AE347">
        <v>35.789986677777698</v>
      </c>
      <c r="AF347">
        <v>1.78512285</v>
      </c>
      <c r="AG347">
        <v>0.24351127</v>
      </c>
      <c r="AH347">
        <v>7.9600149999999995E-2</v>
      </c>
      <c r="AI347">
        <v>44.897777777777698</v>
      </c>
      <c r="AJ347">
        <v>0.47248754657255299</v>
      </c>
      <c r="AK347">
        <v>0.797143833151851</v>
      </c>
      <c r="AL347">
        <v>3.9759715031676898E-2</v>
      </c>
      <c r="AM347">
        <v>5.4236820184121902E-3</v>
      </c>
      <c r="AN347">
        <v>0.15590972084735599</v>
      </c>
      <c r="AO347">
        <v>1.7729195951296699E-3</v>
      </c>
      <c r="AP347">
        <v>35.789986677777698</v>
      </c>
      <c r="AQ347">
        <v>1.62767737761436</v>
      </c>
      <c r="AR347">
        <v>6.55584996563472</v>
      </c>
      <c r="AS347">
        <v>0.21842286753486201</v>
      </c>
      <c r="AT347">
        <v>0.84359816515249897</v>
      </c>
      <c r="AU347">
        <v>95.926220000000001</v>
      </c>
      <c r="AV347">
        <v>44.191936888561699</v>
      </c>
      <c r="AW347">
        <v>0.70584088921604804</v>
      </c>
      <c r="AX347">
        <v>2.5088402465137799E-2</v>
      </c>
      <c r="AY347">
        <v>0.157445472385631</v>
      </c>
      <c r="AZ347">
        <v>0.444150034365279</v>
      </c>
      <c r="BA347">
        <v>0.103027685187374</v>
      </c>
      <c r="BB347">
        <v>6.3450004909325494E-2</v>
      </c>
      <c r="BC347">
        <v>8.8198676290335704E-2</v>
      </c>
      <c r="BD347">
        <v>0.626683909216048</v>
      </c>
      <c r="BE347">
        <v>-7.9156980000000099E-2</v>
      </c>
      <c r="BF347">
        <v>0.63980938490032802</v>
      </c>
      <c r="BG347">
        <v>4.0152054712280396</v>
      </c>
      <c r="BH347">
        <v>11.3268017238477</v>
      </c>
      <c r="BI347">
        <v>0.63980938490032802</v>
      </c>
      <c r="BJ347">
        <v>9.3100297122567497</v>
      </c>
      <c r="BK347">
        <v>22.653603447695499</v>
      </c>
      <c r="BL347">
        <v>6.2756276572178598</v>
      </c>
      <c r="BM347">
        <v>17.703400405125699</v>
      </c>
      <c r="BN347">
        <v>2.8209768603407102</v>
      </c>
      <c r="BO347">
        <v>179.29179146260699</v>
      </c>
      <c r="BP347">
        <v>15.0355205451577</v>
      </c>
      <c r="BQ347">
        <v>164.256270917449</v>
      </c>
      <c r="BR347">
        <v>21.565927493364899</v>
      </c>
      <c r="BS347">
        <v>9.0541059582966206</v>
      </c>
      <c r="BT347">
        <v>2.3818947550092702</v>
      </c>
    </row>
    <row r="348" spans="1:72" x14ac:dyDescent="0.2">
      <c r="A348">
        <v>346</v>
      </c>
      <c r="B348" s="83">
        <v>44815.333333333336</v>
      </c>
      <c r="C348">
        <v>0</v>
      </c>
      <c r="D348">
        <v>2.55692307692307</v>
      </c>
      <c r="E348">
        <v>0</v>
      </c>
      <c r="F348">
        <v>0</v>
      </c>
      <c r="G348">
        <v>7</v>
      </c>
      <c r="H348">
        <v>8.5766666666666609</v>
      </c>
      <c r="I348">
        <v>0.24</v>
      </c>
      <c r="J348">
        <v>29.2014705882352</v>
      </c>
      <c r="K348">
        <v>3.14975</v>
      </c>
      <c r="L348">
        <v>38.003714285714203</v>
      </c>
      <c r="M348">
        <v>8.5937499999999893</v>
      </c>
      <c r="N348">
        <v>1599.71875</v>
      </c>
      <c r="O348">
        <v>88.378947368420995</v>
      </c>
      <c r="P348">
        <v>1.0467027027027</v>
      </c>
      <c r="Q348">
        <v>28.22775</v>
      </c>
      <c r="R348">
        <v>6.9518181818181803</v>
      </c>
      <c r="S348">
        <v>0.59583333333333299</v>
      </c>
      <c r="T348">
        <v>1</v>
      </c>
      <c r="U348">
        <v>1.7717750000000001</v>
      </c>
      <c r="V348">
        <v>0</v>
      </c>
      <c r="W348">
        <v>13.835025</v>
      </c>
      <c r="X348">
        <v>4.0173249999999996</v>
      </c>
      <c r="Y348">
        <v>75.956924999999998</v>
      </c>
      <c r="Z348">
        <v>0.36312499999999998</v>
      </c>
      <c r="AA348">
        <v>0</v>
      </c>
      <c r="AB348">
        <v>8.2500000000000004E-3</v>
      </c>
      <c r="AC348">
        <v>2.55692307692307</v>
      </c>
      <c r="AD348">
        <v>2.55692307692307</v>
      </c>
      <c r="AE348">
        <v>35.898474988235201</v>
      </c>
      <c r="AF348">
        <v>1.7964685999999901</v>
      </c>
      <c r="AG348">
        <v>0.243533586666666</v>
      </c>
      <c r="AH348">
        <v>8.01060666666666E-2</v>
      </c>
      <c r="AI348">
        <v>45.018137254901902</v>
      </c>
      <c r="AJ348">
        <v>0.47261622278989401</v>
      </c>
      <c r="AK348">
        <v>0.79742248740703603</v>
      </c>
      <c r="AL348">
        <v>3.9905440552282803E-2</v>
      </c>
      <c r="AM348">
        <v>5.4096771105327903E-3</v>
      </c>
      <c r="AN348">
        <v>0.15549288413166801</v>
      </c>
      <c r="AO348">
        <v>1.77941762034909E-3</v>
      </c>
      <c r="AP348">
        <v>35.898474988235201</v>
      </c>
      <c r="AQ348">
        <v>1.6348743939516099</v>
      </c>
      <c r="AR348">
        <v>6.5129380900437503</v>
      </c>
      <c r="AS348">
        <v>0.16985352872536499</v>
      </c>
      <c r="AT348">
        <v>0.83736960813356498</v>
      </c>
      <c r="AU348">
        <v>95.944175000000001</v>
      </c>
      <c r="AV348">
        <v>44.216141000956</v>
      </c>
      <c r="AW348">
        <v>0.801996253945922</v>
      </c>
      <c r="AX348">
        <v>7.3680057941300794E-2</v>
      </c>
      <c r="AY348">
        <v>0.16159420604838301</v>
      </c>
      <c r="AZ348">
        <v>0.48706190995624599</v>
      </c>
      <c r="BA348">
        <v>0.302545775922683</v>
      </c>
      <c r="BB348">
        <v>6.95802728508923E-2</v>
      </c>
      <c r="BC348">
        <v>8.9951032847656501E-2</v>
      </c>
      <c r="BD348">
        <v>0.72233617394592997</v>
      </c>
      <c r="BE348">
        <v>-7.9660079999992403E-2</v>
      </c>
      <c r="BF348">
        <v>1.20066279737879</v>
      </c>
      <c r="BG348">
        <v>2.63327902956902</v>
      </c>
      <c r="BH348">
        <v>7.9369795796119096</v>
      </c>
      <c r="BI348">
        <v>1.20066279737879</v>
      </c>
      <c r="BJ348">
        <v>7.6678836538956396</v>
      </c>
      <c r="BK348">
        <v>15.8739591592238</v>
      </c>
      <c r="BL348">
        <v>2.1931878253559698</v>
      </c>
      <c r="BM348">
        <v>6.6104984654637002</v>
      </c>
      <c r="BN348">
        <v>3.01410503425112</v>
      </c>
      <c r="BO348">
        <v>152.968051190099</v>
      </c>
      <c r="BP348">
        <v>28.2155757384017</v>
      </c>
      <c r="BQ348">
        <v>124.752475451698</v>
      </c>
      <c r="BR348">
        <v>13.8328324036798</v>
      </c>
      <c r="BS348">
        <v>7.1876185349441197</v>
      </c>
      <c r="BT348">
        <v>1.9245362474968</v>
      </c>
    </row>
    <row r="349" spans="1:72" x14ac:dyDescent="0.2">
      <c r="A349">
        <v>347</v>
      </c>
      <c r="B349" s="83">
        <v>44815.347222222219</v>
      </c>
      <c r="C349">
        <v>0</v>
      </c>
      <c r="D349">
        <v>1.95</v>
      </c>
      <c r="E349">
        <v>0</v>
      </c>
      <c r="F349">
        <v>0</v>
      </c>
      <c r="G349">
        <v>7</v>
      </c>
      <c r="H349">
        <v>8.5812499999999901</v>
      </c>
      <c r="I349">
        <v>0.24</v>
      </c>
      <c r="J349">
        <v>29.222142857142799</v>
      </c>
      <c r="K349">
        <v>3.14575</v>
      </c>
      <c r="L349">
        <v>37.978787878787799</v>
      </c>
      <c r="M349">
        <v>8.8000000000000007</v>
      </c>
      <c r="N349">
        <v>1599.7586206896499</v>
      </c>
      <c r="O349">
        <v>88.527500000000003</v>
      </c>
      <c r="P349">
        <v>1.0382368421052599</v>
      </c>
      <c r="Q349">
        <v>28.035749999999901</v>
      </c>
      <c r="R349">
        <v>7.0075862068965504</v>
      </c>
      <c r="S349">
        <v>0.56214285714285706</v>
      </c>
      <c r="T349">
        <v>1</v>
      </c>
      <c r="U349">
        <v>1.7516499999999999</v>
      </c>
      <c r="V349">
        <v>0</v>
      </c>
      <c r="W349">
        <v>13.7823999999999</v>
      </c>
      <c r="X349">
        <v>4.0277250000000002</v>
      </c>
      <c r="Y349">
        <v>76.098799999999997</v>
      </c>
      <c r="Z349">
        <v>0.27424999999999999</v>
      </c>
      <c r="AA349">
        <v>0</v>
      </c>
      <c r="AB349">
        <v>1.1599999999999999E-2</v>
      </c>
      <c r="AC349">
        <v>1.95</v>
      </c>
      <c r="AD349">
        <v>1.95</v>
      </c>
      <c r="AE349">
        <v>35.9227261071428</v>
      </c>
      <c r="AF349">
        <v>1.79742862499999</v>
      </c>
      <c r="AG349">
        <v>0.243535475</v>
      </c>
      <c r="AH349">
        <v>8.0148874999999897E-2</v>
      </c>
      <c r="AI349">
        <v>45.043392857142798</v>
      </c>
      <c r="AJ349">
        <v>0.47205377886567002</v>
      </c>
      <c r="AK349">
        <v>0.79751377124439504</v>
      </c>
      <c r="AL349">
        <v>3.9904379110619503E-2</v>
      </c>
      <c r="AM349">
        <v>5.4066858545133E-3</v>
      </c>
      <c r="AN349">
        <v>0.15540570005907001</v>
      </c>
      <c r="AO349">
        <v>1.77937028976027E-3</v>
      </c>
      <c r="AP349">
        <v>35.9227261071428</v>
      </c>
      <c r="AQ349">
        <v>1.6391067360442</v>
      </c>
      <c r="AR349">
        <v>6.4881644906473896</v>
      </c>
      <c r="AS349">
        <v>0.12828180448311599</v>
      </c>
      <c r="AT349">
        <v>0.82687300175004996</v>
      </c>
      <c r="AU349">
        <v>95.934824999999904</v>
      </c>
      <c r="AV349">
        <v>44.1782791383175</v>
      </c>
      <c r="AW349">
        <v>0.86511371882528398</v>
      </c>
      <c r="AX349">
        <v>0.115253670516883</v>
      </c>
      <c r="AY349">
        <v>0.15832188895579699</v>
      </c>
      <c r="AZ349">
        <v>0.51183550935260103</v>
      </c>
      <c r="BA349">
        <v>0.47325208172190802</v>
      </c>
      <c r="BB349">
        <v>7.3119358478943006E-2</v>
      </c>
      <c r="BC349">
        <v>8.8082434403089299E-2</v>
      </c>
      <c r="BD349">
        <v>0.785411068825282</v>
      </c>
      <c r="BE349">
        <v>-7.9702650000001804E-2</v>
      </c>
      <c r="BF349">
        <v>2.4626852674547801</v>
      </c>
      <c r="BG349">
        <v>3.3829463452093398</v>
      </c>
      <c r="BH349">
        <v>10.9366561827478</v>
      </c>
      <c r="BI349">
        <v>2.4626852674547801</v>
      </c>
      <c r="BJ349">
        <v>11.6912632253282</v>
      </c>
      <c r="BK349">
        <v>21.8733123654957</v>
      </c>
      <c r="BL349">
        <v>1.3736819681816901</v>
      </c>
      <c r="BM349">
        <v>4.4409475816010699</v>
      </c>
      <c r="BN349">
        <v>3.23287899562329</v>
      </c>
      <c r="BO349">
        <v>238.48574718020501</v>
      </c>
      <c r="BP349">
        <v>57.873103785187297</v>
      </c>
      <c r="BQ349">
        <v>180.61264339501699</v>
      </c>
      <c r="BR349">
        <v>17.686747410822601</v>
      </c>
      <c r="BS349">
        <v>10.7061891183463</v>
      </c>
      <c r="BT349">
        <v>1.6520114874969101</v>
      </c>
    </row>
    <row r="350" spans="1:72" x14ac:dyDescent="0.2">
      <c r="A350">
        <v>348</v>
      </c>
      <c r="B350" s="83">
        <v>44815.361111111109</v>
      </c>
      <c r="C350">
        <v>0</v>
      </c>
      <c r="D350">
        <v>1.83785714285714</v>
      </c>
      <c r="E350">
        <v>0</v>
      </c>
      <c r="F350">
        <v>0</v>
      </c>
      <c r="G350">
        <v>7</v>
      </c>
      <c r="H350">
        <v>8.5681818181818095</v>
      </c>
      <c r="I350">
        <v>0.24</v>
      </c>
      <c r="J350">
        <v>29.1835483870967</v>
      </c>
      <c r="K350">
        <v>3.13</v>
      </c>
      <c r="L350">
        <v>38.035405405405399</v>
      </c>
      <c r="M350">
        <v>8.2666666666666604</v>
      </c>
      <c r="N350">
        <v>1600.1315789473599</v>
      </c>
      <c r="O350">
        <v>87.918918918918905</v>
      </c>
      <c r="P350">
        <v>1.0455945945945899</v>
      </c>
      <c r="Q350">
        <v>28.285499999999999</v>
      </c>
      <c r="R350">
        <v>6.9347058823529304</v>
      </c>
      <c r="S350">
        <v>0.30193548387096703</v>
      </c>
      <c r="T350">
        <v>1</v>
      </c>
      <c r="U350">
        <v>1.7564</v>
      </c>
      <c r="V350">
        <v>0</v>
      </c>
      <c r="W350">
        <v>13.851800000000001</v>
      </c>
      <c r="X350">
        <v>3.9430499999999999</v>
      </c>
      <c r="Y350">
        <v>75.910150000000002</v>
      </c>
      <c r="Z350">
        <v>0.48479999999999901</v>
      </c>
      <c r="AA350">
        <v>0</v>
      </c>
      <c r="AB350">
        <v>4.5500000000000002E-3</v>
      </c>
      <c r="AC350">
        <v>1.83785714285714</v>
      </c>
      <c r="AD350">
        <v>1.83785714285714</v>
      </c>
      <c r="AE350">
        <v>35.873927478005797</v>
      </c>
      <c r="AF350">
        <v>1.7946913636363599</v>
      </c>
      <c r="AG350">
        <v>0.24353009090909</v>
      </c>
      <c r="AH350">
        <v>8.0026818181818102E-2</v>
      </c>
      <c r="AI350">
        <v>44.9917302052785</v>
      </c>
      <c r="AJ350">
        <v>0.47258406784871099</v>
      </c>
      <c r="AK350">
        <v>0.797344919040188</v>
      </c>
      <c r="AL350">
        <v>3.98893608991681E-2</v>
      </c>
      <c r="AM350">
        <v>5.41277452096116E-3</v>
      </c>
      <c r="AN350">
        <v>0.15558414775475099</v>
      </c>
      <c r="AO350">
        <v>1.7787006149060901E-3</v>
      </c>
      <c r="AP350">
        <v>35.873927478005797</v>
      </c>
      <c r="AQ350">
        <v>1.6046477392471099</v>
      </c>
      <c r="AR350">
        <v>6.5208350426304298</v>
      </c>
      <c r="AS350">
        <v>0.22676761645730001</v>
      </c>
      <c r="AT350">
        <v>0.83004665676947598</v>
      </c>
      <c r="AU350">
        <v>95.946200000000005</v>
      </c>
      <c r="AV350">
        <v>44.226177876340699</v>
      </c>
      <c r="AW350">
        <v>0.76555232893787895</v>
      </c>
      <c r="AX350">
        <v>1.6762474451790001E-2</v>
      </c>
      <c r="AY350">
        <v>0.19004362438924699</v>
      </c>
      <c r="AZ350">
        <v>0.47916495736956899</v>
      </c>
      <c r="BA350">
        <v>6.8831224877452399E-2</v>
      </c>
      <c r="BB350">
        <v>6.8452136767081298E-2</v>
      </c>
      <c r="BC350">
        <v>0.105892092779777</v>
      </c>
      <c r="BD350">
        <v>0.68597105621060595</v>
      </c>
      <c r="BE350">
        <v>-7.9581272727272598E-2</v>
      </c>
      <c r="BF350">
        <v>0.38002759801311797</v>
      </c>
      <c r="BG350">
        <v>4.3085418147581596</v>
      </c>
      <c r="BH350">
        <v>10.863307104504999</v>
      </c>
      <c r="BI350">
        <v>0.38002759801311797</v>
      </c>
      <c r="BJ350">
        <v>9.3771388255425592</v>
      </c>
      <c r="BK350">
        <v>21.726614209010101</v>
      </c>
      <c r="BL350">
        <v>11.3374445363555</v>
      </c>
      <c r="BM350">
        <v>28.5855742090869</v>
      </c>
      <c r="BN350">
        <v>2.5213419229899698</v>
      </c>
      <c r="BO350">
        <v>176.32116659384801</v>
      </c>
      <c r="BP350">
        <v>8.9306485533082896</v>
      </c>
      <c r="BQ350">
        <v>167.39051804054</v>
      </c>
      <c r="BR350">
        <v>21.080567292387801</v>
      </c>
      <c r="BS350">
        <v>9.2251277863373105</v>
      </c>
      <c r="BT350">
        <v>2.2851246921054802</v>
      </c>
    </row>
    <row r="351" spans="1:72" x14ac:dyDescent="0.2">
      <c r="A351">
        <v>349</v>
      </c>
      <c r="B351" s="83">
        <v>44815.375</v>
      </c>
      <c r="C351">
        <v>0</v>
      </c>
      <c r="D351">
        <v>2.24461538461538</v>
      </c>
      <c r="E351">
        <v>0</v>
      </c>
      <c r="F351">
        <v>0</v>
      </c>
      <c r="G351">
        <v>7</v>
      </c>
      <c r="H351">
        <v>8.5630000000000006</v>
      </c>
      <c r="I351">
        <v>0.24</v>
      </c>
      <c r="J351">
        <v>29.180909090909001</v>
      </c>
      <c r="K351">
        <v>3.1280000000000001</v>
      </c>
      <c r="L351">
        <v>37.991</v>
      </c>
      <c r="M351">
        <v>8.2352941176470509</v>
      </c>
      <c r="N351">
        <v>1599.2</v>
      </c>
      <c r="O351">
        <v>88.4849999999999</v>
      </c>
      <c r="P351">
        <v>1.05727499999999</v>
      </c>
      <c r="Q351">
        <v>28.543500000000002</v>
      </c>
      <c r="R351">
        <v>6.9312500000000004</v>
      </c>
      <c r="S351">
        <v>0.18076923076922999</v>
      </c>
      <c r="T351">
        <v>1</v>
      </c>
      <c r="U351">
        <v>1.9010799999999899</v>
      </c>
      <c r="V351">
        <v>0</v>
      </c>
      <c r="W351">
        <v>13.8506199999999</v>
      </c>
      <c r="X351">
        <v>3.9850400000000001</v>
      </c>
      <c r="Y351">
        <v>75.931020000000004</v>
      </c>
      <c r="Z351">
        <v>0.42281999999999997</v>
      </c>
      <c r="AA351">
        <v>0</v>
      </c>
      <c r="AB351">
        <v>4.3400000000000001E-3</v>
      </c>
      <c r="AC351">
        <v>2.24461538461538</v>
      </c>
      <c r="AD351">
        <v>2.24461538461538</v>
      </c>
      <c r="AE351">
        <v>35.867242010909003</v>
      </c>
      <c r="AF351">
        <v>1.7936059799999999</v>
      </c>
      <c r="AG351">
        <v>0.24352795599999999</v>
      </c>
      <c r="AH351">
        <v>7.9978419999999995E-2</v>
      </c>
      <c r="AI351">
        <v>44.983909090909002</v>
      </c>
      <c r="AJ351">
        <v>0.47236612929615701</v>
      </c>
      <c r="AK351">
        <v>0.79733493010631995</v>
      </c>
      <c r="AL351">
        <v>3.9872167987340897E-2</v>
      </c>
      <c r="AM351">
        <v>5.41366815204628E-3</v>
      </c>
      <c r="AN351">
        <v>0.15561119834769199</v>
      </c>
      <c r="AO351">
        <v>1.7779339683078499E-3</v>
      </c>
      <c r="AP351">
        <v>35.867242010909003</v>
      </c>
      <c r="AQ351">
        <v>1.62173582044593</v>
      </c>
      <c r="AR351">
        <v>6.5202795490952701</v>
      </c>
      <c r="AS351">
        <v>0.19777616252160801</v>
      </c>
      <c r="AT351">
        <v>0.89800580108233796</v>
      </c>
      <c r="AU351">
        <v>96.090579999999903</v>
      </c>
      <c r="AV351">
        <v>44.207033542971899</v>
      </c>
      <c r="AW351">
        <v>0.77687554793718705</v>
      </c>
      <c r="AX351">
        <v>4.5751793478391103E-2</v>
      </c>
      <c r="AY351">
        <v>0.17187015955406901</v>
      </c>
      <c r="AZ351">
        <v>0.47972045090472898</v>
      </c>
      <c r="BA351">
        <v>0.18787080641530601</v>
      </c>
      <c r="BB351">
        <v>6.8531492986389803E-2</v>
      </c>
      <c r="BC351">
        <v>9.5823810508297302E-2</v>
      </c>
      <c r="BD351">
        <v>0.69734240393718905</v>
      </c>
      <c r="BE351">
        <v>-7.9533143999998293E-2</v>
      </c>
      <c r="BF351">
        <v>0.84928791869300402</v>
      </c>
      <c r="BG351">
        <v>3.19041591587116</v>
      </c>
      <c r="BH351">
        <v>8.9050232204727493</v>
      </c>
      <c r="BI351">
        <v>0.84928791869300402</v>
      </c>
      <c r="BJ351">
        <v>8.0794076691283401</v>
      </c>
      <c r="BK351">
        <v>17.810046440945499</v>
      </c>
      <c r="BL351">
        <v>3.7565775347199</v>
      </c>
      <c r="BM351">
        <v>10.4852818749346</v>
      </c>
      <c r="BN351">
        <v>2.7911794121178501</v>
      </c>
      <c r="BO351">
        <v>157.272024171315</v>
      </c>
      <c r="BP351">
        <v>19.958266089285601</v>
      </c>
      <c r="BQ351">
        <v>137.31375808202901</v>
      </c>
      <c r="BR351">
        <v>16.3662569791673</v>
      </c>
      <c r="BS351">
        <v>7.73969250165114</v>
      </c>
      <c r="BT351">
        <v>2.11458749500395</v>
      </c>
    </row>
    <row r="352" spans="1:72" x14ac:dyDescent="0.2">
      <c r="A352">
        <v>350</v>
      </c>
      <c r="B352" s="83">
        <v>44815.388888888891</v>
      </c>
      <c r="C352">
        <v>0</v>
      </c>
      <c r="D352">
        <v>2.6</v>
      </c>
      <c r="E352">
        <v>0</v>
      </c>
      <c r="F352">
        <v>0</v>
      </c>
      <c r="G352">
        <v>7</v>
      </c>
      <c r="H352">
        <v>8.57</v>
      </c>
      <c r="I352">
        <v>0.24</v>
      </c>
      <c r="J352">
        <v>29.2075</v>
      </c>
      <c r="K352">
        <v>3.1084999999999998</v>
      </c>
      <c r="L352">
        <v>38.011025641025597</v>
      </c>
      <c r="M352">
        <v>8.1</v>
      </c>
      <c r="N352">
        <v>1599.0333333333299</v>
      </c>
      <c r="O352">
        <v>88.837499999999906</v>
      </c>
      <c r="P352">
        <v>1.0478717948717899</v>
      </c>
      <c r="Q352">
        <v>28.282249999999902</v>
      </c>
      <c r="R352">
        <v>6.9382352941176402</v>
      </c>
      <c r="S352">
        <v>0.38</v>
      </c>
      <c r="T352">
        <v>1</v>
      </c>
      <c r="U352">
        <v>1.7581749999999901</v>
      </c>
      <c r="V352">
        <v>0</v>
      </c>
      <c r="W352">
        <v>13.936924999999899</v>
      </c>
      <c r="X352">
        <v>3.9793500000000002</v>
      </c>
      <c r="Y352">
        <v>76.013424999999998</v>
      </c>
      <c r="Z352">
        <v>0.4118</v>
      </c>
      <c r="AA352">
        <v>0</v>
      </c>
      <c r="AB352">
        <v>5.0000000000000001E-3</v>
      </c>
      <c r="AC352">
        <v>2.6</v>
      </c>
      <c r="AD352">
        <v>2.6</v>
      </c>
      <c r="AE352">
        <v>35.899298799999997</v>
      </c>
      <c r="AF352">
        <v>1.7950721999999999</v>
      </c>
      <c r="AG352">
        <v>0.24353084</v>
      </c>
      <c r="AH352">
        <v>8.0043799999999998E-2</v>
      </c>
      <c r="AI352">
        <v>45.017499999999998</v>
      </c>
      <c r="AJ352">
        <v>0.47227576970778501</v>
      </c>
      <c r="AK352">
        <v>0.79745207530404805</v>
      </c>
      <c r="AL352">
        <v>3.9874986394180002E-2</v>
      </c>
      <c r="AM352">
        <v>5.4096926750708003E-3</v>
      </c>
      <c r="AN352">
        <v>0.15549508524462699</v>
      </c>
      <c r="AO352">
        <v>1.7780596434719799E-3</v>
      </c>
      <c r="AP352">
        <v>35.899298799999997</v>
      </c>
      <c r="AQ352">
        <v>1.6194202409741201</v>
      </c>
      <c r="AR352">
        <v>6.5609082521052899</v>
      </c>
      <c r="AS352">
        <v>0.19262150259306199</v>
      </c>
      <c r="AT352">
        <v>0.83034345140598498</v>
      </c>
      <c r="AU352">
        <v>96.099675000000005</v>
      </c>
      <c r="AV352">
        <v>44.272248795672397</v>
      </c>
      <c r="AW352">
        <v>0.74525120432752301</v>
      </c>
      <c r="AX352">
        <v>5.0909337406937899E-2</v>
      </c>
      <c r="AY352">
        <v>0.17565195902587699</v>
      </c>
      <c r="AZ352">
        <v>0.43909174789470701</v>
      </c>
      <c r="BA352">
        <v>0.20904677784110501</v>
      </c>
      <c r="BB352">
        <v>6.2727392556386694E-2</v>
      </c>
      <c r="BC352">
        <v>9.7852308684785894E-2</v>
      </c>
      <c r="BD352">
        <v>0.66565304432752304</v>
      </c>
      <c r="BE352">
        <v>-7.9598160000000306E-2</v>
      </c>
      <c r="BF352">
        <v>0.81585476613682495</v>
      </c>
      <c r="BG352">
        <v>2.8149352407993198</v>
      </c>
      <c r="BH352">
        <v>7.03672672908184</v>
      </c>
      <c r="BI352">
        <v>0.81585476613682495</v>
      </c>
      <c r="BJ352">
        <v>7.2615800138722904</v>
      </c>
      <c r="BK352">
        <v>14.0734534581636</v>
      </c>
      <c r="BL352">
        <v>3.4502896319750498</v>
      </c>
      <c r="BM352">
        <v>8.6249747150484009</v>
      </c>
      <c r="BN352">
        <v>2.4997828110190201</v>
      </c>
      <c r="BO352">
        <v>140.04899087376199</v>
      </c>
      <c r="BP352">
        <v>19.172587004215401</v>
      </c>
      <c r="BQ352">
        <v>120.876403869546</v>
      </c>
      <c r="BR352">
        <v>12.686500355731001</v>
      </c>
      <c r="BS352">
        <v>6.9352381074175602</v>
      </c>
      <c r="BT352">
        <v>1.8292811521730199</v>
      </c>
    </row>
    <row r="353" spans="1:72" x14ac:dyDescent="0.2">
      <c r="A353">
        <v>351</v>
      </c>
      <c r="B353" s="83">
        <v>44815.402777777781</v>
      </c>
      <c r="C353">
        <v>0</v>
      </c>
      <c r="D353">
        <v>2.3607692307692298</v>
      </c>
      <c r="E353">
        <v>0</v>
      </c>
      <c r="F353">
        <v>0</v>
      </c>
      <c r="G353">
        <v>7</v>
      </c>
      <c r="H353">
        <v>8.5733333333333306</v>
      </c>
      <c r="I353">
        <v>0.24</v>
      </c>
      <c r="J353">
        <v>29.184999999999999</v>
      </c>
      <c r="K353">
        <v>3.1259999999999999</v>
      </c>
      <c r="L353">
        <v>37.992058823529398</v>
      </c>
      <c r="M353">
        <v>8.4541666666666604</v>
      </c>
      <c r="N353">
        <v>1599.6842105263099</v>
      </c>
      <c r="O353">
        <v>88.869230769230697</v>
      </c>
      <c r="P353">
        <v>1.0551538461538399</v>
      </c>
      <c r="Q353">
        <v>28.479999999999901</v>
      </c>
      <c r="R353">
        <v>7.0287499999999996</v>
      </c>
      <c r="S353">
        <v>0.377999999999999</v>
      </c>
      <c r="T353">
        <v>1</v>
      </c>
      <c r="U353">
        <v>1.7696000000000001</v>
      </c>
      <c r="V353">
        <v>0</v>
      </c>
      <c r="W353">
        <v>13.862674999999999</v>
      </c>
      <c r="X353">
        <v>3.971425</v>
      </c>
      <c r="Y353">
        <v>75.905249999999995</v>
      </c>
      <c r="Z353">
        <v>0.39952500000000002</v>
      </c>
      <c r="AA353">
        <v>2.2499999999999998E-3</v>
      </c>
      <c r="AB353">
        <v>7.5000000000000002E-4</v>
      </c>
      <c r="AC353">
        <v>2.3607692307692298</v>
      </c>
      <c r="AD353">
        <v>2.3607692307692298</v>
      </c>
      <c r="AE353">
        <v>35.879401600000001</v>
      </c>
      <c r="AF353">
        <v>1.7957703999999901</v>
      </c>
      <c r="AG353">
        <v>0.243532213333333</v>
      </c>
      <c r="AH353">
        <v>8.0074933333333306E-2</v>
      </c>
      <c r="AI353">
        <v>44.998333333333299</v>
      </c>
      <c r="AJ353">
        <v>0.472686692949433</v>
      </c>
      <c r="AK353">
        <v>0.79734956702100002</v>
      </c>
      <c r="AL353">
        <v>3.9907486943960797E-2</v>
      </c>
      <c r="AM353">
        <v>5.41202740842253E-3</v>
      </c>
      <c r="AN353">
        <v>0.155561317085817</v>
      </c>
      <c r="AO353">
        <v>1.7795088706989101E-3</v>
      </c>
      <c r="AP353">
        <v>35.879401600000001</v>
      </c>
      <c r="AQ353">
        <v>1.61619511490837</v>
      </c>
      <c r="AR353">
        <v>6.5259545275413098</v>
      </c>
      <c r="AS353">
        <v>0.18687981015904101</v>
      </c>
      <c r="AT353">
        <v>0.83646637184331796</v>
      </c>
      <c r="AU353">
        <v>95.908474999999996</v>
      </c>
      <c r="AV353">
        <v>44.208431052608702</v>
      </c>
      <c r="AW353">
        <v>0.78990228072459701</v>
      </c>
      <c r="AX353">
        <v>5.6652403174292203E-2</v>
      </c>
      <c r="AY353">
        <v>0.17957528509162199</v>
      </c>
      <c r="AZ353">
        <v>0.474045472458684</v>
      </c>
      <c r="BA353">
        <v>0.23262796489575499</v>
      </c>
      <c r="BB353">
        <v>6.7720781779812E-2</v>
      </c>
      <c r="BC353">
        <v>9.9999022754591604E-2</v>
      </c>
      <c r="BD353">
        <v>0.71027316072459801</v>
      </c>
      <c r="BE353">
        <v>-7.9629119999998596E-2</v>
      </c>
      <c r="BF353">
        <v>0.99989307220837198</v>
      </c>
      <c r="BG353">
        <v>3.1694345419125201</v>
      </c>
      <c r="BH353">
        <v>8.3667198082476499</v>
      </c>
      <c r="BI353">
        <v>0.99989307220837198</v>
      </c>
      <c r="BJ353">
        <v>8.3386552282417892</v>
      </c>
      <c r="BK353">
        <v>16.7334396164953</v>
      </c>
      <c r="BL353">
        <v>3.1697734787905598</v>
      </c>
      <c r="BM353">
        <v>8.3676145387914698</v>
      </c>
      <c r="BN353">
        <v>2.6398146728087801</v>
      </c>
      <c r="BO353">
        <v>162.15064013486401</v>
      </c>
      <c r="BP353">
        <v>23.497487196896699</v>
      </c>
      <c r="BQ353">
        <v>138.65315293796701</v>
      </c>
      <c r="BR353">
        <v>15.033621393741001</v>
      </c>
      <c r="BS353">
        <v>7.9386979993584399</v>
      </c>
      <c r="BT353">
        <v>1.89371372924829</v>
      </c>
    </row>
    <row r="354" spans="1:72" x14ac:dyDescent="0.2">
      <c r="A354">
        <v>352</v>
      </c>
      <c r="B354" s="83">
        <v>44815.416666666664</v>
      </c>
      <c r="C354">
        <v>0</v>
      </c>
      <c r="D354">
        <v>1.8114285714285701</v>
      </c>
      <c r="E354">
        <v>0</v>
      </c>
      <c r="F354">
        <v>0</v>
      </c>
      <c r="G354">
        <v>7</v>
      </c>
      <c r="H354">
        <v>8.5707142857142795</v>
      </c>
      <c r="I354">
        <v>0.24199999999999999</v>
      </c>
      <c r="J354">
        <v>29.195405405405399</v>
      </c>
      <c r="K354">
        <v>3.1477499999999901</v>
      </c>
      <c r="L354">
        <v>37.981176470588203</v>
      </c>
      <c r="M354">
        <v>8.2649999999999899</v>
      </c>
      <c r="N354">
        <v>1599.9230769230701</v>
      </c>
      <c r="O354">
        <v>88.051282051282001</v>
      </c>
      <c r="P354">
        <v>1.0562368421052599</v>
      </c>
      <c r="Q354">
        <v>28.546250000000001</v>
      </c>
      <c r="R354">
        <v>7.0218749999999996</v>
      </c>
      <c r="S354">
        <v>0.25133333333333302</v>
      </c>
      <c r="T354">
        <v>1</v>
      </c>
      <c r="U354">
        <v>1.7879400000000001</v>
      </c>
      <c r="V354">
        <v>0</v>
      </c>
      <c r="W354">
        <v>13.83494</v>
      </c>
      <c r="X354">
        <v>3.9624999999999999</v>
      </c>
      <c r="Y354">
        <v>76.094179999999994</v>
      </c>
      <c r="Z354">
        <v>0.27910000000000001</v>
      </c>
      <c r="AA354">
        <v>5.8E-4</v>
      </c>
      <c r="AB354">
        <v>2E-3</v>
      </c>
      <c r="AC354">
        <v>1.8114285714285701</v>
      </c>
      <c r="AD354">
        <v>1.8114285714285701</v>
      </c>
      <c r="AE354">
        <v>35.887761948262501</v>
      </c>
      <c r="AF354">
        <v>1.7952218142857099</v>
      </c>
      <c r="AG354">
        <v>0.24553113428571399</v>
      </c>
      <c r="AH354">
        <v>8.0050471428571399E-2</v>
      </c>
      <c r="AI354">
        <v>45.008119691119603</v>
      </c>
      <c r="AJ354">
        <v>0.471622953927127</v>
      </c>
      <c r="AK354">
        <v>0.79736194701204899</v>
      </c>
      <c r="AL354">
        <v>3.9886621049844001E-2</v>
      </c>
      <c r="AM354">
        <v>5.4552630940980697E-3</v>
      </c>
      <c r="AN354">
        <v>0.15552749255110801</v>
      </c>
      <c r="AO354">
        <v>1.77857844268854E-3</v>
      </c>
      <c r="AP354">
        <v>35.887761948262501</v>
      </c>
      <c r="AQ354">
        <v>1.61256303287219</v>
      </c>
      <c r="AR354">
        <v>6.5128980756789296</v>
      </c>
      <c r="AS354">
        <v>0.130550416157658</v>
      </c>
      <c r="AT354">
        <v>0.84323354424446795</v>
      </c>
      <c r="AU354">
        <v>95.958659999999995</v>
      </c>
      <c r="AV354">
        <v>44.143773472971297</v>
      </c>
      <c r="AW354">
        <v>0.864346218148348</v>
      </c>
      <c r="AX354">
        <v>0.11498071812805601</v>
      </c>
      <c r="AY354">
        <v>0.18265878141352199</v>
      </c>
      <c r="AZ354">
        <v>0.48710192432106703</v>
      </c>
      <c r="BA354">
        <v>0.46829384168550198</v>
      </c>
      <c r="BB354">
        <v>6.9585989188723898E-2</v>
      </c>
      <c r="BC354">
        <v>0.101747193555688</v>
      </c>
      <c r="BD354">
        <v>0.784741423862645</v>
      </c>
      <c r="BE354">
        <v>-7.9604794285702593E-2</v>
      </c>
      <c r="BF354">
        <v>2.6447983270780502</v>
      </c>
      <c r="BG354">
        <v>4.2015361129556199</v>
      </c>
      <c r="BH354">
        <v>11.2043686588047</v>
      </c>
      <c r="BI354">
        <v>2.6447983270780502</v>
      </c>
      <c r="BJ354">
        <v>13.6926688800673</v>
      </c>
      <c r="BK354">
        <v>22.4087373176095</v>
      </c>
      <c r="BL354">
        <v>1.5886035883867999</v>
      </c>
      <c r="BM354">
        <v>4.2363792142833301</v>
      </c>
      <c r="BN354">
        <v>2.6667314900032899</v>
      </c>
      <c r="BO354">
        <v>273.22901932362299</v>
      </c>
      <c r="BP354">
        <v>62.152760686334197</v>
      </c>
      <c r="BQ354">
        <v>211.07625863728899</v>
      </c>
      <c r="BR354">
        <v>17.912580161576798</v>
      </c>
      <c r="BS354">
        <v>12.634749549236099</v>
      </c>
      <c r="BT354">
        <v>1.4177234057369801</v>
      </c>
    </row>
    <row r="355" spans="1:72" x14ac:dyDescent="0.2">
      <c r="A355">
        <v>353</v>
      </c>
      <c r="B355" s="83">
        <v>44815.430555555555</v>
      </c>
      <c r="C355">
        <v>0</v>
      </c>
      <c r="D355">
        <v>1.4535714285714201</v>
      </c>
      <c r="E355">
        <v>0</v>
      </c>
      <c r="F355">
        <v>0</v>
      </c>
      <c r="G355">
        <v>7</v>
      </c>
      <c r="H355">
        <v>8.5714285714285694</v>
      </c>
      <c r="I355">
        <v>0.24</v>
      </c>
      <c r="J355">
        <v>29.173888888888801</v>
      </c>
      <c r="K355">
        <v>3.1542105263157798</v>
      </c>
      <c r="L355">
        <v>37.988</v>
      </c>
      <c r="M355">
        <v>8.3849999999999998</v>
      </c>
      <c r="N355">
        <v>1599.9736842105201</v>
      </c>
      <c r="O355">
        <v>87.272972972972894</v>
      </c>
      <c r="P355">
        <v>1.05965</v>
      </c>
      <c r="Q355">
        <v>28.612499999999901</v>
      </c>
      <c r="R355">
        <v>7.0215624999999999</v>
      </c>
      <c r="S355">
        <v>6.2285714285714298E-2</v>
      </c>
      <c r="T355">
        <v>1</v>
      </c>
      <c r="U355">
        <v>1.790875</v>
      </c>
      <c r="V355">
        <v>0</v>
      </c>
      <c r="W355">
        <v>13.836325</v>
      </c>
      <c r="X355">
        <v>3.9645999999999999</v>
      </c>
      <c r="Y355">
        <v>75.843874999999997</v>
      </c>
      <c r="Z355">
        <v>0.45437499999999997</v>
      </c>
      <c r="AA355">
        <v>0</v>
      </c>
      <c r="AB355">
        <v>6.3E-3</v>
      </c>
      <c r="AC355">
        <v>1.4535714285714201</v>
      </c>
      <c r="AD355">
        <v>1.4535714285714201</v>
      </c>
      <c r="AE355">
        <v>35.866803174603099</v>
      </c>
      <c r="AF355">
        <v>1.79537142857142</v>
      </c>
      <c r="AG355">
        <v>0.24353142857142801</v>
      </c>
      <c r="AH355">
        <v>8.0057142857142799E-2</v>
      </c>
      <c r="AI355">
        <v>44.985317460317397</v>
      </c>
      <c r="AJ355">
        <v>0.47290309434483802</v>
      </c>
      <c r="AK355">
        <v>0.79730021259140904</v>
      </c>
      <c r="AL355">
        <v>3.9910164692183503E-2</v>
      </c>
      <c r="AM355">
        <v>5.4135758580842004E-3</v>
      </c>
      <c r="AN355">
        <v>0.155606326579219</v>
      </c>
      <c r="AO355">
        <v>1.7796282737753901E-3</v>
      </c>
      <c r="AP355">
        <v>35.866803174603099</v>
      </c>
      <c r="AQ355">
        <v>1.6134176404101099</v>
      </c>
      <c r="AR355">
        <v>6.5135500744468899</v>
      </c>
      <c r="AS355">
        <v>0.212536171055664</v>
      </c>
      <c r="AT355">
        <v>0.84691032908481301</v>
      </c>
      <c r="AU355">
        <v>95.890050000000002</v>
      </c>
      <c r="AV355">
        <v>44.206307060515798</v>
      </c>
      <c r="AW355">
        <v>0.77901039980159903</v>
      </c>
      <c r="AX355">
        <v>3.09952575157642E-2</v>
      </c>
      <c r="AY355">
        <v>0.18195378816131</v>
      </c>
      <c r="AZ355">
        <v>0.48644992555310501</v>
      </c>
      <c r="BA355">
        <v>0.12727415799096001</v>
      </c>
      <c r="BB355">
        <v>6.9492846507586498E-2</v>
      </c>
      <c r="BC355">
        <v>0.10134604197533099</v>
      </c>
      <c r="BD355">
        <v>0.69939897123018002</v>
      </c>
      <c r="BE355">
        <v>-7.9611428571418993E-2</v>
      </c>
      <c r="BF355">
        <v>0.88847994516932705</v>
      </c>
      <c r="BG355">
        <v>5.2157105533545103</v>
      </c>
      <c r="BH355">
        <v>13.944101060080801</v>
      </c>
      <c r="BI355">
        <v>0.88847994516932705</v>
      </c>
      <c r="BJ355">
        <v>12.2083809970476</v>
      </c>
      <c r="BK355">
        <v>27.888202120161601</v>
      </c>
      <c r="BL355">
        <v>5.87037510718433</v>
      </c>
      <c r="BM355">
        <v>15.694334054353201</v>
      </c>
      <c r="BN355">
        <v>2.67348061542882</v>
      </c>
      <c r="BO355">
        <v>233.884057414956</v>
      </c>
      <c r="BP355">
        <v>20.879278711479099</v>
      </c>
      <c r="BQ355">
        <v>213.004778703477</v>
      </c>
      <c r="BR355">
        <v>26.377786213373799</v>
      </c>
      <c r="BS355">
        <v>11.852989018979899</v>
      </c>
      <c r="BT355">
        <v>2.2254121868446499</v>
      </c>
    </row>
    <row r="356" spans="1:72" x14ac:dyDescent="0.2">
      <c r="A356">
        <v>354</v>
      </c>
      <c r="B356" s="83">
        <v>44815.444444444445</v>
      </c>
      <c r="C356">
        <v>0</v>
      </c>
      <c r="D356">
        <v>2.9557142857142802</v>
      </c>
      <c r="E356">
        <v>0</v>
      </c>
      <c r="F356">
        <v>0</v>
      </c>
      <c r="G356">
        <v>7</v>
      </c>
      <c r="H356">
        <v>8.5791666666666604</v>
      </c>
      <c r="I356">
        <v>0.24</v>
      </c>
      <c r="J356">
        <v>29.199473684210499</v>
      </c>
      <c r="K356">
        <v>3.1467499999999999</v>
      </c>
      <c r="L356">
        <v>38.020263157894703</v>
      </c>
      <c r="M356">
        <v>8.2733333333333299</v>
      </c>
      <c r="N356">
        <v>1599.4871794871699</v>
      </c>
      <c r="O356">
        <v>88.515000000000001</v>
      </c>
      <c r="P356">
        <v>1.0717749999999899</v>
      </c>
      <c r="Q356">
        <v>28.939</v>
      </c>
      <c r="R356">
        <v>7.0093548387096698</v>
      </c>
      <c r="S356">
        <v>-1.55999999999999E-2</v>
      </c>
      <c r="T356">
        <v>1</v>
      </c>
      <c r="U356">
        <v>1.771625</v>
      </c>
      <c r="V356">
        <v>0</v>
      </c>
      <c r="W356">
        <v>13.891175</v>
      </c>
      <c r="X356">
        <v>3.9760749999999998</v>
      </c>
      <c r="Y356">
        <v>75.799049999999994</v>
      </c>
      <c r="Z356">
        <v>0.41997499999999999</v>
      </c>
      <c r="AA356">
        <v>0</v>
      </c>
      <c r="AB356">
        <v>9.9249999999999998E-3</v>
      </c>
      <c r="AC356">
        <v>2.9557142857142802</v>
      </c>
      <c r="AD356">
        <v>2.9557142857142802</v>
      </c>
      <c r="AE356">
        <v>35.898430184210497</v>
      </c>
      <c r="AF356">
        <v>1.79699225</v>
      </c>
      <c r="AG356">
        <v>0.24353461666666601</v>
      </c>
      <c r="AH356">
        <v>8.0129416666666606E-2</v>
      </c>
      <c r="AI356">
        <v>45.018640350877199</v>
      </c>
      <c r="AJ356">
        <v>0.473600001374826</v>
      </c>
      <c r="AK356">
        <v>0.79741258075358601</v>
      </c>
      <c r="AL356">
        <v>3.9916626446160203E-2</v>
      </c>
      <c r="AM356">
        <v>5.4096395352802099E-3</v>
      </c>
      <c r="AN356">
        <v>0.15549114645492801</v>
      </c>
      <c r="AO356">
        <v>1.7799164088949499E-3</v>
      </c>
      <c r="AP356">
        <v>35.898430184210497</v>
      </c>
      <c r="AQ356">
        <v>1.6180874601709201</v>
      </c>
      <c r="AR356">
        <v>6.5393711086870798</v>
      </c>
      <c r="AS356">
        <v>0.19644539959087201</v>
      </c>
      <c r="AT356">
        <v>0.83904160243567605</v>
      </c>
      <c r="AU356">
        <v>95.857899999999901</v>
      </c>
      <c r="AV356">
        <v>44.252334152659401</v>
      </c>
      <c r="AW356">
        <v>0.76630619821778301</v>
      </c>
      <c r="AX356">
        <v>4.70892170757942E-2</v>
      </c>
      <c r="AY356">
        <v>0.17890478982907199</v>
      </c>
      <c r="AZ356">
        <v>0.46062889131291401</v>
      </c>
      <c r="BA356">
        <v>0.19335738680734099</v>
      </c>
      <c r="BB356">
        <v>6.5804127330416406E-2</v>
      </c>
      <c r="BC356">
        <v>9.9557908404486403E-2</v>
      </c>
      <c r="BD356">
        <v>0.686622898217781</v>
      </c>
      <c r="BE356">
        <v>-7.9683300000002399E-2</v>
      </c>
      <c r="BF356">
        <v>0.66381609378636997</v>
      </c>
      <c r="BG356">
        <v>2.52201854519797</v>
      </c>
      <c r="BH356">
        <v>6.4934796181536996</v>
      </c>
      <c r="BI356">
        <v>0.66381609378636997</v>
      </c>
      <c r="BJ356">
        <v>6.3716692779686799</v>
      </c>
      <c r="BK356">
        <v>12.986959236307399</v>
      </c>
      <c r="BL356">
        <v>3.79927297455612</v>
      </c>
      <c r="BM356">
        <v>9.78204608013532</v>
      </c>
      <c r="BN356">
        <v>2.57471525358826</v>
      </c>
      <c r="BO356">
        <v>122.899460809242</v>
      </c>
      <c r="BP356">
        <v>15.5996782039796</v>
      </c>
      <c r="BQ356">
        <v>107.299782605263</v>
      </c>
      <c r="BR356">
        <v>11.8584718768705</v>
      </c>
      <c r="BS356">
        <v>6.1061428404541296</v>
      </c>
      <c r="BT356">
        <v>1.94205608789666</v>
      </c>
    </row>
    <row r="357" spans="1:72" x14ac:dyDescent="0.2">
      <c r="A357">
        <v>355</v>
      </c>
      <c r="B357" s="83">
        <v>44815.458333333336</v>
      </c>
      <c r="C357">
        <v>0</v>
      </c>
      <c r="D357">
        <v>2.4446666666666599</v>
      </c>
      <c r="E357">
        <v>0</v>
      </c>
      <c r="F357">
        <v>0</v>
      </c>
      <c r="G357">
        <v>7</v>
      </c>
      <c r="H357">
        <v>8.5609090909090906</v>
      </c>
      <c r="I357">
        <v>0.24</v>
      </c>
      <c r="J357">
        <v>29.184000000000001</v>
      </c>
      <c r="K357">
        <v>3.1730769230769198</v>
      </c>
      <c r="L357">
        <v>37.979444444444397</v>
      </c>
      <c r="M357">
        <v>8.0619047619047599</v>
      </c>
      <c r="N357">
        <v>1600.3</v>
      </c>
      <c r="O357">
        <v>89.25</v>
      </c>
      <c r="P357">
        <v>1.0702</v>
      </c>
      <c r="Q357">
        <v>28.892250000000001</v>
      </c>
      <c r="R357">
        <v>6.9453124999999902</v>
      </c>
      <c r="S357">
        <v>0.13</v>
      </c>
      <c r="T357">
        <v>1</v>
      </c>
      <c r="U357">
        <v>1.890825</v>
      </c>
      <c r="V357">
        <v>0</v>
      </c>
      <c r="W357">
        <v>13.7923499999999</v>
      </c>
      <c r="X357">
        <v>3.9661249999999999</v>
      </c>
      <c r="Y357">
        <v>75.877700000000004</v>
      </c>
      <c r="Z357">
        <v>0.42430000000000001</v>
      </c>
      <c r="AA357">
        <v>7.7499999999999997E-4</v>
      </c>
      <c r="AB357">
        <v>9.7499999999999996E-4</v>
      </c>
      <c r="AC357">
        <v>2.4446666666666599</v>
      </c>
      <c r="AD357">
        <v>2.4446666666666599</v>
      </c>
      <c r="AE357">
        <v>35.868700254545402</v>
      </c>
      <c r="AF357">
        <v>1.7931680181818099</v>
      </c>
      <c r="AG357">
        <v>0.24352709454545399</v>
      </c>
      <c r="AH357">
        <v>7.9958890909090904E-2</v>
      </c>
      <c r="AI357">
        <v>44.984909090908999</v>
      </c>
      <c r="AJ357">
        <v>0.472717283925915</v>
      </c>
      <c r="AK357">
        <v>0.79734962189340197</v>
      </c>
      <c r="AL357">
        <v>3.98615458921577E-2</v>
      </c>
      <c r="AM357">
        <v>5.41352865809544E-3</v>
      </c>
      <c r="AN357">
        <v>0.15560773916101101</v>
      </c>
      <c r="AO357">
        <v>1.7774603200265101E-3</v>
      </c>
      <c r="AP357">
        <v>35.868700254545402</v>
      </c>
      <c r="AQ357">
        <v>1.6140382482650399</v>
      </c>
      <c r="AR357">
        <v>6.49284852511758</v>
      </c>
      <c r="AS357">
        <v>0.19846843989858201</v>
      </c>
      <c r="AT357">
        <v>0.89382565837921901</v>
      </c>
      <c r="AU357">
        <v>95.951300000000003</v>
      </c>
      <c r="AV357">
        <v>44.174055467826598</v>
      </c>
      <c r="AW357">
        <v>0.81085362308242204</v>
      </c>
      <c r="AX357">
        <v>4.5058654646872101E-2</v>
      </c>
      <c r="AY357">
        <v>0.17912976991677701</v>
      </c>
      <c r="AZ357">
        <v>0.50715147488241197</v>
      </c>
      <c r="BA357">
        <v>0.18502522165336199</v>
      </c>
      <c r="BB357">
        <v>7.2450210697487402E-2</v>
      </c>
      <c r="BC357">
        <v>9.9895697503241093E-2</v>
      </c>
      <c r="BD357">
        <v>0.73133989944606104</v>
      </c>
      <c r="BE357">
        <v>-7.9513723636361403E-2</v>
      </c>
      <c r="BF357">
        <v>0.76797543371407295</v>
      </c>
      <c r="BG357">
        <v>3.0530707989633399</v>
      </c>
      <c r="BH357">
        <v>8.6438416089857402</v>
      </c>
      <c r="BI357">
        <v>0.76797543371407295</v>
      </c>
      <c r="BJ357">
        <v>7.6420924653548301</v>
      </c>
      <c r="BK357">
        <v>17.287683217971399</v>
      </c>
      <c r="BL357">
        <v>3.9754797678854299</v>
      </c>
      <c r="BM357">
        <v>11.2553621242576</v>
      </c>
      <c r="BN357">
        <v>2.8311959263836002</v>
      </c>
      <c r="BO357">
        <v>148.77686786821701</v>
      </c>
      <c r="BP357">
        <v>18.047422692280701</v>
      </c>
      <c r="BQ357">
        <v>130.72944517593601</v>
      </c>
      <c r="BR357">
        <v>15.982124980657501</v>
      </c>
      <c r="BS357">
        <v>7.3349022918692004</v>
      </c>
      <c r="BT357">
        <v>2.1789145028385501</v>
      </c>
    </row>
    <row r="358" spans="1:72" x14ac:dyDescent="0.2">
      <c r="A358">
        <v>356</v>
      </c>
      <c r="B358" s="83">
        <v>44815.472222222219</v>
      </c>
      <c r="C358">
        <v>0</v>
      </c>
      <c r="D358">
        <v>2.21714285714285</v>
      </c>
      <c r="E358">
        <v>0</v>
      </c>
      <c r="F358">
        <v>0</v>
      </c>
      <c r="G358">
        <v>7</v>
      </c>
      <c r="H358">
        <v>8.5625</v>
      </c>
      <c r="I358">
        <v>0.24</v>
      </c>
      <c r="J358">
        <v>29.162499999999898</v>
      </c>
      <c r="K358">
        <v>3.1887500000000002</v>
      </c>
      <c r="L358">
        <v>37.976944444444399</v>
      </c>
      <c r="M358">
        <v>8.1416666666666604</v>
      </c>
      <c r="N358">
        <v>1599.4</v>
      </c>
      <c r="O358">
        <v>87.835897435897394</v>
      </c>
      <c r="P358">
        <v>1.07851351351351</v>
      </c>
      <c r="Q358">
        <v>29.101500000000001</v>
      </c>
      <c r="R358">
        <v>6.9342424242424201</v>
      </c>
      <c r="S358">
        <v>-8.1333333333333299E-2</v>
      </c>
      <c r="T358">
        <v>1</v>
      </c>
      <c r="U358">
        <v>1.77372</v>
      </c>
      <c r="V358">
        <v>-4.5799999999999999E-3</v>
      </c>
      <c r="W358">
        <v>13.78054</v>
      </c>
      <c r="X358">
        <v>3.9639199999999999</v>
      </c>
      <c r="Y358">
        <v>75.830039999999897</v>
      </c>
      <c r="Z358">
        <v>0.32103999999999899</v>
      </c>
      <c r="AA358">
        <v>1.3999999999999999E-4</v>
      </c>
      <c r="AB358">
        <v>2.0600000000000002E-3</v>
      </c>
      <c r="AC358">
        <v>2.21714285714285</v>
      </c>
      <c r="AD358">
        <v>2.21714285714285</v>
      </c>
      <c r="AE358">
        <v>35.848442499999997</v>
      </c>
      <c r="AF358">
        <v>1.79350125</v>
      </c>
      <c r="AG358">
        <v>0.24352774999999999</v>
      </c>
      <c r="AH358">
        <v>7.9973749999999996E-2</v>
      </c>
      <c r="AI358">
        <v>44.965000000000003</v>
      </c>
      <c r="AJ358">
        <v>0.47274724502321203</v>
      </c>
      <c r="AK358">
        <v>0.79725214055376303</v>
      </c>
      <c r="AL358">
        <v>3.9886606249304998E-2</v>
      </c>
      <c r="AM358">
        <v>5.4159401756921997E-3</v>
      </c>
      <c r="AN358">
        <v>0.155676637384632</v>
      </c>
      <c r="AO358">
        <v>1.7785777827198899E-3</v>
      </c>
      <c r="AP358">
        <v>35.848442499999997</v>
      </c>
      <c r="AQ358">
        <v>1.6131409103502099</v>
      </c>
      <c r="AR358">
        <v>6.4872888821936696</v>
      </c>
      <c r="AS358">
        <v>0.15016806020513901</v>
      </c>
      <c r="AT358">
        <v>0.83852124344257195</v>
      </c>
      <c r="AU358">
        <v>95.669259999999895</v>
      </c>
      <c r="AV358">
        <v>44.099040352749</v>
      </c>
      <c r="AW358">
        <v>0.86595964725097396</v>
      </c>
      <c r="AX358">
        <v>9.3359689794860007E-2</v>
      </c>
      <c r="AY358">
        <v>0.18036033964978099</v>
      </c>
      <c r="AZ358">
        <v>0.51271111780632395</v>
      </c>
      <c r="BA358">
        <v>0.38336366099904401</v>
      </c>
      <c r="BB358">
        <v>7.3244445400903399E-2</v>
      </c>
      <c r="BC358">
        <v>0.100563263978646</v>
      </c>
      <c r="BD358">
        <v>0.78643114725096597</v>
      </c>
      <c r="BE358">
        <v>-7.9528500000008703E-2</v>
      </c>
      <c r="BF358">
        <v>1.7545044796070099</v>
      </c>
      <c r="BG358">
        <v>3.3895038057035798</v>
      </c>
      <c r="BH358">
        <v>9.6353571323138603</v>
      </c>
      <c r="BI358">
        <v>1.7545044796070099</v>
      </c>
      <c r="BJ358">
        <v>10.288016570621201</v>
      </c>
      <c r="BK358">
        <v>19.270714264627699</v>
      </c>
      <c r="BL358">
        <v>1.93188666378486</v>
      </c>
      <c r="BM358">
        <v>5.4917825769655799</v>
      </c>
      <c r="BN358">
        <v>2.8427043262498302</v>
      </c>
      <c r="BO358">
        <v>204.93303314985101</v>
      </c>
      <c r="BP358">
        <v>41.230855270764799</v>
      </c>
      <c r="BQ358">
        <v>163.70217787908601</v>
      </c>
      <c r="BR358">
        <v>16.2880566492958</v>
      </c>
      <c r="BS358">
        <v>9.5862147787783893</v>
      </c>
      <c r="BT358">
        <v>1.69911242603845</v>
      </c>
    </row>
    <row r="359" spans="1:72" x14ac:dyDescent="0.2">
      <c r="A359">
        <v>357</v>
      </c>
      <c r="B359" s="83">
        <v>44815.486111111109</v>
      </c>
      <c r="C359">
        <v>0</v>
      </c>
      <c r="D359">
        <v>2.2615384615384602</v>
      </c>
      <c r="E359">
        <v>0</v>
      </c>
      <c r="F359">
        <v>0</v>
      </c>
      <c r="G359">
        <v>7</v>
      </c>
      <c r="H359">
        <v>8.5762499999999999</v>
      </c>
      <c r="I359">
        <v>0.24</v>
      </c>
      <c r="J359">
        <v>29.184857142857101</v>
      </c>
      <c r="K359">
        <v>3.1937499999999899</v>
      </c>
      <c r="L359">
        <v>37.998974358974301</v>
      </c>
      <c r="M359">
        <v>8.1535714285714196</v>
      </c>
      <c r="N359">
        <v>1599.5428571428499</v>
      </c>
      <c r="O359">
        <v>88.539999999999907</v>
      </c>
      <c r="P359">
        <v>1.075</v>
      </c>
      <c r="Q359">
        <v>29.02675</v>
      </c>
      <c r="R359">
        <v>6.9712500000000004</v>
      </c>
      <c r="S359">
        <v>-2.77777777777777E-2</v>
      </c>
      <c r="T359">
        <v>1</v>
      </c>
      <c r="U359">
        <v>1.7968999999999999</v>
      </c>
      <c r="V359">
        <v>0</v>
      </c>
      <c r="W359">
        <v>13.736124999999999</v>
      </c>
      <c r="X359">
        <v>3.9264250000000001</v>
      </c>
      <c r="Y359">
        <v>75.982074999999995</v>
      </c>
      <c r="Z359">
        <v>0.44040000000000001</v>
      </c>
      <c r="AA359">
        <v>0</v>
      </c>
      <c r="AB359">
        <v>3.3999999999999998E-3</v>
      </c>
      <c r="AC359">
        <v>2.2615384615384602</v>
      </c>
      <c r="AD359">
        <v>2.2615384615384602</v>
      </c>
      <c r="AE359">
        <v>35.881536192857098</v>
      </c>
      <c r="AF359">
        <v>1.796381325</v>
      </c>
      <c r="AG359">
        <v>0.243533415</v>
      </c>
      <c r="AH359">
        <v>8.0102174999999998E-2</v>
      </c>
      <c r="AI359">
        <v>45.001107142857101</v>
      </c>
      <c r="AJ359">
        <v>0.47223685576969399</v>
      </c>
      <c r="AK359">
        <v>0.79734785366391703</v>
      </c>
      <c r="AL359">
        <v>3.99186028756435E-2</v>
      </c>
      <c r="AM359">
        <v>5.4117205211617796E-3</v>
      </c>
      <c r="AN359">
        <v>0.155551728489219</v>
      </c>
      <c r="AO359">
        <v>1.78000453957085E-3</v>
      </c>
      <c r="AP359">
        <v>35.881536192857098</v>
      </c>
      <c r="AQ359">
        <v>1.5978820962385301</v>
      </c>
      <c r="AR359">
        <v>6.46638019968176</v>
      </c>
      <c r="AS359">
        <v>0.20599929514809201</v>
      </c>
      <c r="AT359">
        <v>0.84856240613256495</v>
      </c>
      <c r="AU359">
        <v>95.881924999999896</v>
      </c>
      <c r="AV359">
        <v>44.151797783925502</v>
      </c>
      <c r="AW359">
        <v>0.84930935893161297</v>
      </c>
      <c r="AX359">
        <v>3.7534119851907299E-2</v>
      </c>
      <c r="AY359">
        <v>0.198499228761464</v>
      </c>
      <c r="AZ359">
        <v>0.53361980031823097</v>
      </c>
      <c r="BA359">
        <v>0.15412307938073799</v>
      </c>
      <c r="BB359">
        <v>7.62314000454615E-2</v>
      </c>
      <c r="BC359">
        <v>0.11049949473364901</v>
      </c>
      <c r="BD359">
        <v>0.76965314893160197</v>
      </c>
      <c r="BE359">
        <v>-7.9656210000010497E-2</v>
      </c>
      <c r="BF359">
        <v>0.69152998593366699</v>
      </c>
      <c r="BG359">
        <v>3.6571569924872902</v>
      </c>
      <c r="BH359">
        <v>9.8314305614186495</v>
      </c>
      <c r="BI359">
        <v>0.69152998593366699</v>
      </c>
      <c r="BJ359">
        <v>8.6973739568419202</v>
      </c>
      <c r="BK359">
        <v>19.662861122837299</v>
      </c>
      <c r="BL359">
        <v>5.2885009571198696</v>
      </c>
      <c r="BM359">
        <v>14.2169258909933</v>
      </c>
      <c r="BN359">
        <v>2.6882714036107398</v>
      </c>
      <c r="BO359">
        <v>167.11920426351199</v>
      </c>
      <c r="BP359">
        <v>16.2509546694411</v>
      </c>
      <c r="BQ359">
        <v>150.86824959406999</v>
      </c>
      <c r="BR359">
        <v>18.48726014675</v>
      </c>
      <c r="BS359">
        <v>8.4207619624684504</v>
      </c>
      <c r="BT359">
        <v>2.1954379222626401</v>
      </c>
    </row>
    <row r="360" spans="1:72" x14ac:dyDescent="0.2">
      <c r="A360">
        <v>358</v>
      </c>
      <c r="B360" s="83">
        <v>44815.5</v>
      </c>
      <c r="C360">
        <v>0</v>
      </c>
      <c r="D360">
        <v>1.7825</v>
      </c>
      <c r="E360">
        <v>0</v>
      </c>
      <c r="F360">
        <v>0</v>
      </c>
      <c r="G360">
        <v>7</v>
      </c>
      <c r="H360">
        <v>8.5971428571428508</v>
      </c>
      <c r="I360">
        <v>0.24</v>
      </c>
      <c r="J360">
        <v>29.203225806451599</v>
      </c>
      <c r="K360">
        <v>3.1912499999999899</v>
      </c>
      <c r="L360">
        <v>38.025277777777703</v>
      </c>
      <c r="M360">
        <v>7.9437499999999899</v>
      </c>
      <c r="N360">
        <v>1599.7837837837801</v>
      </c>
      <c r="O360">
        <v>89.130769230769104</v>
      </c>
      <c r="P360">
        <v>1.0920526315789401</v>
      </c>
      <c r="Q360">
        <v>29.456499999999899</v>
      </c>
      <c r="R360">
        <v>6.97588235294117</v>
      </c>
      <c r="S360">
        <v>7.8333333333333297E-2</v>
      </c>
      <c r="T360">
        <v>1</v>
      </c>
      <c r="U360">
        <v>1.8007</v>
      </c>
      <c r="V360">
        <v>0</v>
      </c>
      <c r="W360">
        <v>13.739575</v>
      </c>
      <c r="X360">
        <v>3.9324249999999998</v>
      </c>
      <c r="Y360">
        <v>76.067025000000001</v>
      </c>
      <c r="Z360">
        <v>0.48630000000000001</v>
      </c>
      <c r="AA360">
        <v>0</v>
      </c>
      <c r="AB360">
        <v>4.1000000000000003E-3</v>
      </c>
      <c r="AC360">
        <v>1.7825</v>
      </c>
      <c r="AD360">
        <v>1.7825</v>
      </c>
      <c r="AE360">
        <v>35.916218835023002</v>
      </c>
      <c r="AF360">
        <v>1.8007575428571401</v>
      </c>
      <c r="AG360">
        <v>0.24354202285714199</v>
      </c>
      <c r="AH360">
        <v>8.0297314285714197E-2</v>
      </c>
      <c r="AI360">
        <v>45.0403686635944</v>
      </c>
      <c r="AJ360">
        <v>0.47216542036477699</v>
      </c>
      <c r="AK360">
        <v>0.79742284312280998</v>
      </c>
      <c r="AL360">
        <v>3.9980968102347497E-2</v>
      </c>
      <c r="AM360">
        <v>5.4071942589136602E-3</v>
      </c>
      <c r="AN360">
        <v>0.155416134629866</v>
      </c>
      <c r="AO360">
        <v>1.78278545820646E-3</v>
      </c>
      <c r="AP360">
        <v>35.916218835023002</v>
      </c>
      <c r="AQ360">
        <v>1.6003238320611799</v>
      </c>
      <c r="AR360">
        <v>6.4680043121362498</v>
      </c>
      <c r="AS360">
        <v>0.227469248933963</v>
      </c>
      <c r="AT360">
        <v>0.85022827245085397</v>
      </c>
      <c r="AU360">
        <v>96.026025000000004</v>
      </c>
      <c r="AV360">
        <v>44.212016228154397</v>
      </c>
      <c r="AW360">
        <v>0.82835243544003101</v>
      </c>
      <c r="AX360">
        <v>1.60727739231795E-2</v>
      </c>
      <c r="AY360">
        <v>0.20043371079596101</v>
      </c>
      <c r="AZ360">
        <v>0.53199568786374396</v>
      </c>
      <c r="BA360">
        <v>6.5995895634846993E-2</v>
      </c>
      <c r="BB360">
        <v>7.5999383980534796E-2</v>
      </c>
      <c r="BC360">
        <v>0.111305217957297</v>
      </c>
      <c r="BD360">
        <v>0.74850217258288398</v>
      </c>
      <c r="BE360">
        <v>-7.9850262857146498E-2</v>
      </c>
      <c r="BF360">
        <v>0.375707665338465</v>
      </c>
      <c r="BG360">
        <v>4.6852199812052602</v>
      </c>
      <c r="BH360">
        <v>12.435616827109399</v>
      </c>
      <c r="BI360">
        <v>0.375707665338465</v>
      </c>
      <c r="BJ360">
        <v>10.1218552930874</v>
      </c>
      <c r="BK360">
        <v>24.871233654218901</v>
      </c>
      <c r="BL360">
        <v>12.4703869882039</v>
      </c>
      <c r="BM360">
        <v>33.099183153227798</v>
      </c>
      <c r="BN360">
        <v>2.6542226143051701</v>
      </c>
      <c r="BO360">
        <v>191.329410327679</v>
      </c>
      <c r="BP360">
        <v>8.82913013545393</v>
      </c>
      <c r="BQ360">
        <v>182.500280192226</v>
      </c>
      <c r="BR360">
        <v>24.2325306231435</v>
      </c>
      <c r="BS360">
        <v>9.9715722269520697</v>
      </c>
      <c r="BT360">
        <v>2.4301614701887901</v>
      </c>
    </row>
    <row r="361" spans="1:72" x14ac:dyDescent="0.2">
      <c r="A361">
        <v>359</v>
      </c>
      <c r="B361" s="83">
        <v>44815.513888888891</v>
      </c>
      <c r="C361">
        <v>0</v>
      </c>
      <c r="D361">
        <v>2.0253333333333301</v>
      </c>
      <c r="E361">
        <v>0</v>
      </c>
      <c r="F361">
        <v>0</v>
      </c>
      <c r="G361">
        <v>7</v>
      </c>
      <c r="H361">
        <v>8.5888888888888797</v>
      </c>
      <c r="I361">
        <v>0.24</v>
      </c>
      <c r="J361">
        <v>29.181379310344798</v>
      </c>
      <c r="K361">
        <v>3.1429999999999998</v>
      </c>
      <c r="L361">
        <v>38.019411764705801</v>
      </c>
      <c r="M361">
        <v>7.8333333333333304</v>
      </c>
      <c r="N361">
        <v>1600.34210526315</v>
      </c>
      <c r="O361">
        <v>88.407692307692301</v>
      </c>
      <c r="P361">
        <v>1.0788157894736801</v>
      </c>
      <c r="Q361">
        <v>29.1464999999999</v>
      </c>
      <c r="R361">
        <v>6.9225714285714197</v>
      </c>
      <c r="S361">
        <v>-0.15</v>
      </c>
      <c r="T361">
        <v>1</v>
      </c>
      <c r="U361">
        <v>1.7931999999999999</v>
      </c>
      <c r="V361">
        <v>0</v>
      </c>
      <c r="W361">
        <v>13.769799999999901</v>
      </c>
      <c r="X361">
        <v>3.87934</v>
      </c>
      <c r="Y361">
        <v>75.825000000000003</v>
      </c>
      <c r="Z361">
        <v>0.53561999999999999</v>
      </c>
      <c r="AA361">
        <v>0</v>
      </c>
      <c r="AB361">
        <v>4.1999999999999997E-3</v>
      </c>
      <c r="AC361">
        <v>2.0253333333333301</v>
      </c>
      <c r="AD361">
        <v>2.0253333333333301</v>
      </c>
      <c r="AE361">
        <v>35.8879273103448</v>
      </c>
      <c r="AF361">
        <v>1.7990286666666599</v>
      </c>
      <c r="AG361">
        <v>0.243538622222222</v>
      </c>
      <c r="AH361">
        <v>8.0220222222222207E-2</v>
      </c>
      <c r="AI361">
        <v>45.0102681992337</v>
      </c>
      <c r="AJ361">
        <v>0.47329940402696702</v>
      </c>
      <c r="AK361">
        <v>0.79732755982457804</v>
      </c>
      <c r="AL361">
        <v>3.9969294533048198E-2</v>
      </c>
      <c r="AM361">
        <v>5.4107347493292197E-3</v>
      </c>
      <c r="AN361">
        <v>0.15552006864334</v>
      </c>
      <c r="AO361">
        <v>1.7822649237977199E-3</v>
      </c>
      <c r="AP361">
        <v>35.8879273103448</v>
      </c>
      <c r="AQ361">
        <v>1.5787205743703201</v>
      </c>
      <c r="AR361">
        <v>6.4822329495092603</v>
      </c>
      <c r="AS361">
        <v>0.25053892476662398</v>
      </c>
      <c r="AT361">
        <v>0.84872049130115801</v>
      </c>
      <c r="AU361">
        <v>95.802959999999999</v>
      </c>
      <c r="AV361">
        <v>44.199419758990999</v>
      </c>
      <c r="AW361">
        <v>0.81084844024267899</v>
      </c>
      <c r="AX361">
        <v>-7.0003025444020902E-3</v>
      </c>
      <c r="AY361">
        <v>0.22030809229634199</v>
      </c>
      <c r="AZ361">
        <v>0.51776705049073102</v>
      </c>
      <c r="BA361">
        <v>-2.87441165615797E-2</v>
      </c>
      <c r="BB361">
        <v>7.3966721498675905E-2</v>
      </c>
      <c r="BC361">
        <v>0.122459467366098</v>
      </c>
      <c r="BD361">
        <v>0.731074840242671</v>
      </c>
      <c r="BE361">
        <v>-7.9773600000007994E-2</v>
      </c>
      <c r="BF361">
        <v>-0.14401544075876499</v>
      </c>
      <c r="BG361">
        <v>4.53234225428616</v>
      </c>
      <c r="BH361">
        <v>10.6518896167448</v>
      </c>
      <c r="BI361">
        <v>-0.14401544075876499</v>
      </c>
      <c r="BJ361">
        <v>8.7766536270548006</v>
      </c>
      <c r="BK361">
        <v>21.3037792334896</v>
      </c>
      <c r="BL361">
        <v>-31.471224407652901</v>
      </c>
      <c r="BM361">
        <v>-73.963524748622802</v>
      </c>
      <c r="BN361">
        <v>2.3501953336978199</v>
      </c>
      <c r="BO361">
        <v>160.002051977261</v>
      </c>
      <c r="BP361">
        <v>-3.3843628578309901</v>
      </c>
      <c r="BQ361">
        <v>163.38641483509201</v>
      </c>
      <c r="BR361">
        <v>21.5486054827795</v>
      </c>
      <c r="BS361">
        <v>8.8342598033583108</v>
      </c>
      <c r="BT361">
        <v>2.43920893911088</v>
      </c>
    </row>
    <row r="362" spans="1:72" x14ac:dyDescent="0.2">
      <c r="A362">
        <v>360</v>
      </c>
      <c r="B362" s="83">
        <v>44815.527777777781</v>
      </c>
      <c r="C362">
        <v>0</v>
      </c>
      <c r="D362">
        <v>2.94</v>
      </c>
      <c r="E362">
        <v>0</v>
      </c>
      <c r="F362">
        <v>0</v>
      </c>
      <c r="G362">
        <v>7</v>
      </c>
      <c r="H362">
        <v>8.5909999999999993</v>
      </c>
      <c r="I362">
        <v>0.24</v>
      </c>
      <c r="J362">
        <v>29.2238235294117</v>
      </c>
      <c r="K362">
        <v>3.1637499999999998</v>
      </c>
      <c r="L362">
        <v>38.037142857142797</v>
      </c>
      <c r="M362">
        <v>7.8166666666666602</v>
      </c>
      <c r="N362">
        <v>1600.27272727272</v>
      </c>
      <c r="O362">
        <v>88.905405405405403</v>
      </c>
      <c r="P362">
        <v>1.09143243243243</v>
      </c>
      <c r="Q362">
        <v>29.501999999999999</v>
      </c>
      <c r="R362">
        <v>6.96285714285714</v>
      </c>
      <c r="S362">
        <v>-0.238666666666666</v>
      </c>
      <c r="T362">
        <v>1</v>
      </c>
      <c r="U362">
        <v>1.7714749999999999</v>
      </c>
      <c r="V362">
        <v>0</v>
      </c>
      <c r="W362">
        <v>13.710075</v>
      </c>
      <c r="X362">
        <v>3.9144999999999999</v>
      </c>
      <c r="Y362">
        <v>76.025300000000001</v>
      </c>
      <c r="Z362">
        <v>0.33092500000000002</v>
      </c>
      <c r="AA362">
        <v>0</v>
      </c>
      <c r="AB362">
        <v>1.0449999999999999E-2</v>
      </c>
      <c r="AC362">
        <v>2.94</v>
      </c>
      <c r="AD362">
        <v>2.94</v>
      </c>
      <c r="AE362">
        <v>35.932019969411698</v>
      </c>
      <c r="AF362">
        <v>1.79947086</v>
      </c>
      <c r="AG362">
        <v>0.243539492</v>
      </c>
      <c r="AH362">
        <v>8.0239939999999899E-2</v>
      </c>
      <c r="AI362">
        <v>45.054823529411699</v>
      </c>
      <c r="AJ362">
        <v>0.47263239960134001</v>
      </c>
      <c r="AK362">
        <v>0.79751771629857404</v>
      </c>
      <c r="AL362">
        <v>3.99395829133656E-2</v>
      </c>
      <c r="AM362">
        <v>5.4054033047320101E-3</v>
      </c>
      <c r="AN362">
        <v>0.15536627272394901</v>
      </c>
      <c r="AO362">
        <v>1.7809400573419001E-3</v>
      </c>
      <c r="AP362">
        <v>35.932019969411698</v>
      </c>
      <c r="AQ362">
        <v>1.59302914629102</v>
      </c>
      <c r="AR362">
        <v>6.4541169737572996</v>
      </c>
      <c r="AS362">
        <v>0.154791818226345</v>
      </c>
      <c r="AT362">
        <v>0.83725648008378395</v>
      </c>
      <c r="AU362">
        <v>95.752274999999997</v>
      </c>
      <c r="AV362">
        <v>44.133957907686401</v>
      </c>
      <c r="AW362">
        <v>0.92086562172532604</v>
      </c>
      <c r="AX362">
        <v>8.8747673773654501E-2</v>
      </c>
      <c r="AY362">
        <v>0.20644171370897199</v>
      </c>
      <c r="AZ362">
        <v>0.54588302624269802</v>
      </c>
      <c r="BA362">
        <v>0.36440773134919102</v>
      </c>
      <c r="BB362">
        <v>7.7983289463242594E-2</v>
      </c>
      <c r="BC362">
        <v>0.11472356585367099</v>
      </c>
      <c r="BD362">
        <v>0.84107241372532504</v>
      </c>
      <c r="BE362">
        <v>-7.9793208000001004E-2</v>
      </c>
      <c r="BF362">
        <v>1.2577618165200399</v>
      </c>
      <c r="BG362">
        <v>2.9257612487099198</v>
      </c>
      <c r="BH362">
        <v>7.7364374467502603</v>
      </c>
      <c r="BI362">
        <v>1.2577618165200399</v>
      </c>
      <c r="BJ362">
        <v>8.3670461304599399</v>
      </c>
      <c r="BK362">
        <v>15.472874893500499</v>
      </c>
      <c r="BL362">
        <v>2.3261647875468698</v>
      </c>
      <c r="BM362">
        <v>6.1509558846008696</v>
      </c>
      <c r="BN362">
        <v>2.6442476979834</v>
      </c>
      <c r="BO362">
        <v>164.43875477910001</v>
      </c>
      <c r="BP362">
        <v>29.557402688221099</v>
      </c>
      <c r="BQ362">
        <v>134.88135209087901</v>
      </c>
      <c r="BR362">
        <v>13.3346798054164</v>
      </c>
      <c r="BS362">
        <v>7.8639414038519204</v>
      </c>
      <c r="BT362">
        <v>1.6956738511409599</v>
      </c>
    </row>
    <row r="363" spans="1:72" x14ac:dyDescent="0.2">
      <c r="A363">
        <v>361</v>
      </c>
      <c r="B363" s="83">
        <v>44815.541666666664</v>
      </c>
      <c r="C363">
        <v>0</v>
      </c>
      <c r="D363">
        <v>2.1107692307692298</v>
      </c>
      <c r="E363">
        <v>0</v>
      </c>
      <c r="F363">
        <v>0</v>
      </c>
      <c r="G363">
        <v>7</v>
      </c>
      <c r="H363">
        <v>8.5777777777777704</v>
      </c>
      <c r="I363">
        <v>0.24</v>
      </c>
      <c r="J363">
        <v>29.19</v>
      </c>
      <c r="K363">
        <v>3.1514999999999902</v>
      </c>
      <c r="L363">
        <v>38.011081081081002</v>
      </c>
      <c r="M363">
        <v>7.6739130434782599</v>
      </c>
      <c r="N363">
        <v>1599.4857142857099</v>
      </c>
      <c r="O363">
        <v>88.537499999999994</v>
      </c>
      <c r="P363">
        <v>1.08764999999999</v>
      </c>
      <c r="Q363">
        <v>29.3599999999999</v>
      </c>
      <c r="R363">
        <v>7.0365714285714196</v>
      </c>
      <c r="S363">
        <v>-0.17100000000000001</v>
      </c>
      <c r="T363">
        <v>1</v>
      </c>
      <c r="U363">
        <v>1.7549999999999999</v>
      </c>
      <c r="V363">
        <v>0</v>
      </c>
      <c r="W363">
        <v>13.727475</v>
      </c>
      <c r="X363">
        <v>3.852125</v>
      </c>
      <c r="Y363">
        <v>75.76455</v>
      </c>
      <c r="Z363">
        <v>0.48202499999999998</v>
      </c>
      <c r="AA363">
        <v>0</v>
      </c>
      <c r="AB363">
        <v>7.1249999999999898E-3</v>
      </c>
      <c r="AC363">
        <v>2.1107692307692298</v>
      </c>
      <c r="AD363">
        <v>2.1107692307692298</v>
      </c>
      <c r="AE363">
        <v>35.887872000000002</v>
      </c>
      <c r="AF363">
        <v>1.7967013333333299</v>
      </c>
      <c r="AG363">
        <v>0.24353404444444399</v>
      </c>
      <c r="AH363">
        <v>8.0116444444444407E-2</v>
      </c>
      <c r="AI363">
        <v>45.007777777777697</v>
      </c>
      <c r="AJ363">
        <v>0.473676303759475</v>
      </c>
      <c r="AK363">
        <v>0.79737044955192904</v>
      </c>
      <c r="AL363">
        <v>3.9919796578369103E-2</v>
      </c>
      <c r="AM363">
        <v>5.4109324314315999E-3</v>
      </c>
      <c r="AN363">
        <v>0.155528674056335</v>
      </c>
      <c r="AO363">
        <v>1.7800577677932201E-3</v>
      </c>
      <c r="AP363">
        <v>35.887872000000002</v>
      </c>
      <c r="AQ363">
        <v>1.5676452676347701</v>
      </c>
      <c r="AR363">
        <v>6.4623081496147101</v>
      </c>
      <c r="AS363">
        <v>0.22546959637547501</v>
      </c>
      <c r="AT363">
        <v>0.83130191309788004</v>
      </c>
      <c r="AU363">
        <v>95.581175000000002</v>
      </c>
      <c r="AV363">
        <v>44.1432950136249</v>
      </c>
      <c r="AW363">
        <v>0.864482764152811</v>
      </c>
      <c r="AX363">
        <v>1.8064448068969102E-2</v>
      </c>
      <c r="AY363">
        <v>0.22905606569855799</v>
      </c>
      <c r="AZ363">
        <v>0.537691850385281</v>
      </c>
      <c r="BA363">
        <v>7.4176274246084001E-2</v>
      </c>
      <c r="BB363">
        <v>7.6813121483611496E-2</v>
      </c>
      <c r="BC363">
        <v>0.12748700156725601</v>
      </c>
      <c r="BD363">
        <v>0.78481236415280797</v>
      </c>
      <c r="BE363">
        <v>-7.9670400000002306E-2</v>
      </c>
      <c r="BF363">
        <v>0.35659290709517499</v>
      </c>
      <c r="BG363">
        <v>4.5215756409154197</v>
      </c>
      <c r="BH363">
        <v>10.6140580281351</v>
      </c>
      <c r="BI363">
        <v>0.35659290709517499</v>
      </c>
      <c r="BJ363">
        <v>9.7563370960211895</v>
      </c>
      <c r="BK363">
        <v>21.228116056270199</v>
      </c>
      <c r="BL363">
        <v>12.679937124236201</v>
      </c>
      <c r="BM363">
        <v>29.7651967185712</v>
      </c>
      <c r="BN363">
        <v>2.3474246304958899</v>
      </c>
      <c r="BO363">
        <v>181.60862447775099</v>
      </c>
      <c r="BP363">
        <v>8.3799333167366097</v>
      </c>
      <c r="BQ363">
        <v>173.22869116101401</v>
      </c>
      <c r="BR363">
        <v>20.621908114208399</v>
      </c>
      <c r="BS363">
        <v>9.6136999331831205</v>
      </c>
      <c r="BT363">
        <v>2.14505427229206</v>
      </c>
    </row>
    <row r="364" spans="1:72" x14ac:dyDescent="0.2">
      <c r="A364">
        <v>362</v>
      </c>
      <c r="B364" s="83">
        <v>44815.555555555555</v>
      </c>
      <c r="C364">
        <v>0</v>
      </c>
      <c r="D364">
        <v>1.8814285714285699</v>
      </c>
      <c r="E364">
        <v>0</v>
      </c>
      <c r="F364">
        <v>0</v>
      </c>
      <c r="G364">
        <v>7</v>
      </c>
      <c r="H364">
        <v>8.5933333333333302</v>
      </c>
      <c r="I364">
        <v>0.24</v>
      </c>
      <c r="J364">
        <v>29.220606060605999</v>
      </c>
      <c r="K364">
        <v>3.1577500000000001</v>
      </c>
      <c r="L364">
        <v>38.033999999999999</v>
      </c>
      <c r="M364">
        <v>7.8434782608695599</v>
      </c>
      <c r="N364">
        <v>1600.2857142857099</v>
      </c>
      <c r="O364">
        <v>88.3</v>
      </c>
      <c r="P364">
        <v>1.11981578947368</v>
      </c>
      <c r="Q364">
        <v>30.162500000000001</v>
      </c>
      <c r="R364">
        <v>7.0349999999999904</v>
      </c>
      <c r="S364">
        <v>-0.28157894736842098</v>
      </c>
      <c r="T364">
        <v>1</v>
      </c>
      <c r="U364">
        <v>1.8061199999999999</v>
      </c>
      <c r="V364">
        <v>0</v>
      </c>
      <c r="W364">
        <v>13.771599999999999</v>
      </c>
      <c r="X364">
        <v>3.8812600000000002</v>
      </c>
      <c r="Y364">
        <v>75.7577</v>
      </c>
      <c r="Z364">
        <v>0.51202000000000003</v>
      </c>
      <c r="AA364">
        <v>0</v>
      </c>
      <c r="AB364">
        <v>3.7399999999999998E-3</v>
      </c>
      <c r="AC364">
        <v>1.8814285714285699</v>
      </c>
      <c r="AD364">
        <v>1.8814285714285699</v>
      </c>
      <c r="AE364">
        <v>35.930624460605998</v>
      </c>
      <c r="AF364">
        <v>1.7999596</v>
      </c>
      <c r="AG364">
        <v>0.24354045333333299</v>
      </c>
      <c r="AH364">
        <v>8.0261733333333293E-2</v>
      </c>
      <c r="AI364">
        <v>45.053939393939302</v>
      </c>
      <c r="AJ364">
        <v>0.47428346505511698</v>
      </c>
      <c r="AK364">
        <v>0.79750239255303301</v>
      </c>
      <c r="AL364">
        <v>3.9951214571086503E-2</v>
      </c>
      <c r="AM364">
        <v>5.40553071738925E-3</v>
      </c>
      <c r="AN364">
        <v>0.155369321621221</v>
      </c>
      <c r="AO364">
        <v>1.78145872287762E-3</v>
      </c>
      <c r="AP364">
        <v>35.930624460605998</v>
      </c>
      <c r="AQ364">
        <v>1.57950192983357</v>
      </c>
      <c r="AR364">
        <v>6.4830803125290002</v>
      </c>
      <c r="AS364">
        <v>0.23949990713380101</v>
      </c>
      <c r="AT364">
        <v>0.85661285190534797</v>
      </c>
      <c r="AU364">
        <v>95.728700000000003</v>
      </c>
      <c r="AV364">
        <v>44.232706610102397</v>
      </c>
      <c r="AW364">
        <v>0.82123278383696097</v>
      </c>
      <c r="AX364">
        <v>4.0405461995313696E-3</v>
      </c>
      <c r="AY364">
        <v>0.220457670166428</v>
      </c>
      <c r="AZ364">
        <v>0.51691968747099704</v>
      </c>
      <c r="BA364">
        <v>1.65908626030234E-2</v>
      </c>
      <c r="BB364">
        <v>7.3845669638713807E-2</v>
      </c>
      <c r="BC364">
        <v>0.12247923240412099</v>
      </c>
      <c r="BD364">
        <v>0.74141790383695705</v>
      </c>
      <c r="BE364">
        <v>-7.9814880000004196E-2</v>
      </c>
      <c r="BF364">
        <v>8.9483116289292494E-2</v>
      </c>
      <c r="BG364">
        <v>4.8823199543311802</v>
      </c>
      <c r="BH364">
        <v>11.4478543795778</v>
      </c>
      <c r="BI364">
        <v>8.9483116289292494E-2</v>
      </c>
      <c r="BJ364">
        <v>9.9436061412409593</v>
      </c>
      <c r="BK364">
        <v>22.895708759155699</v>
      </c>
      <c r="BL364">
        <v>54.561353658571697</v>
      </c>
      <c r="BM364">
        <v>127.93312140099999</v>
      </c>
      <c r="BN364">
        <v>2.34475710044818</v>
      </c>
      <c r="BO364">
        <v>183.06720441448201</v>
      </c>
      <c r="BP364">
        <v>2.10285323279837</v>
      </c>
      <c r="BQ364">
        <v>180.96435118168401</v>
      </c>
      <c r="BR364">
        <v>22.7435874614639</v>
      </c>
      <c r="BS364">
        <v>9.9078128947252395</v>
      </c>
      <c r="BT364">
        <v>2.2955204850075699</v>
      </c>
    </row>
    <row r="365" spans="1:72" x14ac:dyDescent="0.2">
      <c r="A365">
        <v>363</v>
      </c>
      <c r="B365" s="83">
        <v>44815.569444444445</v>
      </c>
      <c r="C365">
        <v>0</v>
      </c>
      <c r="D365">
        <v>2.2214285714285702</v>
      </c>
      <c r="E365">
        <v>0</v>
      </c>
      <c r="F365">
        <v>0</v>
      </c>
      <c r="G365">
        <v>7</v>
      </c>
      <c r="H365">
        <v>8.5824999999999996</v>
      </c>
      <c r="I365">
        <v>0.24</v>
      </c>
      <c r="J365">
        <v>29.213823529411702</v>
      </c>
      <c r="K365">
        <v>3.1760000000000002</v>
      </c>
      <c r="L365">
        <v>38.051025641025603</v>
      </c>
      <c r="M365">
        <v>7.6047619047618999</v>
      </c>
      <c r="N365">
        <v>1600</v>
      </c>
      <c r="O365">
        <v>88.607894736842098</v>
      </c>
      <c r="P365">
        <v>1.1004499999999999</v>
      </c>
      <c r="Q365">
        <v>29.710750000000001</v>
      </c>
      <c r="R365">
        <v>7.02111111111111</v>
      </c>
      <c r="S365">
        <v>-0.38173913043478203</v>
      </c>
      <c r="T365">
        <v>1</v>
      </c>
      <c r="U365">
        <v>1.7844500000000001</v>
      </c>
      <c r="V365">
        <v>0</v>
      </c>
      <c r="W365">
        <v>13.680449999999899</v>
      </c>
      <c r="X365">
        <v>3.8686250000000002</v>
      </c>
      <c r="Y365">
        <v>75.992050000000006</v>
      </c>
      <c r="Z365">
        <v>0.39787499999999998</v>
      </c>
      <c r="AA365">
        <v>0</v>
      </c>
      <c r="AB365">
        <v>3.9500000000000004E-3</v>
      </c>
      <c r="AC365">
        <v>2.2214285714285702</v>
      </c>
      <c r="AD365">
        <v>2.2214285714285702</v>
      </c>
      <c r="AE365">
        <v>35.915382829411698</v>
      </c>
      <c r="AF365">
        <v>1.7976904499999999</v>
      </c>
      <c r="AG365">
        <v>0.24353598999999901</v>
      </c>
      <c r="AH365">
        <v>8.0160549999999997E-2</v>
      </c>
      <c r="AI365">
        <v>45.036323529411703</v>
      </c>
      <c r="AJ365">
        <v>0.472620265270008</v>
      </c>
      <c r="AK365">
        <v>0.79747590422110204</v>
      </c>
      <c r="AL365">
        <v>3.9916456520390303E-2</v>
      </c>
      <c r="AM365">
        <v>5.4075459743279097E-3</v>
      </c>
      <c r="AN365">
        <v>0.155430094009084</v>
      </c>
      <c r="AO365">
        <v>1.7799088317599801E-3</v>
      </c>
      <c r="AP365">
        <v>35.915382829411698</v>
      </c>
      <c r="AQ365">
        <v>1.57436004114705</v>
      </c>
      <c r="AR365">
        <v>6.4401707907241903</v>
      </c>
      <c r="AS365">
        <v>0.186108014434712</v>
      </c>
      <c r="AT365">
        <v>0.84336723236106703</v>
      </c>
      <c r="AU365">
        <v>95.72345</v>
      </c>
      <c r="AV365">
        <v>44.116021675717697</v>
      </c>
      <c r="AW365">
        <v>0.92030185369403394</v>
      </c>
      <c r="AX365">
        <v>5.7427975565287503E-2</v>
      </c>
      <c r="AY365">
        <v>0.223330408852949</v>
      </c>
      <c r="AZ365">
        <v>0.55982920927580004</v>
      </c>
      <c r="BA365">
        <v>0.235808988910787</v>
      </c>
      <c r="BB365">
        <v>7.9975601325114401E-2</v>
      </c>
      <c r="BC365">
        <v>0.12423184917789901</v>
      </c>
      <c r="BD365">
        <v>0.84058759369403802</v>
      </c>
      <c r="BE365">
        <v>-7.9714259999996401E-2</v>
      </c>
      <c r="BF365">
        <v>1.07715924157827</v>
      </c>
      <c r="BG365">
        <v>4.1889412164272501</v>
      </c>
      <c r="BH365">
        <v>10.5005478695889</v>
      </c>
      <c r="BI365">
        <v>1.07715924157827</v>
      </c>
      <c r="BJ365">
        <v>10.532200916011</v>
      </c>
      <c r="BK365">
        <v>21.001095739177899</v>
      </c>
      <c r="BL365">
        <v>3.8888783150479398</v>
      </c>
      <c r="BM365">
        <v>9.7483709597137604</v>
      </c>
      <c r="BN365">
        <v>2.5067307768393299</v>
      </c>
      <c r="BO365">
        <v>202.442221294294</v>
      </c>
      <c r="BP365">
        <v>25.313242177089499</v>
      </c>
      <c r="BQ365">
        <v>177.12897911720401</v>
      </c>
      <c r="BR365">
        <v>19.169925028494799</v>
      </c>
      <c r="BS365">
        <v>10.101337219379699</v>
      </c>
      <c r="BT365">
        <v>1.8977611193611801</v>
      </c>
    </row>
    <row r="366" spans="1:72" x14ac:dyDescent="0.2">
      <c r="A366">
        <v>364</v>
      </c>
      <c r="B366" s="83">
        <v>44815.583333333336</v>
      </c>
      <c r="C366">
        <v>0</v>
      </c>
      <c r="D366">
        <v>1.5580000000000001</v>
      </c>
      <c r="E366">
        <v>0</v>
      </c>
      <c r="F366">
        <v>0</v>
      </c>
      <c r="G366">
        <v>7</v>
      </c>
      <c r="H366">
        <v>8.5860000000000003</v>
      </c>
      <c r="I366">
        <v>0.24</v>
      </c>
      <c r="J366">
        <v>29.187096774193499</v>
      </c>
      <c r="K366">
        <v>3.1677499999999998</v>
      </c>
      <c r="L366">
        <v>38.027567567567502</v>
      </c>
      <c r="M366">
        <v>7.5928571428571399</v>
      </c>
      <c r="N366">
        <v>1599.6764705882299</v>
      </c>
      <c r="O366">
        <v>89.118421052631504</v>
      </c>
      <c r="P366">
        <v>1.11328205128205</v>
      </c>
      <c r="Q366">
        <v>30.0685</v>
      </c>
      <c r="R366">
        <v>7.0482352941176396</v>
      </c>
      <c r="S366">
        <v>-0.18363636363636299</v>
      </c>
      <c r="T366">
        <v>1</v>
      </c>
      <c r="U366">
        <v>1.819725</v>
      </c>
      <c r="V366">
        <v>0</v>
      </c>
      <c r="W366">
        <v>13.716025</v>
      </c>
      <c r="X366">
        <v>3.8887749999999999</v>
      </c>
      <c r="Y366">
        <v>75.739874999999998</v>
      </c>
      <c r="Z366">
        <v>0.39882499999999999</v>
      </c>
      <c r="AA366">
        <v>0</v>
      </c>
      <c r="AB366">
        <v>5.5999999999999999E-3</v>
      </c>
      <c r="AC366">
        <v>1.5580000000000001</v>
      </c>
      <c r="AD366">
        <v>1.5580000000000001</v>
      </c>
      <c r="AE366">
        <v>35.8913890141935</v>
      </c>
      <c r="AF366">
        <v>1.79842356</v>
      </c>
      <c r="AG366">
        <v>0.243537432</v>
      </c>
      <c r="AH366">
        <v>8.0193239999999999E-2</v>
      </c>
      <c r="AI366">
        <v>45.0130967741935</v>
      </c>
      <c r="AJ366">
        <v>0.47387705636157301</v>
      </c>
      <c r="AK366">
        <v>0.797354360981678</v>
      </c>
      <c r="AL366">
        <v>3.9953340002837803E-2</v>
      </c>
      <c r="AM366">
        <v>5.4103683028451904E-3</v>
      </c>
      <c r="AN366">
        <v>0.15551029592821</v>
      </c>
      <c r="AO366">
        <v>1.7815534976917101E-3</v>
      </c>
      <c r="AP366">
        <v>35.8913890141935</v>
      </c>
      <c r="AQ366">
        <v>1.5825602039514299</v>
      </c>
      <c r="AR366">
        <v>6.45691797929475</v>
      </c>
      <c r="AS366">
        <v>0.18655238166993099</v>
      </c>
      <c r="AT366">
        <v>0.862325926387565</v>
      </c>
      <c r="AU366">
        <v>95.563225000000003</v>
      </c>
      <c r="AV366">
        <v>44.117419579109601</v>
      </c>
      <c r="AW366">
        <v>0.895677195083877</v>
      </c>
      <c r="AX366">
        <v>5.6985050330068003E-2</v>
      </c>
      <c r="AY366">
        <v>0.21586335604856499</v>
      </c>
      <c r="AZ366">
        <v>0.54308202070524803</v>
      </c>
      <c r="BA366">
        <v>0.23398887744725799</v>
      </c>
      <c r="BB366">
        <v>7.7583145815035406E-2</v>
      </c>
      <c r="BC366">
        <v>0.12002920827425401</v>
      </c>
      <c r="BD366">
        <v>0.81593042708388197</v>
      </c>
      <c r="BE366">
        <v>-7.9746767999995097E-2</v>
      </c>
      <c r="BF366">
        <v>1.5239904345867501</v>
      </c>
      <c r="BG366">
        <v>5.77298235046442</v>
      </c>
      <c r="BH366">
        <v>14.5240163859982</v>
      </c>
      <c r="BI366">
        <v>1.5239904345867501</v>
      </c>
      <c r="BJ366">
        <v>14.593945570102299</v>
      </c>
      <c r="BK366">
        <v>29.0480327719965</v>
      </c>
      <c r="BL366">
        <v>3.7880699376107301</v>
      </c>
      <c r="BM366">
        <v>9.5302542958129504</v>
      </c>
      <c r="BN366">
        <v>2.51586017491113</v>
      </c>
      <c r="BO366">
        <v>280.839047108675</v>
      </c>
      <c r="BP366">
        <v>35.813775212788798</v>
      </c>
      <c r="BQ366">
        <v>245.02527189588599</v>
      </c>
      <c r="BR366">
        <v>26.457249033199101</v>
      </c>
      <c r="BS366">
        <v>13.9843493962676</v>
      </c>
      <c r="BT366">
        <v>1.8919184785429</v>
      </c>
    </row>
    <row r="367" spans="1:72" x14ac:dyDescent="0.2">
      <c r="A367">
        <v>365</v>
      </c>
      <c r="B367" s="83">
        <v>44815.597222222219</v>
      </c>
      <c r="C367">
        <v>0</v>
      </c>
      <c r="D367">
        <v>2.430625</v>
      </c>
      <c r="E367">
        <v>0</v>
      </c>
      <c r="F367">
        <v>0</v>
      </c>
      <c r="G367">
        <v>7</v>
      </c>
      <c r="H367">
        <v>8.5679999999999996</v>
      </c>
      <c r="I367">
        <v>0.24</v>
      </c>
      <c r="J367">
        <v>29.2116216216216</v>
      </c>
      <c r="K367">
        <v>3.13349999999999</v>
      </c>
      <c r="L367">
        <v>38.037179487179401</v>
      </c>
      <c r="M367">
        <v>7.5666666666666602</v>
      </c>
      <c r="N367">
        <v>1599.42424242424</v>
      </c>
      <c r="O367">
        <v>89.697368421052602</v>
      </c>
      <c r="P367">
        <v>1.1181052631578901</v>
      </c>
      <c r="Q367">
        <v>30.19575</v>
      </c>
      <c r="R367">
        <v>6.9237142857142802</v>
      </c>
      <c r="S367">
        <v>0.14030303030303001</v>
      </c>
      <c r="T367">
        <v>1</v>
      </c>
      <c r="U367">
        <v>1.843925</v>
      </c>
      <c r="V367">
        <v>0</v>
      </c>
      <c r="W367">
        <v>13.65565</v>
      </c>
      <c r="X367">
        <v>3.8325</v>
      </c>
      <c r="Y367">
        <v>75.918099999999995</v>
      </c>
      <c r="Z367">
        <v>0.395175</v>
      </c>
      <c r="AA367">
        <v>1.0250000000000001E-3</v>
      </c>
      <c r="AB367">
        <v>2.8999999999999998E-3</v>
      </c>
      <c r="AC367">
        <v>2.430625</v>
      </c>
      <c r="AD367">
        <v>2.430625</v>
      </c>
      <c r="AE367">
        <v>35.901858741621602</v>
      </c>
      <c r="AF367">
        <v>1.7946532799999999</v>
      </c>
      <c r="AG367">
        <v>0.24353001599999999</v>
      </c>
      <c r="AH367">
        <v>8.0025119999999894E-2</v>
      </c>
      <c r="AI367">
        <v>45.019621621621603</v>
      </c>
      <c r="AJ367">
        <v>0.47290249283927799</v>
      </c>
      <c r="AK367">
        <v>0.79747135689783299</v>
      </c>
      <c r="AL367">
        <v>3.9863801945818199E-2</v>
      </c>
      <c r="AM367">
        <v>5.4094194315271503E-3</v>
      </c>
      <c r="AN367">
        <v>0.155487757290214</v>
      </c>
      <c r="AO367">
        <v>1.77756091938289E-3</v>
      </c>
      <c r="AP367">
        <v>35.901858741621602</v>
      </c>
      <c r="AQ367">
        <v>1.5596587567148701</v>
      </c>
      <c r="AR367">
        <v>6.4284960113412097</v>
      </c>
      <c r="AS367">
        <v>0.18484507597672001</v>
      </c>
      <c r="AT367">
        <v>0.87199672910866599</v>
      </c>
      <c r="AU367">
        <v>95.645349999999993</v>
      </c>
      <c r="AV367">
        <v>44.074858585654397</v>
      </c>
      <c r="AW367">
        <v>0.94476303596719102</v>
      </c>
      <c r="AX367">
        <v>5.8684940023279897E-2</v>
      </c>
      <c r="AY367">
        <v>0.23499452328512799</v>
      </c>
      <c r="AZ367">
        <v>0.57150398865878504</v>
      </c>
      <c r="BA367">
        <v>0.24097620895848801</v>
      </c>
      <c r="BB367">
        <v>8.1643426951255094E-2</v>
      </c>
      <c r="BC367">
        <v>0.130941461453283</v>
      </c>
      <c r="BD367">
        <v>0.86518345196719404</v>
      </c>
      <c r="BE367">
        <v>-7.9579583999997594E-2</v>
      </c>
      <c r="BF367">
        <v>1.00599880043335</v>
      </c>
      <c r="BG367">
        <v>4.0283624459608802</v>
      </c>
      <c r="BH367">
        <v>9.7969313218271292</v>
      </c>
      <c r="BI367">
        <v>1.00599880043335</v>
      </c>
      <c r="BJ367">
        <v>10.0687224927884</v>
      </c>
      <c r="BK367">
        <v>19.593862643654202</v>
      </c>
      <c r="BL367">
        <v>4.0043412022216804</v>
      </c>
      <c r="BM367">
        <v>9.7385119322278193</v>
      </c>
      <c r="BN367">
        <v>2.4319885445387799</v>
      </c>
      <c r="BO367">
        <v>192.76540813347</v>
      </c>
      <c r="BP367">
        <v>23.640971810183899</v>
      </c>
      <c r="BQ367">
        <v>169.12443632328601</v>
      </c>
      <c r="BR367">
        <v>17.883664682917502</v>
      </c>
      <c r="BS367">
        <v>9.6663229726151503</v>
      </c>
      <c r="BT367">
        <v>1.85010005703122</v>
      </c>
    </row>
    <row r="368" spans="1:72" x14ac:dyDescent="0.2">
      <c r="A368">
        <v>366</v>
      </c>
      <c r="B368" s="83">
        <v>44815.611111111109</v>
      </c>
      <c r="C368">
        <v>0</v>
      </c>
      <c r="D368">
        <v>3.0642857142857101</v>
      </c>
      <c r="E368">
        <v>0</v>
      </c>
      <c r="F368">
        <v>0</v>
      </c>
      <c r="G368">
        <v>7</v>
      </c>
      <c r="H368">
        <v>8.5939999999999994</v>
      </c>
      <c r="I368">
        <v>0.24</v>
      </c>
      <c r="J368">
        <v>29.233214285714201</v>
      </c>
      <c r="K368">
        <v>3.1712500000000001</v>
      </c>
      <c r="L368">
        <v>38.039428571428502</v>
      </c>
      <c r="M368">
        <v>7.3250000000000002</v>
      </c>
      <c r="N368">
        <v>1599.9714285714199</v>
      </c>
      <c r="O368">
        <v>88.661111111111097</v>
      </c>
      <c r="P368">
        <v>1.12178947368421</v>
      </c>
      <c r="Q368">
        <v>30.294</v>
      </c>
      <c r="R368">
        <v>6.9888571428571398</v>
      </c>
      <c r="S368">
        <v>-0.41269230769230703</v>
      </c>
      <c r="T368">
        <v>1</v>
      </c>
      <c r="U368">
        <v>1.8305</v>
      </c>
      <c r="V368">
        <v>0</v>
      </c>
      <c r="W368">
        <v>13.683579999999999</v>
      </c>
      <c r="X368">
        <v>3.8376800000000002</v>
      </c>
      <c r="Y368">
        <v>76.055499999999995</v>
      </c>
      <c r="Z368">
        <v>0.41664000000000001</v>
      </c>
      <c r="AA368">
        <v>0</v>
      </c>
      <c r="AB368">
        <v>4.4999999999999997E-3</v>
      </c>
      <c r="AC368">
        <v>3.0642857142857101</v>
      </c>
      <c r="AD368">
        <v>3.0642857142857101</v>
      </c>
      <c r="AE368">
        <v>35.943753245714198</v>
      </c>
      <c r="AF368">
        <v>1.80009924</v>
      </c>
      <c r="AG368">
        <v>0.24354072799999901</v>
      </c>
      <c r="AH368">
        <v>8.0267959999999999E-2</v>
      </c>
      <c r="AI368">
        <v>45.067214285714201</v>
      </c>
      <c r="AJ368">
        <v>0.472599000015965</v>
      </c>
      <c r="AK368">
        <v>0.79755879779567296</v>
      </c>
      <c r="AL368">
        <v>3.9942545119115699E-2</v>
      </c>
      <c r="AM368">
        <v>5.4039445716794398E-3</v>
      </c>
      <c r="AN368">
        <v>0.155323556402262</v>
      </c>
      <c r="AO368">
        <v>1.78107214462208E-3</v>
      </c>
      <c r="AP368">
        <v>35.943753245714198</v>
      </c>
      <c r="AQ368">
        <v>1.5617667886417499</v>
      </c>
      <c r="AR368">
        <v>6.4416442608640603</v>
      </c>
      <c r="AS368">
        <v>0.19488543671775899</v>
      </c>
      <c r="AT368">
        <v>0.86509246952922503</v>
      </c>
      <c r="AU368">
        <v>95.823899999999995</v>
      </c>
      <c r="AV368">
        <v>44.142049731937803</v>
      </c>
      <c r="AW368">
        <v>0.92516455377641904</v>
      </c>
      <c r="AX368">
        <v>4.8655291282240401E-2</v>
      </c>
      <c r="AY368">
        <v>0.23833245135824399</v>
      </c>
      <c r="AZ368">
        <v>0.55835573913593095</v>
      </c>
      <c r="BA368">
        <v>0.199782975446474</v>
      </c>
      <c r="BB368">
        <v>7.9765105590847304E-2</v>
      </c>
      <c r="BC368">
        <v>0.13239961778898601</v>
      </c>
      <c r="BD368">
        <v>0.84534348177641605</v>
      </c>
      <c r="BE368">
        <v>-7.9821072000002102E-2</v>
      </c>
      <c r="BF368">
        <v>0.661590984801249</v>
      </c>
      <c r="BG368">
        <v>3.2407287480724798</v>
      </c>
      <c r="BH368">
        <v>7.5922497551505801</v>
      </c>
      <c r="BI368">
        <v>0.661590984801249</v>
      </c>
      <c r="BJ368">
        <v>7.80463946574746</v>
      </c>
      <c r="BK368">
        <v>15.1844995103011</v>
      </c>
      <c r="BL368">
        <v>4.8983871039990596</v>
      </c>
      <c r="BM368">
        <v>11.475745482582999</v>
      </c>
      <c r="BN368">
        <v>2.34276002262339</v>
      </c>
      <c r="BO368">
        <v>147.99782277987501</v>
      </c>
      <c r="BP368">
        <v>15.5473881428293</v>
      </c>
      <c r="BQ368">
        <v>132.45043463704599</v>
      </c>
      <c r="BR368">
        <v>14.059794836139</v>
      </c>
      <c r="BS368">
        <v>7.5400030718269599</v>
      </c>
      <c r="BT368">
        <v>1.8646935156662101</v>
      </c>
    </row>
    <row r="369" spans="1:72" x14ac:dyDescent="0.2">
      <c r="A369">
        <v>367</v>
      </c>
      <c r="B369" s="83">
        <v>44815.625</v>
      </c>
      <c r="C369">
        <v>0</v>
      </c>
      <c r="D369">
        <v>1.72538461538461</v>
      </c>
      <c r="E369">
        <v>0</v>
      </c>
      <c r="F369">
        <v>0</v>
      </c>
      <c r="G369">
        <v>7</v>
      </c>
      <c r="H369">
        <v>8.5759999999999899</v>
      </c>
      <c r="I369">
        <v>0.24</v>
      </c>
      <c r="J369">
        <v>29.2015789473684</v>
      </c>
      <c r="K369">
        <v>3.2209999999999899</v>
      </c>
      <c r="L369">
        <v>38.016216216216201</v>
      </c>
      <c r="M369">
        <v>7.36666666666666</v>
      </c>
      <c r="N369">
        <v>1599.84848484848</v>
      </c>
      <c r="O369">
        <v>89.897368421052605</v>
      </c>
      <c r="P369">
        <v>1.14443243243243</v>
      </c>
      <c r="Q369">
        <v>30.861499999999999</v>
      </c>
      <c r="R369">
        <v>7.0025000000000004</v>
      </c>
      <c r="S369">
        <v>0.53185185185185102</v>
      </c>
      <c r="T369">
        <v>1</v>
      </c>
      <c r="U369">
        <v>1.812225</v>
      </c>
      <c r="V369">
        <v>0</v>
      </c>
      <c r="W369">
        <v>13.626125</v>
      </c>
      <c r="X369">
        <v>3.8343250000000002</v>
      </c>
      <c r="Y369">
        <v>75.907574999999994</v>
      </c>
      <c r="Z369">
        <v>0.43909999999999999</v>
      </c>
      <c r="AA369">
        <v>7.5000000000000002E-4</v>
      </c>
      <c r="AB369">
        <v>4.6499999999999996E-3</v>
      </c>
      <c r="AC369">
        <v>1.72538461538461</v>
      </c>
      <c r="AD369">
        <v>1.72538461538461</v>
      </c>
      <c r="AE369">
        <v>35.898062787368403</v>
      </c>
      <c r="AF369">
        <v>1.7963289599999901</v>
      </c>
      <c r="AG369">
        <v>0.243533312</v>
      </c>
      <c r="AH369">
        <v>8.0099839999999894E-2</v>
      </c>
      <c r="AI369">
        <v>45.017578947368399</v>
      </c>
      <c r="AJ369">
        <v>0.47291805577201501</v>
      </c>
      <c r="AK369">
        <v>0.79742322058985105</v>
      </c>
      <c r="AL369">
        <v>3.9902833559755602E-2</v>
      </c>
      <c r="AM369">
        <v>5.4097380999703001E-3</v>
      </c>
      <c r="AN369">
        <v>0.15549481255275699</v>
      </c>
      <c r="AO369">
        <v>1.7793013723294E-3</v>
      </c>
      <c r="AP369">
        <v>35.898062787368403</v>
      </c>
      <c r="AQ369">
        <v>1.5604014513609199</v>
      </c>
      <c r="AR369">
        <v>6.4145969040314297</v>
      </c>
      <c r="AS369">
        <v>0.205391213668318</v>
      </c>
      <c r="AT369">
        <v>0.85703392362144004</v>
      </c>
      <c r="AU369">
        <v>95.619349999999997</v>
      </c>
      <c r="AV369">
        <v>44.078452356428997</v>
      </c>
      <c r="AW369">
        <v>0.93912659093932405</v>
      </c>
      <c r="AX369">
        <v>3.8142098331681501E-2</v>
      </c>
      <c r="AY369">
        <v>0.235927508639073</v>
      </c>
      <c r="AZ369">
        <v>0.58540309596856799</v>
      </c>
      <c r="BA369">
        <v>0.15661963457254399</v>
      </c>
      <c r="BB369">
        <v>8.3629013709795502E-2</v>
      </c>
      <c r="BC369">
        <v>0.131338699031536</v>
      </c>
      <c r="BD369">
        <v>0.85947270293932299</v>
      </c>
      <c r="BE369">
        <v>-7.9653888000000103E-2</v>
      </c>
      <c r="BF369">
        <v>0.92110134921953402</v>
      </c>
      <c r="BG369">
        <v>5.6974617556619798</v>
      </c>
      <c r="BH369">
        <v>14.137019333465901</v>
      </c>
      <c r="BI369">
        <v>0.92110134921953402</v>
      </c>
      <c r="BJ369">
        <v>13.237126209763</v>
      </c>
      <c r="BK369">
        <v>28.274038666931901</v>
      </c>
      <c r="BL369">
        <v>6.1854884486810704</v>
      </c>
      <c r="BM369">
        <v>15.347952041807799</v>
      </c>
      <c r="BN369">
        <v>2.4812837610391898</v>
      </c>
      <c r="BO369">
        <v>251.121274213774</v>
      </c>
      <c r="BP369">
        <v>21.645881706659001</v>
      </c>
      <c r="BQ369">
        <v>229.475392507115</v>
      </c>
      <c r="BR369">
        <v>26.708166373258599</v>
      </c>
      <c r="BS369">
        <v>12.8686856700752</v>
      </c>
      <c r="BT369">
        <v>2.0754385535552902</v>
      </c>
    </row>
    <row r="370" spans="1:72" x14ac:dyDescent="0.2">
      <c r="A370">
        <v>368</v>
      </c>
      <c r="B370" s="83">
        <v>44815.638888888891</v>
      </c>
      <c r="C370">
        <v>0</v>
      </c>
      <c r="D370">
        <v>2.5491666666666601</v>
      </c>
      <c r="E370">
        <v>0</v>
      </c>
      <c r="F370">
        <v>0</v>
      </c>
      <c r="G370">
        <v>7</v>
      </c>
      <c r="H370">
        <v>8.5458823529411703</v>
      </c>
      <c r="I370">
        <v>0.24</v>
      </c>
      <c r="J370">
        <v>29.1520512820512</v>
      </c>
      <c r="K370">
        <v>3.1649999999999898</v>
      </c>
      <c r="L370">
        <v>37.965789473684197</v>
      </c>
      <c r="M370">
        <v>7.0666666666666602</v>
      </c>
      <c r="N370">
        <v>1599.9210526315701</v>
      </c>
      <c r="O370">
        <v>89.120512820512801</v>
      </c>
      <c r="P370">
        <v>1.12115384615384</v>
      </c>
      <c r="Q370">
        <v>30.265750000000001</v>
      </c>
      <c r="R370">
        <v>6.9814705882352897</v>
      </c>
      <c r="S370">
        <v>-3.8965517241379401E-2</v>
      </c>
      <c r="T370">
        <v>1</v>
      </c>
      <c r="U370">
        <v>1.7714000000000001</v>
      </c>
      <c r="V370">
        <v>0</v>
      </c>
      <c r="W370">
        <v>13.588175</v>
      </c>
      <c r="X370">
        <v>3.8508749999999998</v>
      </c>
      <c r="Y370">
        <v>75.916424999999904</v>
      </c>
      <c r="Z370">
        <v>0.38042499999999901</v>
      </c>
      <c r="AA370">
        <v>1.15E-3</v>
      </c>
      <c r="AB370">
        <v>2.8500000000000001E-3</v>
      </c>
      <c r="AC370">
        <v>2.5491666666666601</v>
      </c>
      <c r="AD370">
        <v>2.5491666666666601</v>
      </c>
      <c r="AE370">
        <v>35.825018058521799</v>
      </c>
      <c r="AF370">
        <v>1.7900205176470501</v>
      </c>
      <c r="AG370">
        <v>0.243520903529411</v>
      </c>
      <c r="AH370">
        <v>7.9818541176470595E-2</v>
      </c>
      <c r="AI370">
        <v>44.937933634992397</v>
      </c>
      <c r="AJ370">
        <v>0.47190075215635902</v>
      </c>
      <c r="AK370">
        <v>0.79721106781433004</v>
      </c>
      <c r="AL370">
        <v>3.9833173732162802E-2</v>
      </c>
      <c r="AM370">
        <v>5.4190498723729798E-3</v>
      </c>
      <c r="AN370">
        <v>0.155770402281007</v>
      </c>
      <c r="AO370">
        <v>1.77619518122028E-3</v>
      </c>
      <c r="AP370">
        <v>35.825018058521799</v>
      </c>
      <c r="AQ370">
        <v>1.5671365726717199</v>
      </c>
      <c r="AR370">
        <v>6.3967316670320598</v>
      </c>
      <c r="AS370">
        <v>0.17794568995620599</v>
      </c>
      <c r="AT370">
        <v>0.83592499236977502</v>
      </c>
      <c r="AU370">
        <v>95.507299999999901</v>
      </c>
      <c r="AV370">
        <v>43.966831988181802</v>
      </c>
      <c r="AW370">
        <v>0.97110164681060196</v>
      </c>
      <c r="AX370">
        <v>6.5575213573205698E-2</v>
      </c>
      <c r="AY370">
        <v>0.22288394497533501</v>
      </c>
      <c r="AZ370">
        <v>0.60326833296793603</v>
      </c>
      <c r="BA370">
        <v>0.26927960853794097</v>
      </c>
      <c r="BB370">
        <v>8.6181190423990903E-2</v>
      </c>
      <c r="BC370">
        <v>0.124514743142895</v>
      </c>
      <c r="BD370">
        <v>0.89172749151647801</v>
      </c>
      <c r="BE370">
        <v>-7.9374155294124199E-2</v>
      </c>
      <c r="BF370">
        <v>1.0718406925989801</v>
      </c>
      <c r="BG370">
        <v>3.6430850764193399</v>
      </c>
      <c r="BH370">
        <v>9.8605481034314497</v>
      </c>
      <c r="BI370">
        <v>1.0718406925989801</v>
      </c>
      <c r="BJ370">
        <v>9.4298515380366599</v>
      </c>
      <c r="BK370">
        <v>19.721096206862899</v>
      </c>
      <c r="BL370">
        <v>3.3989053611928499</v>
      </c>
      <c r="BM370">
        <v>9.1996396213711105</v>
      </c>
      <c r="BN370">
        <v>2.7066477714879502</v>
      </c>
      <c r="BO370">
        <v>183.460809126637</v>
      </c>
      <c r="BP370">
        <v>25.188256276076</v>
      </c>
      <c r="BQ370">
        <v>158.272552850561</v>
      </c>
      <c r="BR370">
        <v>17.898967029444599</v>
      </c>
      <c r="BS370">
        <v>9.0011152609970608</v>
      </c>
      <c r="BT370">
        <v>1.98852770022877</v>
      </c>
    </row>
    <row r="371" spans="1:72" x14ac:dyDescent="0.2">
      <c r="A371">
        <v>369</v>
      </c>
      <c r="B371" s="83">
        <v>44815.652777777781</v>
      </c>
      <c r="C371">
        <v>0</v>
      </c>
      <c r="D371">
        <v>2.37</v>
      </c>
      <c r="E371">
        <v>0</v>
      </c>
      <c r="F371">
        <v>0</v>
      </c>
      <c r="G371">
        <v>7</v>
      </c>
      <c r="H371">
        <v>8.5625</v>
      </c>
      <c r="I371">
        <v>0.24</v>
      </c>
      <c r="J371">
        <v>29.1894594594594</v>
      </c>
      <c r="K371">
        <v>3.17075</v>
      </c>
      <c r="L371">
        <v>38.019750000000002</v>
      </c>
      <c r="M371">
        <v>7.05</v>
      </c>
      <c r="N371">
        <v>1599.8108108108099</v>
      </c>
      <c r="O371">
        <v>89.143243243243205</v>
      </c>
      <c r="P371">
        <v>1.126525</v>
      </c>
      <c r="Q371">
        <v>30.421249999999901</v>
      </c>
      <c r="R371">
        <v>6.9714705882352899</v>
      </c>
      <c r="S371">
        <v>-0.22741935483870901</v>
      </c>
      <c r="T371">
        <v>1</v>
      </c>
      <c r="U371">
        <v>1.76308</v>
      </c>
      <c r="V371">
        <v>0</v>
      </c>
      <c r="W371">
        <v>13.514060000000001</v>
      </c>
      <c r="X371">
        <v>3.8165399999999998</v>
      </c>
      <c r="Y371">
        <v>75.990939999999995</v>
      </c>
      <c r="Z371">
        <v>0.40814</v>
      </c>
      <c r="AA371">
        <v>2.3999999999999998E-3</v>
      </c>
      <c r="AB371">
        <v>1.0399999999999999E-3</v>
      </c>
      <c r="AC371">
        <v>2.37</v>
      </c>
      <c r="AD371">
        <v>2.37</v>
      </c>
      <c r="AE371">
        <v>35.875401959459403</v>
      </c>
      <c r="AF371">
        <v>1.79350125</v>
      </c>
      <c r="AG371">
        <v>0.24352774999999999</v>
      </c>
      <c r="AH371">
        <v>7.9973749999999996E-2</v>
      </c>
      <c r="AI371">
        <v>44.991959459459402</v>
      </c>
      <c r="AJ371">
        <v>0.472101042038162</v>
      </c>
      <c r="AK371">
        <v>0.79737362832097602</v>
      </c>
      <c r="AL371">
        <v>3.9862705948960797E-2</v>
      </c>
      <c r="AM371">
        <v>5.4126949109525504E-3</v>
      </c>
      <c r="AN371">
        <v>0.15558335498384801</v>
      </c>
      <c r="AO371">
        <v>1.7775120479485E-3</v>
      </c>
      <c r="AP371">
        <v>35.875401959459403</v>
      </c>
      <c r="AQ371">
        <v>1.55316373942663</v>
      </c>
      <c r="AR371">
        <v>6.3618414946945601</v>
      </c>
      <c r="AS371">
        <v>0.190909519350005</v>
      </c>
      <c r="AT371">
        <v>0.83235190519664304</v>
      </c>
      <c r="AU371">
        <v>95.492760000000004</v>
      </c>
      <c r="AV371">
        <v>43.9813167129306</v>
      </c>
      <c r="AW371">
        <v>1.0106427465287799</v>
      </c>
      <c r="AX371">
        <v>5.2618230649994199E-2</v>
      </c>
      <c r="AY371">
        <v>0.240337510573366</v>
      </c>
      <c r="AZ371">
        <v>0.63815850530543305</v>
      </c>
      <c r="BA371">
        <v>0.216066672689228</v>
      </c>
      <c r="BB371">
        <v>9.1165500757919099E-2</v>
      </c>
      <c r="BC371">
        <v>0.134004651835824</v>
      </c>
      <c r="BD371">
        <v>0.93111424652879404</v>
      </c>
      <c r="BE371">
        <v>-7.9528499999993896E-2</v>
      </c>
      <c r="BF371">
        <v>0.92507437851607299</v>
      </c>
      <c r="BG371">
        <v>4.2253430128932097</v>
      </c>
      <c r="BH371">
        <v>11.219383004666501</v>
      </c>
      <c r="BI371">
        <v>0.92507437851607299</v>
      </c>
      <c r="BJ371">
        <v>10.3008347828185</v>
      </c>
      <c r="BK371">
        <v>22.438766009333101</v>
      </c>
      <c r="BL371">
        <v>4.56757111754749</v>
      </c>
      <c r="BM371">
        <v>12.1280874978547</v>
      </c>
      <c r="BN371">
        <v>2.6552596961789101</v>
      </c>
      <c r="BO371">
        <v>198.353015076623</v>
      </c>
      <c r="BP371">
        <v>21.739247895127701</v>
      </c>
      <c r="BQ371">
        <v>176.61376718149501</v>
      </c>
      <c r="BR371">
        <v>20.866139565855701</v>
      </c>
      <c r="BS371">
        <v>9.9308050314121399</v>
      </c>
      <c r="BT371">
        <v>2.1011528773200201</v>
      </c>
    </row>
    <row r="372" spans="1:72" x14ac:dyDescent="0.2">
      <c r="A372">
        <v>370</v>
      </c>
      <c r="B372" s="83">
        <v>44815.666666666664</v>
      </c>
      <c r="C372">
        <v>0</v>
      </c>
      <c r="D372">
        <v>2.14</v>
      </c>
      <c r="E372">
        <v>0</v>
      </c>
      <c r="F372">
        <v>0</v>
      </c>
      <c r="G372">
        <v>7</v>
      </c>
      <c r="H372">
        <v>8.5585714285714207</v>
      </c>
      <c r="I372">
        <v>0.24</v>
      </c>
      <c r="J372">
        <v>29.196388888888801</v>
      </c>
      <c r="K372">
        <v>3.18384615384615</v>
      </c>
      <c r="L372">
        <v>38.029230769230701</v>
      </c>
      <c r="M372">
        <v>6.9566666666666599</v>
      </c>
      <c r="N372">
        <v>1600.0882352941101</v>
      </c>
      <c r="O372">
        <v>89.365714285714205</v>
      </c>
      <c r="P372">
        <v>1.13423076923076</v>
      </c>
      <c r="Q372">
        <v>30.602</v>
      </c>
      <c r="R372">
        <v>6.9914285714285702</v>
      </c>
      <c r="S372">
        <v>-0.10187499999999999</v>
      </c>
      <c r="T372">
        <v>1</v>
      </c>
      <c r="U372">
        <v>1.7384499999999901</v>
      </c>
      <c r="V372">
        <v>0</v>
      </c>
      <c r="W372">
        <v>13.5761</v>
      </c>
      <c r="X372">
        <v>3.8169249999999999</v>
      </c>
      <c r="Y372">
        <v>76.090450000000004</v>
      </c>
      <c r="Z372">
        <v>0.34887499999999999</v>
      </c>
      <c r="AA372">
        <v>1.325E-3</v>
      </c>
      <c r="AB372">
        <v>5.4749999999999998E-3</v>
      </c>
      <c r="AC372">
        <v>2.14</v>
      </c>
      <c r="AD372">
        <v>2.14</v>
      </c>
      <c r="AE372">
        <v>35.879263803174602</v>
      </c>
      <c r="AF372">
        <v>1.7926783714285699</v>
      </c>
      <c r="AG372">
        <v>0.24352613142857099</v>
      </c>
      <c r="AH372">
        <v>7.9937057142857093E-2</v>
      </c>
      <c r="AI372">
        <v>44.994960317460297</v>
      </c>
      <c r="AJ372">
        <v>0.47153438839137601</v>
      </c>
      <c r="AK372">
        <v>0.79740627728149405</v>
      </c>
      <c r="AL372">
        <v>3.9841759138810003E-2</v>
      </c>
      <c r="AM372">
        <v>5.4122979487120602E-3</v>
      </c>
      <c r="AN372">
        <v>0.15557297863164499</v>
      </c>
      <c r="AO372">
        <v>1.77657801182319E-3</v>
      </c>
      <c r="AP372">
        <v>35.879263803174602</v>
      </c>
      <c r="AQ372">
        <v>1.55332041747525</v>
      </c>
      <c r="AR372">
        <v>6.3910472734413499</v>
      </c>
      <c r="AS372">
        <v>0.16318802019707199</v>
      </c>
      <c r="AT372">
        <v>0.81973895749898795</v>
      </c>
      <c r="AU372">
        <v>95.570800000000006</v>
      </c>
      <c r="AV372">
        <v>43.9868195142882</v>
      </c>
      <c r="AW372">
        <v>1.00814080317202</v>
      </c>
      <c r="AX372">
        <v>8.0338111231498699E-2</v>
      </c>
      <c r="AY372">
        <v>0.23935795395331699</v>
      </c>
      <c r="AZ372">
        <v>0.60895272655864296</v>
      </c>
      <c r="BA372">
        <v>0.32989523859398401</v>
      </c>
      <c r="BB372">
        <v>8.6993246651234798E-2</v>
      </c>
      <c r="BC372">
        <v>0.133519742173591</v>
      </c>
      <c r="BD372">
        <v>0.92864879174345905</v>
      </c>
      <c r="BE372">
        <v>-7.9492011428565906E-2</v>
      </c>
      <c r="BF372">
        <v>1.5642155613609501</v>
      </c>
      <c r="BG372">
        <v>4.6603962997141197</v>
      </c>
      <c r="BH372">
        <v>11.8565562024658</v>
      </c>
      <c r="BI372">
        <v>1.5642155613609501</v>
      </c>
      <c r="BJ372">
        <v>12.4492237221501</v>
      </c>
      <c r="BK372">
        <v>23.7131124049316</v>
      </c>
      <c r="BL372">
        <v>2.9793823912986199</v>
      </c>
      <c r="BM372">
        <v>7.5798735771110302</v>
      </c>
      <c r="BN372">
        <v>2.5441090070372501</v>
      </c>
      <c r="BO372">
        <v>241.67127869566499</v>
      </c>
      <c r="BP372">
        <v>36.7590656919824</v>
      </c>
      <c r="BQ372">
        <v>204.91221300368301</v>
      </c>
      <c r="BR372">
        <v>21.053945950617901</v>
      </c>
      <c r="BS372">
        <v>11.823537497605701</v>
      </c>
      <c r="BT372">
        <v>1.7806807780565901</v>
      </c>
    </row>
    <row r="373" spans="1:72" x14ac:dyDescent="0.2">
      <c r="A373">
        <v>371</v>
      </c>
      <c r="B373" s="83">
        <v>44815.680555555555</v>
      </c>
      <c r="C373">
        <v>0</v>
      </c>
      <c r="D373">
        <v>2.0135714285714199</v>
      </c>
      <c r="E373">
        <v>0</v>
      </c>
      <c r="F373">
        <v>0</v>
      </c>
      <c r="G373">
        <v>7</v>
      </c>
      <c r="H373">
        <v>8.5793750000000006</v>
      </c>
      <c r="I373">
        <v>0.24</v>
      </c>
      <c r="J373">
        <v>29.168888888888802</v>
      </c>
      <c r="K373">
        <v>3.1697499999999899</v>
      </c>
      <c r="L373">
        <v>37.9828571428571</v>
      </c>
      <c r="M373">
        <v>6.5636363636363599</v>
      </c>
      <c r="N373">
        <v>1599.3333333333301</v>
      </c>
      <c r="O373">
        <v>89.089189189189099</v>
      </c>
      <c r="P373">
        <v>1.1392820512820501</v>
      </c>
      <c r="Q373">
        <v>30.785</v>
      </c>
      <c r="R373">
        <v>6.8841666666666601</v>
      </c>
      <c r="S373">
        <v>0.45468749999999902</v>
      </c>
      <c r="T373">
        <v>1</v>
      </c>
      <c r="U373">
        <v>1.7554749999999999</v>
      </c>
      <c r="V373">
        <v>0</v>
      </c>
      <c r="W373">
        <v>13.630424999999899</v>
      </c>
      <c r="X373">
        <v>3.8197000000000001</v>
      </c>
      <c r="Y373">
        <v>75.897175000000004</v>
      </c>
      <c r="Z373">
        <v>0.443075</v>
      </c>
      <c r="AA373">
        <v>0</v>
      </c>
      <c r="AB373">
        <v>5.5999999999999999E-3</v>
      </c>
      <c r="AC373">
        <v>2.0135714285714199</v>
      </c>
      <c r="AD373">
        <v>2.0135714285714199</v>
      </c>
      <c r="AE373">
        <v>35.868008063888801</v>
      </c>
      <c r="AF373">
        <v>1.7970358875000001</v>
      </c>
      <c r="AG373">
        <v>0.24353470249999901</v>
      </c>
      <c r="AH373">
        <v>8.0131362499999997E-2</v>
      </c>
      <c r="AI373">
        <v>44.988263888888802</v>
      </c>
      <c r="AJ373">
        <v>0.47258686589967103</v>
      </c>
      <c r="AK373">
        <v>0.79727477709464301</v>
      </c>
      <c r="AL373">
        <v>3.9944548470202797E-2</v>
      </c>
      <c r="AM373">
        <v>5.4132940782395398E-3</v>
      </c>
      <c r="AN373">
        <v>0.15559613541185799</v>
      </c>
      <c r="AO373">
        <v>1.7811614757552499E-3</v>
      </c>
      <c r="AP373">
        <v>35.868008063888801</v>
      </c>
      <c r="AQ373">
        <v>1.5544497202932199</v>
      </c>
      <c r="AR373">
        <v>6.4166211601341203</v>
      </c>
      <c r="AS373">
        <v>0.207250539731473</v>
      </c>
      <c r="AT373">
        <v>0.82961442841522504</v>
      </c>
      <c r="AU373">
        <v>95.545850000000002</v>
      </c>
      <c r="AV373">
        <v>44.046329484047703</v>
      </c>
      <c r="AW373">
        <v>0.94193440484116997</v>
      </c>
      <c r="AX373">
        <v>3.6284162768526002E-2</v>
      </c>
      <c r="AY373">
        <v>0.24258616720677201</v>
      </c>
      <c r="AZ373">
        <v>0.58337883986587502</v>
      </c>
      <c r="BA373">
        <v>0.14898970206730999</v>
      </c>
      <c r="BB373">
        <v>8.33398342665536E-2</v>
      </c>
      <c r="BC373">
        <v>0.13499238879656</v>
      </c>
      <c r="BD373">
        <v>0.86224916984117295</v>
      </c>
      <c r="BE373">
        <v>-7.9685234999996302E-2</v>
      </c>
      <c r="BF373">
        <v>0.75082517257798898</v>
      </c>
      <c r="BG373">
        <v>5.0198154500632803</v>
      </c>
      <c r="BH373">
        <v>12.0718099771228</v>
      </c>
      <c r="BI373">
        <v>0.75082517257798898</v>
      </c>
      <c r="BJ373">
        <v>11.5412812452825</v>
      </c>
      <c r="BK373">
        <v>24.1436199542457</v>
      </c>
      <c r="BL373">
        <v>6.6857314237714496</v>
      </c>
      <c r="BM373">
        <v>16.078057073757599</v>
      </c>
      <c r="BN373">
        <v>2.4048314319943098</v>
      </c>
      <c r="BO373">
        <v>217.81402194970201</v>
      </c>
      <c r="BP373">
        <v>17.6443915555827</v>
      </c>
      <c r="BQ373">
        <v>200.169630394119</v>
      </c>
      <c r="BR373">
        <v>22.867217160863099</v>
      </c>
      <c r="BS373">
        <v>11.240951176251301</v>
      </c>
      <c r="BT373">
        <v>2.03427777617026</v>
      </c>
    </row>
    <row r="374" spans="1:72" x14ac:dyDescent="0.2">
      <c r="A374">
        <v>372</v>
      </c>
      <c r="B374" s="83">
        <v>44815.694444444445</v>
      </c>
      <c r="C374">
        <v>0</v>
      </c>
      <c r="D374">
        <v>2.46285714285714</v>
      </c>
      <c r="E374">
        <v>0</v>
      </c>
      <c r="F374">
        <v>0</v>
      </c>
      <c r="G374">
        <v>7</v>
      </c>
      <c r="H374">
        <v>8.5818181818181802</v>
      </c>
      <c r="I374">
        <v>0.24</v>
      </c>
      <c r="J374">
        <v>29.181081081081</v>
      </c>
      <c r="K374">
        <v>3.1492499999999999</v>
      </c>
      <c r="L374">
        <v>37.993749999999999</v>
      </c>
      <c r="M374">
        <v>6.8043478260869499</v>
      </c>
      <c r="N374">
        <v>1600.15625</v>
      </c>
      <c r="O374">
        <v>89.052631578947299</v>
      </c>
      <c r="P374">
        <v>1.1470512820512799</v>
      </c>
      <c r="Q374">
        <v>30.981749999999899</v>
      </c>
      <c r="R374">
        <v>6.93</v>
      </c>
      <c r="S374">
        <v>0.160322580645161</v>
      </c>
      <c r="T374">
        <v>1</v>
      </c>
      <c r="U374">
        <v>1.8480000000000001</v>
      </c>
      <c r="V374">
        <v>-2.8799999999999902E-3</v>
      </c>
      <c r="W374">
        <v>13.44238</v>
      </c>
      <c r="X374">
        <v>3.80331999999999</v>
      </c>
      <c r="Y374">
        <v>76.235379999999907</v>
      </c>
      <c r="Z374">
        <v>0.26776</v>
      </c>
      <c r="AA374">
        <v>7.6000000000000004E-4</v>
      </c>
      <c r="AB374">
        <v>2.5200000000000001E-3</v>
      </c>
      <c r="AC374">
        <v>2.46285714285714</v>
      </c>
      <c r="AD374">
        <v>2.46285714285714</v>
      </c>
      <c r="AE374">
        <v>35.882107990171903</v>
      </c>
      <c r="AF374">
        <v>1.79754763636363</v>
      </c>
      <c r="AG374">
        <v>0.24353570909090899</v>
      </c>
      <c r="AH374">
        <v>8.0154181818181805E-2</v>
      </c>
      <c r="AI374">
        <v>45.002899262899199</v>
      </c>
      <c r="AJ374">
        <v>0.47067526901777001</v>
      </c>
      <c r="AK374">
        <v>0.79732880720761601</v>
      </c>
      <c r="AL374">
        <v>3.99429295846623E-2</v>
      </c>
      <c r="AM374">
        <v>5.4115559903866401E-3</v>
      </c>
      <c r="AN374">
        <v>0.155545534057865</v>
      </c>
      <c r="AO374">
        <v>1.7810892882686199E-3</v>
      </c>
      <c r="AP374">
        <v>35.882107990171903</v>
      </c>
      <c r="AQ374">
        <v>1.5477837814974</v>
      </c>
      <c r="AR374">
        <v>6.3280976162198703</v>
      </c>
      <c r="AS374">
        <v>0.12524607463408999</v>
      </c>
      <c r="AT374">
        <v>0.86980789714483997</v>
      </c>
      <c r="AU374">
        <v>95.596839999999901</v>
      </c>
      <c r="AV374">
        <v>43.883235462523302</v>
      </c>
      <c r="AW374">
        <v>1.1196638003759101</v>
      </c>
      <c r="AX374">
        <v>0.118289634456818</v>
      </c>
      <c r="AY374">
        <v>0.24976385486623101</v>
      </c>
      <c r="AZ374">
        <v>0.67190238378012701</v>
      </c>
      <c r="BA374">
        <v>0.48571782305921601</v>
      </c>
      <c r="BB374">
        <v>9.59860548257324E-2</v>
      </c>
      <c r="BC374">
        <v>0.13894700191172299</v>
      </c>
      <c r="BD374">
        <v>1.0399558731031699</v>
      </c>
      <c r="BE374">
        <v>-7.9707927272732695E-2</v>
      </c>
      <c r="BF374">
        <v>2.0012264143410001</v>
      </c>
      <c r="BG374">
        <v>4.2255099189472602</v>
      </c>
      <c r="BH374">
        <v>11.3672580395903</v>
      </c>
      <c r="BI374">
        <v>2.0012264143410001</v>
      </c>
      <c r="BJ374">
        <v>12.4534726665765</v>
      </c>
      <c r="BK374">
        <v>22.734516079180601</v>
      </c>
      <c r="BL374">
        <v>2.1114601969406399</v>
      </c>
      <c r="BM374">
        <v>5.68014591359145</v>
      </c>
      <c r="BN374">
        <v>2.6901505990127501</v>
      </c>
      <c r="BO374">
        <v>246.004795716497</v>
      </c>
      <c r="BP374">
        <v>47.028820737013497</v>
      </c>
      <c r="BQ374">
        <v>198.975974979483</v>
      </c>
      <c r="BR374">
        <v>19.332431174800899</v>
      </c>
      <c r="BS374">
        <v>11.6529821008401</v>
      </c>
      <c r="BT374">
        <v>1.65901148800418</v>
      </c>
    </row>
    <row r="375" spans="1:72" x14ac:dyDescent="0.2">
      <c r="A375">
        <v>373</v>
      </c>
      <c r="B375" s="83">
        <v>44815.708333333336</v>
      </c>
      <c r="C375">
        <v>0</v>
      </c>
      <c r="D375">
        <v>1.9261538461538401</v>
      </c>
      <c r="E375">
        <v>0</v>
      </c>
      <c r="F375">
        <v>0</v>
      </c>
      <c r="G375">
        <v>7</v>
      </c>
      <c r="H375">
        <v>8.5755555555555496</v>
      </c>
      <c r="I375">
        <v>0.24</v>
      </c>
      <c r="J375">
        <v>29.156896551724099</v>
      </c>
      <c r="K375">
        <v>3.1812499999999901</v>
      </c>
      <c r="L375">
        <v>37.976052631578902</v>
      </c>
      <c r="M375">
        <v>6.6846153846153804</v>
      </c>
      <c r="N375">
        <v>1600.1818181818101</v>
      </c>
      <c r="O375">
        <v>88.892307692307597</v>
      </c>
      <c r="P375">
        <v>1.1662250000000001</v>
      </c>
      <c r="Q375">
        <v>31.506499999999999</v>
      </c>
      <c r="R375">
        <v>7.0142857142857098</v>
      </c>
      <c r="S375">
        <v>-0.111999999999999</v>
      </c>
      <c r="T375">
        <v>1</v>
      </c>
      <c r="U375">
        <v>1.8195749999999999</v>
      </c>
      <c r="V375">
        <v>0</v>
      </c>
      <c r="W375">
        <v>13.5548</v>
      </c>
      <c r="X375">
        <v>3.8014250000000001</v>
      </c>
      <c r="Y375">
        <v>75.9358</v>
      </c>
      <c r="Z375">
        <v>0.40154999999999902</v>
      </c>
      <c r="AA375">
        <v>0</v>
      </c>
      <c r="AB375">
        <v>6.3999999999999899E-3</v>
      </c>
      <c r="AC375">
        <v>1.9261538461538401</v>
      </c>
      <c r="AD375">
        <v>1.9261538461538401</v>
      </c>
      <c r="AE375">
        <v>35.8530333517241</v>
      </c>
      <c r="AF375">
        <v>1.79623586666666</v>
      </c>
      <c r="AG375">
        <v>0.24353312888888801</v>
      </c>
      <c r="AH375">
        <v>8.0095688888888794E-2</v>
      </c>
      <c r="AI375">
        <v>44.9724521072797</v>
      </c>
      <c r="AJ375">
        <v>0.47214928073088203</v>
      </c>
      <c r="AK375">
        <v>0.79722211424447997</v>
      </c>
      <c r="AL375">
        <v>3.9940803369623398E-2</v>
      </c>
      <c r="AM375">
        <v>5.4151623377785103E-3</v>
      </c>
      <c r="AN375">
        <v>0.15565084117054201</v>
      </c>
      <c r="AO375">
        <v>1.7809944785270801E-3</v>
      </c>
      <c r="AP375">
        <v>35.8530333517241</v>
      </c>
      <c r="AQ375">
        <v>1.5470125999334099</v>
      </c>
      <c r="AR375">
        <v>6.38102014437451</v>
      </c>
      <c r="AS375">
        <v>0.18782701400253499</v>
      </c>
      <c r="AT375">
        <v>0.85911102748589496</v>
      </c>
      <c r="AU375">
        <v>95.513149999999996</v>
      </c>
      <c r="AV375">
        <v>43.9688931100346</v>
      </c>
      <c r="AW375">
        <v>1.00355899724508</v>
      </c>
      <c r="AX375">
        <v>5.5706114886353401E-2</v>
      </c>
      <c r="AY375">
        <v>0.24922326673324699</v>
      </c>
      <c r="AZ375">
        <v>0.61897985562548197</v>
      </c>
      <c r="BA375">
        <v>0.22874142479304799</v>
      </c>
      <c r="BB375">
        <v>8.8425693660783095E-2</v>
      </c>
      <c r="BC375">
        <v>0.138747517159725</v>
      </c>
      <c r="BD375">
        <v>0.923909237245082</v>
      </c>
      <c r="BE375">
        <v>-7.9649760000003497E-2</v>
      </c>
      <c r="BF375">
        <v>1.20503776211826</v>
      </c>
      <c r="BG375">
        <v>5.3912115074750604</v>
      </c>
      <c r="BH375">
        <v>13.389806514795101</v>
      </c>
      <c r="BI375">
        <v>1.20503776211826</v>
      </c>
      <c r="BJ375">
        <v>13.1924985391866</v>
      </c>
      <c r="BK375">
        <v>26.779613029590202</v>
      </c>
      <c r="BL375">
        <v>4.4738942437771803</v>
      </c>
      <c r="BM375">
        <v>11.111524415017399</v>
      </c>
      <c r="BN375">
        <v>2.4836359130465802</v>
      </c>
      <c r="BO375">
        <v>252.32004280199601</v>
      </c>
      <c r="BP375">
        <v>28.318387409779302</v>
      </c>
      <c r="BQ375">
        <v>224.00165539221601</v>
      </c>
      <c r="BR375">
        <v>24.731048833989099</v>
      </c>
      <c r="BS375">
        <v>12.710483434339301</v>
      </c>
      <c r="BT375">
        <v>1.9457205512084801</v>
      </c>
    </row>
    <row r="376" spans="1:72" x14ac:dyDescent="0.2">
      <c r="A376">
        <v>374</v>
      </c>
      <c r="B376" s="83">
        <v>44815.722222222219</v>
      </c>
      <c r="C376">
        <v>0</v>
      </c>
      <c r="D376">
        <v>3.1778571428571398</v>
      </c>
      <c r="E376">
        <v>0</v>
      </c>
      <c r="F376">
        <v>0</v>
      </c>
      <c r="G376">
        <v>7</v>
      </c>
      <c r="H376">
        <v>8.5687499999999996</v>
      </c>
      <c r="I376">
        <v>0.24</v>
      </c>
      <c r="J376">
        <v>29.206666666666599</v>
      </c>
      <c r="K376">
        <v>3.1341025641025602</v>
      </c>
      <c r="L376">
        <v>37.990769230769203</v>
      </c>
      <c r="M376">
        <v>6.3840000000000003</v>
      </c>
      <c r="N376">
        <v>1599.4054054054</v>
      </c>
      <c r="O376">
        <v>88.745000000000005</v>
      </c>
      <c r="P376">
        <v>1.1562749999999999</v>
      </c>
      <c r="Q376">
        <v>31.208499999999901</v>
      </c>
      <c r="R376">
        <v>6.9574999999999996</v>
      </c>
      <c r="S376">
        <v>0.33935483870967698</v>
      </c>
      <c r="T376">
        <v>1</v>
      </c>
      <c r="U376">
        <v>1.8846499999999999</v>
      </c>
      <c r="V376">
        <v>0</v>
      </c>
      <c r="W376">
        <v>13.53725</v>
      </c>
      <c r="X376">
        <v>3.7823000000000002</v>
      </c>
      <c r="Y376">
        <v>76.085250000000002</v>
      </c>
      <c r="Z376">
        <v>0.37824999999999998</v>
      </c>
      <c r="AA376">
        <v>0</v>
      </c>
      <c r="AB376">
        <v>1.0749999999999999E-2</v>
      </c>
      <c r="AC376">
        <v>3.1778571428571398</v>
      </c>
      <c r="AD376">
        <v>3.1778571428571398</v>
      </c>
      <c r="AE376">
        <v>35.897489416666602</v>
      </c>
      <c r="AF376">
        <v>1.794810375</v>
      </c>
      <c r="AG376">
        <v>0.24353032499999999</v>
      </c>
      <c r="AH376">
        <v>8.0032124999999996E-2</v>
      </c>
      <c r="AI376">
        <v>45.015416666666603</v>
      </c>
      <c r="AJ376">
        <v>0.47180615712857099</v>
      </c>
      <c r="AK376">
        <v>0.79744878698964194</v>
      </c>
      <c r="AL376">
        <v>3.98710154854355E-2</v>
      </c>
      <c r="AM376">
        <v>5.4099315975082597E-3</v>
      </c>
      <c r="AN376">
        <v>0.15550228162573901</v>
      </c>
      <c r="AO376">
        <v>1.77788257726519E-3</v>
      </c>
      <c r="AP376">
        <v>35.897489416666602</v>
      </c>
      <c r="AQ376">
        <v>1.5392295669987299</v>
      </c>
      <c r="AR376">
        <v>6.3727583549321203</v>
      </c>
      <c r="AS376">
        <v>0.17692832286504501</v>
      </c>
      <c r="AT376">
        <v>0.88918947403236204</v>
      </c>
      <c r="AU376">
        <v>95.667699999999996</v>
      </c>
      <c r="AV376">
        <v>43.986405661462499</v>
      </c>
      <c r="AW376">
        <v>1.0290110052040999</v>
      </c>
      <c r="AX376">
        <v>6.6602002134954499E-2</v>
      </c>
      <c r="AY376">
        <v>0.25558080800126298</v>
      </c>
      <c r="AZ376">
        <v>0.62724164506787605</v>
      </c>
      <c r="BA376">
        <v>0.27348545662620999</v>
      </c>
      <c r="BB376">
        <v>8.9605949295410797E-2</v>
      </c>
      <c r="BC376">
        <v>0.14239989447423501</v>
      </c>
      <c r="BD376">
        <v>0.94942445520409402</v>
      </c>
      <c r="BE376">
        <v>-7.9586550000009901E-2</v>
      </c>
      <c r="BF376">
        <v>0.87325619042609104</v>
      </c>
      <c r="BG376">
        <v>3.3510632651697798</v>
      </c>
      <c r="BH376">
        <v>8.2241168717223605</v>
      </c>
      <c r="BI376">
        <v>0.87325619042609104</v>
      </c>
      <c r="BJ376">
        <v>8.4486389111917592</v>
      </c>
      <c r="BK376">
        <v>16.4482337434447</v>
      </c>
      <c r="BL376">
        <v>3.8374343084068898</v>
      </c>
      <c r="BM376">
        <v>9.4177596012340103</v>
      </c>
      <c r="BN376">
        <v>2.4541813212546599</v>
      </c>
      <c r="BO376">
        <v>162.10553060762501</v>
      </c>
      <c r="BP376">
        <v>20.521520475013102</v>
      </c>
      <c r="BQ376">
        <v>141.58401013261201</v>
      </c>
      <c r="BR376">
        <v>14.9636982197203</v>
      </c>
      <c r="BS376">
        <v>8.0993364350213195</v>
      </c>
      <c r="BT376">
        <v>1.8475215025045399</v>
      </c>
    </row>
    <row r="377" spans="1:72" x14ac:dyDescent="0.2">
      <c r="A377">
        <v>375</v>
      </c>
      <c r="B377" s="83">
        <v>44815.736111111109</v>
      </c>
      <c r="C377">
        <v>0</v>
      </c>
      <c r="D377">
        <v>2.7341666666666602</v>
      </c>
      <c r="E377">
        <v>0</v>
      </c>
      <c r="F377">
        <v>0</v>
      </c>
      <c r="G377">
        <v>7</v>
      </c>
      <c r="H377">
        <v>8.5444444444444407</v>
      </c>
      <c r="I377">
        <v>0.24</v>
      </c>
      <c r="J377">
        <v>29.1681081081081</v>
      </c>
      <c r="K377">
        <v>3.1074999999999999</v>
      </c>
      <c r="L377">
        <v>37.996857142857102</v>
      </c>
      <c r="M377">
        <v>6.34</v>
      </c>
      <c r="N377">
        <v>1600.2941176470499</v>
      </c>
      <c r="O377">
        <v>89.227027027027006</v>
      </c>
      <c r="P377">
        <v>1.16186486486486</v>
      </c>
      <c r="Q377">
        <v>31.3445</v>
      </c>
      <c r="R377">
        <v>6.9980000000000002</v>
      </c>
      <c r="S377">
        <v>0.396060606060606</v>
      </c>
      <c r="T377">
        <v>1</v>
      </c>
      <c r="U377">
        <v>1.802775</v>
      </c>
      <c r="V377">
        <v>0</v>
      </c>
      <c r="W377">
        <v>13.534974999999999</v>
      </c>
      <c r="X377">
        <v>3.7727249999999999</v>
      </c>
      <c r="Y377">
        <v>76.144899999999893</v>
      </c>
      <c r="Z377">
        <v>0.33550000000000002</v>
      </c>
      <c r="AA377">
        <v>0</v>
      </c>
      <c r="AB377">
        <v>9.2249999999999902E-3</v>
      </c>
      <c r="AC377">
        <v>2.7341666666666602</v>
      </c>
      <c r="AD377">
        <v>2.7341666666666602</v>
      </c>
      <c r="AE377">
        <v>35.839952108108101</v>
      </c>
      <c r="AF377">
        <v>1.7897193333333301</v>
      </c>
      <c r="AG377">
        <v>0.243520311111111</v>
      </c>
      <c r="AH377">
        <v>7.9805111111111104E-2</v>
      </c>
      <c r="AI377">
        <v>44.952552552552497</v>
      </c>
      <c r="AJ377">
        <v>0.470680926865858</v>
      </c>
      <c r="AK377">
        <v>0.79728402666809095</v>
      </c>
      <c r="AL377">
        <v>3.9813519626967303E-2</v>
      </c>
      <c r="AM377">
        <v>5.4172743767201903E-3</v>
      </c>
      <c r="AN377">
        <v>0.155719744542126</v>
      </c>
      <c r="AO377">
        <v>1.77531878791117E-3</v>
      </c>
      <c r="AP377">
        <v>35.839952108108101</v>
      </c>
      <c r="AQ377">
        <v>1.5353329635817601</v>
      </c>
      <c r="AR377">
        <v>6.3716873822266198</v>
      </c>
      <c r="AS377">
        <v>0.15693179728016499</v>
      </c>
      <c r="AT377">
        <v>0.84853180793059801</v>
      </c>
      <c r="AU377">
        <v>95.590874999999897</v>
      </c>
      <c r="AV377">
        <v>43.9039042511966</v>
      </c>
      <c r="AW377">
        <v>1.0486483013558801</v>
      </c>
      <c r="AX377">
        <v>8.6588513830945096E-2</v>
      </c>
      <c r="AY377">
        <v>0.25438636975156798</v>
      </c>
      <c r="AZ377">
        <v>0.628312617773371</v>
      </c>
      <c r="BA377">
        <v>0.35556998689705699</v>
      </c>
      <c r="BB377">
        <v>8.9758945396195902E-2</v>
      </c>
      <c r="BC377">
        <v>0.142137577112594</v>
      </c>
      <c r="BD377">
        <v>0.96928750135588504</v>
      </c>
      <c r="BE377">
        <v>-7.9360800000004297E-2</v>
      </c>
      <c r="BF377">
        <v>1.3195445570092199</v>
      </c>
      <c r="BG377">
        <v>3.87665909405011</v>
      </c>
      <c r="BH377">
        <v>9.5750170340349108</v>
      </c>
      <c r="BI377">
        <v>1.3195445570092199</v>
      </c>
      <c r="BJ377">
        <v>10.392407302118601</v>
      </c>
      <c r="BK377">
        <v>19.1500340680698</v>
      </c>
      <c r="BL377">
        <v>2.9378766131525298</v>
      </c>
      <c r="BM377">
        <v>7.2563044447221303</v>
      </c>
      <c r="BN377">
        <v>2.46991463570542</v>
      </c>
      <c r="BO377">
        <v>201.263085586079</v>
      </c>
      <c r="BP377">
        <v>31.0092970897167</v>
      </c>
      <c r="BQ377">
        <v>170.25378849636201</v>
      </c>
      <c r="BR377">
        <v>16.906808321154099</v>
      </c>
      <c r="BS377">
        <v>9.8645894793149793</v>
      </c>
      <c r="BT377">
        <v>1.7138886880803199</v>
      </c>
    </row>
    <row r="378" spans="1:72" x14ac:dyDescent="0.2">
      <c r="A378">
        <v>376</v>
      </c>
      <c r="B378" s="83">
        <v>44815.75</v>
      </c>
      <c r="C378">
        <v>0</v>
      </c>
      <c r="D378">
        <v>2.8233333333333301</v>
      </c>
      <c r="E378">
        <v>0</v>
      </c>
      <c r="F378">
        <v>0</v>
      </c>
      <c r="G378">
        <v>7</v>
      </c>
      <c r="H378">
        <v>8.5764285714285702</v>
      </c>
      <c r="I378">
        <v>0.24</v>
      </c>
      <c r="J378">
        <v>29.172432432432402</v>
      </c>
      <c r="K378">
        <v>3.1074999999999902</v>
      </c>
      <c r="L378">
        <v>37.917777777777701</v>
      </c>
      <c r="M378">
        <v>6.5076923076922997</v>
      </c>
      <c r="N378">
        <v>1599.58064516129</v>
      </c>
      <c r="O378">
        <v>89.960526315789394</v>
      </c>
      <c r="P378">
        <v>1.1872162162162101</v>
      </c>
      <c r="Q378">
        <v>32.007750000000001</v>
      </c>
      <c r="R378">
        <v>6.9747058823529402</v>
      </c>
      <c r="S378">
        <v>0.81161290322580604</v>
      </c>
      <c r="T378">
        <v>1</v>
      </c>
      <c r="U378">
        <v>1.88607999999999</v>
      </c>
      <c r="V378">
        <v>0</v>
      </c>
      <c r="W378">
        <v>13.5625</v>
      </c>
      <c r="X378">
        <v>3.7916399999999899</v>
      </c>
      <c r="Y378">
        <v>75.772639999999996</v>
      </c>
      <c r="Z378">
        <v>0.40673999999999999</v>
      </c>
      <c r="AA378">
        <v>0</v>
      </c>
      <c r="AB378">
        <v>4.1999999999999997E-3</v>
      </c>
      <c r="AC378">
        <v>2.8233333333333301</v>
      </c>
      <c r="AD378">
        <v>2.8233333333333301</v>
      </c>
      <c r="AE378">
        <v>35.869250918146697</v>
      </c>
      <c r="AF378">
        <v>1.7964187285714199</v>
      </c>
      <c r="AG378">
        <v>0.24353348857142801</v>
      </c>
      <c r="AH378">
        <v>8.0103842857142796E-2</v>
      </c>
      <c r="AI378">
        <v>44.988861003860997</v>
      </c>
      <c r="AJ378">
        <v>0.47337998145698301</v>
      </c>
      <c r="AK378">
        <v>0.79729182108140795</v>
      </c>
      <c r="AL378">
        <v>3.9930300267376297E-2</v>
      </c>
      <c r="AM378">
        <v>5.41319524738641E-3</v>
      </c>
      <c r="AN378">
        <v>0.155594070261064</v>
      </c>
      <c r="AO378">
        <v>1.7805261362422099E-3</v>
      </c>
      <c r="AP378">
        <v>35.869250918146697</v>
      </c>
      <c r="AQ378">
        <v>1.5430305357626499</v>
      </c>
      <c r="AR378">
        <v>6.3846449750700396</v>
      </c>
      <c r="AS378">
        <v>0.19025466237178701</v>
      </c>
      <c r="AT378">
        <v>0.89283251542638797</v>
      </c>
      <c r="AU378">
        <v>95.419599999999903</v>
      </c>
      <c r="AV378">
        <v>43.987181091351196</v>
      </c>
      <c r="AW378">
        <v>1.0016799125097999</v>
      </c>
      <c r="AX378">
        <v>5.3278826199641097E-2</v>
      </c>
      <c r="AY378">
        <v>0.25338819280877301</v>
      </c>
      <c r="AZ378">
        <v>0.61535502492995697</v>
      </c>
      <c r="BA378">
        <v>0.21877412635188501</v>
      </c>
      <c r="BB378">
        <v>8.7907860704279597E-2</v>
      </c>
      <c r="BC378">
        <v>0.14105185432478501</v>
      </c>
      <c r="BD378">
        <v>0.92202204393837195</v>
      </c>
      <c r="BE378">
        <v>-7.9657868571434795E-2</v>
      </c>
      <c r="BF378">
        <v>0.78628728157675798</v>
      </c>
      <c r="BG378">
        <v>3.73949517132192</v>
      </c>
      <c r="BH378">
        <v>9.0813905686239291</v>
      </c>
      <c r="BI378">
        <v>0.78628728157675798</v>
      </c>
      <c r="BJ378">
        <v>9.0515649057973704</v>
      </c>
      <c r="BK378">
        <v>18.162781137247801</v>
      </c>
      <c r="BL378">
        <v>4.7558891755479404</v>
      </c>
      <c r="BM378">
        <v>11.549710622830901</v>
      </c>
      <c r="BN378">
        <v>2.4285070985700998</v>
      </c>
      <c r="BO378">
        <v>172.42326700892599</v>
      </c>
      <c r="BP378">
        <v>18.477751117053799</v>
      </c>
      <c r="BQ378">
        <v>153.94551589187299</v>
      </c>
      <c r="BR378">
        <v>16.826092758567299</v>
      </c>
      <c r="BS378">
        <v>8.7370499931666608</v>
      </c>
      <c r="BT378">
        <v>1.9258322628034901</v>
      </c>
    </row>
    <row r="379" spans="1:72" x14ac:dyDescent="0.2">
      <c r="A379">
        <v>377</v>
      </c>
      <c r="B379" s="83">
        <v>44815.763888888891</v>
      </c>
      <c r="C379">
        <v>0</v>
      </c>
      <c r="D379">
        <v>2.1123076923076902</v>
      </c>
      <c r="E379">
        <v>0</v>
      </c>
      <c r="F379">
        <v>0</v>
      </c>
      <c r="G379">
        <v>7</v>
      </c>
      <c r="H379">
        <v>8.5733333333333306</v>
      </c>
      <c r="I379">
        <v>0.24</v>
      </c>
      <c r="J379">
        <v>29.194333333333301</v>
      </c>
      <c r="K379">
        <v>3.0959999999999899</v>
      </c>
      <c r="L379">
        <v>37.9855555555555</v>
      </c>
      <c r="M379">
        <v>6.1857142857142797</v>
      </c>
      <c r="N379">
        <v>1600.0540540540501</v>
      </c>
      <c r="O379">
        <v>88.459459459459396</v>
      </c>
      <c r="P379">
        <v>1.1617567567567499</v>
      </c>
      <c r="Q379">
        <v>31.377249999999901</v>
      </c>
      <c r="R379">
        <v>7.0509090909090899</v>
      </c>
      <c r="S379">
        <v>0.39</v>
      </c>
      <c r="T379">
        <v>1</v>
      </c>
      <c r="U379">
        <v>1.88175</v>
      </c>
      <c r="V379">
        <v>0</v>
      </c>
      <c r="W379">
        <v>13.271675</v>
      </c>
      <c r="X379">
        <v>3.758175</v>
      </c>
      <c r="Y379">
        <v>76.342950000000002</v>
      </c>
      <c r="Z379">
        <v>0.2049</v>
      </c>
      <c r="AA379">
        <v>0</v>
      </c>
      <c r="AB379">
        <v>6.875E-3</v>
      </c>
      <c r="AC379">
        <v>2.1123076923076902</v>
      </c>
      <c r="AD379">
        <v>2.1123076923076902</v>
      </c>
      <c r="AE379">
        <v>35.888734933333303</v>
      </c>
      <c r="AF379">
        <v>1.7957704000000001</v>
      </c>
      <c r="AG379">
        <v>0.243532213333333</v>
      </c>
      <c r="AH379">
        <v>8.0074933333333306E-2</v>
      </c>
      <c r="AI379">
        <v>45.007666666666601</v>
      </c>
      <c r="AJ379">
        <v>0.47009887531636202</v>
      </c>
      <c r="AK379">
        <v>0.79739159106226298</v>
      </c>
      <c r="AL379">
        <v>3.9899211245491499E-2</v>
      </c>
      <c r="AM379">
        <v>5.4109051050561701E-3</v>
      </c>
      <c r="AN379">
        <v>0.15552905801233799</v>
      </c>
      <c r="AO379">
        <v>1.77913985024773E-3</v>
      </c>
      <c r="AP379">
        <v>35.888734933333303</v>
      </c>
      <c r="AQ379">
        <v>1.5294117542118399</v>
      </c>
      <c r="AR379">
        <v>6.24773700272904</v>
      </c>
      <c r="AS379">
        <v>9.5842996312089396E-2</v>
      </c>
      <c r="AT379">
        <v>0.88460855862656496</v>
      </c>
      <c r="AU379">
        <v>95.459449999999904</v>
      </c>
      <c r="AV379">
        <v>43.7617266865863</v>
      </c>
      <c r="AW379">
        <v>1.2459399800803499</v>
      </c>
      <c r="AX379">
        <v>0.14768921702124299</v>
      </c>
      <c r="AY379">
        <v>0.26635864578815099</v>
      </c>
      <c r="AZ379">
        <v>0.75226299727095203</v>
      </c>
      <c r="BA379">
        <v>0.606446330034766</v>
      </c>
      <c r="BB379">
        <v>0.10746614246727899</v>
      </c>
      <c r="BC379">
        <v>0.14832555753683799</v>
      </c>
      <c r="BD379">
        <v>1.16631086008034</v>
      </c>
      <c r="BE379">
        <v>-7.9629120000010101E-2</v>
      </c>
      <c r="BF379">
        <v>2.91326751225444</v>
      </c>
      <c r="BG379">
        <v>5.2541005026188996</v>
      </c>
      <c r="BH379">
        <v>14.838885294553201</v>
      </c>
      <c r="BI379">
        <v>2.91326751225444</v>
      </c>
      <c r="BJ379">
        <v>16.334736029746701</v>
      </c>
      <c r="BK379">
        <v>29.677770589106501</v>
      </c>
      <c r="BL379">
        <v>1.80350773848193</v>
      </c>
      <c r="BM379">
        <v>5.0935539671981998</v>
      </c>
      <c r="BN379">
        <v>2.8242484678693902</v>
      </c>
      <c r="BO379">
        <v>325.99275721210699</v>
      </c>
      <c r="BP379">
        <v>68.461786537979506</v>
      </c>
      <c r="BQ379">
        <v>257.53097067412699</v>
      </c>
      <c r="BR379">
        <v>24.725215818273899</v>
      </c>
      <c r="BS379">
        <v>15.1694290248449</v>
      </c>
      <c r="BT379">
        <v>1.6299371438290899</v>
      </c>
    </row>
    <row r="380" spans="1:72" x14ac:dyDescent="0.2">
      <c r="A380">
        <v>378</v>
      </c>
      <c r="B380" s="83">
        <v>44815.777777777781</v>
      </c>
      <c r="C380">
        <v>0</v>
      </c>
      <c r="D380">
        <v>1.766</v>
      </c>
      <c r="E380">
        <v>0</v>
      </c>
      <c r="F380">
        <v>0</v>
      </c>
      <c r="G380">
        <v>7</v>
      </c>
      <c r="H380">
        <v>8.5957142857142799</v>
      </c>
      <c r="I380">
        <v>0.24</v>
      </c>
      <c r="J380">
        <v>29.273</v>
      </c>
      <c r="K380">
        <v>3.0590000000000002</v>
      </c>
      <c r="L380">
        <v>38.062432432432402</v>
      </c>
      <c r="M380">
        <v>6.3785714285714201</v>
      </c>
      <c r="N380">
        <v>1599.8235294117601</v>
      </c>
      <c r="O380">
        <v>88.871428571428496</v>
      </c>
      <c r="P380">
        <v>1.1862999999999999</v>
      </c>
      <c r="Q380">
        <v>32.031999999999996</v>
      </c>
      <c r="R380">
        <v>7.0681818181818103</v>
      </c>
      <c r="S380">
        <v>0.12</v>
      </c>
      <c r="T380">
        <v>1</v>
      </c>
      <c r="U380">
        <v>1.8796250000000001</v>
      </c>
      <c r="V380">
        <v>0</v>
      </c>
      <c r="W380">
        <v>13.511749999999999</v>
      </c>
      <c r="X380">
        <v>3.7501499999999899</v>
      </c>
      <c r="Y380">
        <v>76.022024999999999</v>
      </c>
      <c r="Z380">
        <v>0.31359999999999999</v>
      </c>
      <c r="AA380">
        <v>0</v>
      </c>
      <c r="AB380">
        <v>1.06249999999999E-2</v>
      </c>
      <c r="AC380">
        <v>1.766</v>
      </c>
      <c r="AD380">
        <v>1.766</v>
      </c>
      <c r="AE380">
        <v>35.984877542857099</v>
      </c>
      <c r="AF380">
        <v>1.80045831428571</v>
      </c>
      <c r="AG380">
        <v>0.24354143428571401</v>
      </c>
      <c r="AH380">
        <v>8.0283971428571396E-2</v>
      </c>
      <c r="AI380">
        <v>45.1087142857142</v>
      </c>
      <c r="AJ380">
        <v>0.47334805331556401</v>
      </c>
      <c r="AK380">
        <v>0.79773671479378305</v>
      </c>
      <c r="AL380">
        <v>3.9913758190530099E-2</v>
      </c>
      <c r="AM380">
        <v>5.3989886021389502E-3</v>
      </c>
      <c r="AN380">
        <v>0.15518065878939999</v>
      </c>
      <c r="AO380">
        <v>1.77978851093073E-3</v>
      </c>
      <c r="AP380">
        <v>35.984877542857099</v>
      </c>
      <c r="AQ380">
        <v>1.5261459325490601</v>
      </c>
      <c r="AR380">
        <v>6.3607540454859004</v>
      </c>
      <c r="AS380">
        <v>0.14668796312089399</v>
      </c>
      <c r="AT380">
        <v>0.88971683471326701</v>
      </c>
      <c r="AU380">
        <v>95.477149999999995</v>
      </c>
      <c r="AV380">
        <v>44.018465484012999</v>
      </c>
      <c r="AW380">
        <v>1.0902488017012699</v>
      </c>
      <c r="AX380">
        <v>9.6853471164820001E-2</v>
      </c>
      <c r="AY380">
        <v>0.27431238173665301</v>
      </c>
      <c r="AZ380">
        <v>0.63924595451409105</v>
      </c>
      <c r="BA380">
        <v>0.39768785729985801</v>
      </c>
      <c r="BB380">
        <v>9.1320850644870194E-2</v>
      </c>
      <c r="BC380">
        <v>0.15235697464369199</v>
      </c>
      <c r="BD380">
        <v>1.0104118074155599</v>
      </c>
      <c r="BE380">
        <v>-7.9836994285705995E-2</v>
      </c>
      <c r="BF380">
        <v>2.2851422981507099</v>
      </c>
      <c r="BG380">
        <v>6.4720739367840103</v>
      </c>
      <c r="BH380">
        <v>15.0822469449342</v>
      </c>
      <c r="BI380">
        <v>2.2851422981507099</v>
      </c>
      <c r="BJ380">
        <v>17.514432469869401</v>
      </c>
      <c r="BK380">
        <v>30.1644938898684</v>
      </c>
      <c r="BL380">
        <v>2.8322411002682899</v>
      </c>
      <c r="BM380">
        <v>6.6001346862030097</v>
      </c>
      <c r="BN380">
        <v>2.3303576399543702</v>
      </c>
      <c r="BO380">
        <v>337.81712098558802</v>
      </c>
      <c r="BP380">
        <v>53.7008440065418</v>
      </c>
      <c r="BQ380">
        <v>284.11627697904601</v>
      </c>
      <c r="BR380">
        <v>26.279751983012201</v>
      </c>
      <c r="BS380">
        <v>16.600375550609101</v>
      </c>
      <c r="BT380">
        <v>1.583081774439</v>
      </c>
    </row>
    <row r="381" spans="1:72" x14ac:dyDescent="0.2">
      <c r="A381">
        <v>379</v>
      </c>
      <c r="B381" s="83">
        <v>44815.791666666664</v>
      </c>
      <c r="C381">
        <v>0</v>
      </c>
      <c r="D381">
        <v>2.1892857142857101</v>
      </c>
      <c r="E381">
        <v>0</v>
      </c>
      <c r="F381">
        <v>0</v>
      </c>
      <c r="G381">
        <v>7</v>
      </c>
      <c r="H381">
        <v>8.5941666666666592</v>
      </c>
      <c r="I381">
        <v>0.24</v>
      </c>
      <c r="J381">
        <v>29.2224242424242</v>
      </c>
      <c r="K381">
        <v>3.0785</v>
      </c>
      <c r="L381">
        <v>37.983823529411701</v>
      </c>
      <c r="M381">
        <v>5.7639999999999896</v>
      </c>
      <c r="N381">
        <v>1600.2777777777701</v>
      </c>
      <c r="O381">
        <v>89.620512820512801</v>
      </c>
      <c r="P381">
        <v>1.2061999999999999</v>
      </c>
      <c r="Q381">
        <v>32.557250000000003</v>
      </c>
      <c r="R381">
        <v>6.9502941176470499</v>
      </c>
      <c r="S381">
        <v>1.04277777777777</v>
      </c>
      <c r="T381">
        <v>1</v>
      </c>
      <c r="U381">
        <v>1.8806799999999999</v>
      </c>
      <c r="V381">
        <v>0</v>
      </c>
      <c r="W381">
        <v>13.47724</v>
      </c>
      <c r="X381">
        <v>3.7416800000000001</v>
      </c>
      <c r="Y381">
        <v>76.088300000000004</v>
      </c>
      <c r="Z381">
        <v>0.42026000000000002</v>
      </c>
      <c r="AA381">
        <v>1.1199999999999999E-3</v>
      </c>
      <c r="AB381">
        <v>4.3400000000000001E-3</v>
      </c>
      <c r="AC381">
        <v>2.1892857142857101</v>
      </c>
      <c r="AD381">
        <v>2.1892857142857101</v>
      </c>
      <c r="AE381">
        <v>35.933093342424201</v>
      </c>
      <c r="AF381">
        <v>1.8001341499999901</v>
      </c>
      <c r="AG381">
        <v>0.243540796666666</v>
      </c>
      <c r="AH381">
        <v>8.0269516666666596E-2</v>
      </c>
      <c r="AI381">
        <v>45.0565909090909</v>
      </c>
      <c r="AJ381">
        <v>0.47225517382336302</v>
      </c>
      <c r="AK381">
        <v>0.79751025582306401</v>
      </c>
      <c r="AL381">
        <v>3.99527375169609E-2</v>
      </c>
      <c r="AM381">
        <v>5.4052202297783696E-3</v>
      </c>
      <c r="AN381">
        <v>0.155360178361555</v>
      </c>
      <c r="AO381">
        <v>1.7815266323327301E-3</v>
      </c>
      <c r="AP381">
        <v>35.933093342424201</v>
      </c>
      <c r="AQ381">
        <v>1.52269901547942</v>
      </c>
      <c r="AR381">
        <v>6.3445082133686901</v>
      </c>
      <c r="AS381">
        <v>0.19657870976143799</v>
      </c>
      <c r="AT381">
        <v>0.88816086030612296</v>
      </c>
      <c r="AU381">
        <v>95.608159999999998</v>
      </c>
      <c r="AV381">
        <v>43.996879281033799</v>
      </c>
      <c r="AW381">
        <v>1.0597116280571</v>
      </c>
      <c r="AX381">
        <v>4.6962086905228399E-2</v>
      </c>
      <c r="AY381">
        <v>0.277435134520573</v>
      </c>
      <c r="AZ381">
        <v>0.65549178663130103</v>
      </c>
      <c r="BA381">
        <v>0.19283047254503799</v>
      </c>
      <c r="BB381">
        <v>9.3641683804471701E-2</v>
      </c>
      <c r="BC381">
        <v>0.15411914413188199</v>
      </c>
      <c r="BD381">
        <v>0.97988900805710399</v>
      </c>
      <c r="BE381">
        <v>-7.9822620000004396E-2</v>
      </c>
      <c r="BF381">
        <v>0.89378631956660903</v>
      </c>
      <c r="BG381">
        <v>5.2801684112126601</v>
      </c>
      <c r="BH381">
        <v>12.4753738619334</v>
      </c>
      <c r="BI381">
        <v>0.89378631956660903</v>
      </c>
      <c r="BJ381">
        <v>12.347909461558499</v>
      </c>
      <c r="BK381">
        <v>24.950747723866801</v>
      </c>
      <c r="BL381">
        <v>5.9076406693861401</v>
      </c>
      <c r="BM381">
        <v>13.9578930543294</v>
      </c>
      <c r="BN381">
        <v>2.36268484077921</v>
      </c>
      <c r="BO381">
        <v>233.24273494360199</v>
      </c>
      <c r="BP381">
        <v>21.003978509815301</v>
      </c>
      <c r="BQ381">
        <v>212.23875643378699</v>
      </c>
      <c r="BR381">
        <v>23.431310980603602</v>
      </c>
      <c r="BS381">
        <v>11.990394933731899</v>
      </c>
      <c r="BT381">
        <v>1.9541734121438801</v>
      </c>
    </row>
    <row r="382" spans="1:72" x14ac:dyDescent="0.2">
      <c r="A382">
        <v>380</v>
      </c>
      <c r="B382" s="83">
        <v>44815.805555555555</v>
      </c>
      <c r="C382">
        <v>0</v>
      </c>
      <c r="D382">
        <v>2.0384615384615299</v>
      </c>
      <c r="E382">
        <v>0</v>
      </c>
      <c r="F382">
        <v>0</v>
      </c>
      <c r="G382">
        <v>7</v>
      </c>
      <c r="H382">
        <v>8.5642857142857096</v>
      </c>
      <c r="I382">
        <v>0.24</v>
      </c>
      <c r="J382">
        <v>29.162222222222201</v>
      </c>
      <c r="K382">
        <v>3.0542500000000001</v>
      </c>
      <c r="L382">
        <v>37.9710526315789</v>
      </c>
      <c r="M382">
        <v>5.8733333333333304</v>
      </c>
      <c r="N382">
        <v>1599.8285714285701</v>
      </c>
      <c r="O382">
        <v>89.667499999999905</v>
      </c>
      <c r="P382">
        <v>1.19665789473684</v>
      </c>
      <c r="Q382">
        <v>32.372999999999998</v>
      </c>
      <c r="R382">
        <v>6.8932432432432398</v>
      </c>
      <c r="S382">
        <v>1.2429729729729699</v>
      </c>
      <c r="T382">
        <v>1</v>
      </c>
      <c r="U382">
        <v>2.0714000000000001</v>
      </c>
      <c r="V382">
        <v>0</v>
      </c>
      <c r="W382">
        <v>13.38175</v>
      </c>
      <c r="X382">
        <v>3.7374499999999999</v>
      </c>
      <c r="Y382">
        <v>76.195549999999997</v>
      </c>
      <c r="Z382">
        <v>0.35277500000000001</v>
      </c>
      <c r="AA382">
        <v>5.7499999999999999E-4</v>
      </c>
      <c r="AB382">
        <v>5.9249999999999997E-3</v>
      </c>
      <c r="AC382">
        <v>2.0384615384615299</v>
      </c>
      <c r="AD382">
        <v>2.0384615384615299</v>
      </c>
      <c r="AE382">
        <v>35.849559079365001</v>
      </c>
      <c r="AF382">
        <v>1.7938752857142799</v>
      </c>
      <c r="AG382">
        <v>0.24352848571428501</v>
      </c>
      <c r="AH382">
        <v>7.9990428571428504E-2</v>
      </c>
      <c r="AI382">
        <v>44.966507936507902</v>
      </c>
      <c r="AJ382">
        <v>0.47049413094813303</v>
      </c>
      <c r="AK382">
        <v>0.79725023633109604</v>
      </c>
      <c r="AL382">
        <v>3.9893586761222601E-2</v>
      </c>
      <c r="AM382">
        <v>5.4157749153690999E-3</v>
      </c>
      <c r="AN382">
        <v>0.15567141682169</v>
      </c>
      <c r="AO382">
        <v>1.7788890496983601E-3</v>
      </c>
      <c r="AP382">
        <v>35.849559079365001</v>
      </c>
      <c r="AQ382">
        <v>1.5209775917244599</v>
      </c>
      <c r="AR382">
        <v>6.2995556051718697</v>
      </c>
      <c r="AS382">
        <v>0.16501226463639501</v>
      </c>
      <c r="AT382">
        <v>0.97458154284596399</v>
      </c>
      <c r="AU382">
        <v>95.738924999999995</v>
      </c>
      <c r="AV382">
        <v>43.835104540897802</v>
      </c>
      <c r="AW382">
        <v>1.1314033956101199</v>
      </c>
      <c r="AX382">
        <v>7.8516221077890594E-2</v>
      </c>
      <c r="AY382">
        <v>0.272897693989825</v>
      </c>
      <c r="AZ382">
        <v>0.70044439482812604</v>
      </c>
      <c r="BA382">
        <v>0.32241082946661098</v>
      </c>
      <c r="BB382">
        <v>0.100063484975446</v>
      </c>
      <c r="BC382">
        <v>0.152127461793511</v>
      </c>
      <c r="BD382">
        <v>1.0518583098958401</v>
      </c>
      <c r="BE382">
        <v>-7.9545085714285799E-2</v>
      </c>
      <c r="BF382">
        <v>1.6048913113405301</v>
      </c>
      <c r="BG382">
        <v>5.5780975186599404</v>
      </c>
      <c r="BH382">
        <v>14.3172596427132</v>
      </c>
      <c r="BI382">
        <v>1.6048913113405301</v>
      </c>
      <c r="BJ382">
        <v>14.365977660000899</v>
      </c>
      <c r="BK382">
        <v>28.634519285426499</v>
      </c>
      <c r="BL382">
        <v>3.4756855366116199</v>
      </c>
      <c r="BM382">
        <v>8.9210151127021593</v>
      </c>
      <c r="BN382">
        <v>2.5666922449489098</v>
      </c>
      <c r="BO382">
        <v>277.748857581528</v>
      </c>
      <c r="BP382">
        <v>37.7149458165025</v>
      </c>
      <c r="BQ382">
        <v>240.03391176502501</v>
      </c>
      <c r="BR382">
        <v>25.906204056147601</v>
      </c>
      <c r="BS382">
        <v>13.724021135464699</v>
      </c>
      <c r="BT382">
        <v>1.8876540483606801</v>
      </c>
    </row>
    <row r="383" spans="1:72" x14ac:dyDescent="0.2">
      <c r="A383">
        <v>381</v>
      </c>
      <c r="B383" s="83">
        <v>44815.819444444445</v>
      </c>
      <c r="C383">
        <v>0</v>
      </c>
      <c r="D383">
        <v>2.77</v>
      </c>
      <c r="E383">
        <v>0</v>
      </c>
      <c r="F383">
        <v>0</v>
      </c>
      <c r="G383">
        <v>7</v>
      </c>
      <c r="H383">
        <v>8.5883333333333294</v>
      </c>
      <c r="I383">
        <v>0.24</v>
      </c>
      <c r="J383">
        <v>29.240322580645099</v>
      </c>
      <c r="K383">
        <v>3.0150000000000001</v>
      </c>
      <c r="L383">
        <v>38.031750000000002</v>
      </c>
      <c r="M383">
        <v>5.6272727272727199</v>
      </c>
      <c r="N383">
        <v>1600.1</v>
      </c>
      <c r="O383">
        <v>89.454054054053998</v>
      </c>
      <c r="P383">
        <v>1.1919999999999999</v>
      </c>
      <c r="Q383">
        <v>32.183250000000001</v>
      </c>
      <c r="R383">
        <v>6.9452777777777701</v>
      </c>
      <c r="S383">
        <v>0.83861111111111097</v>
      </c>
      <c r="T383">
        <v>1</v>
      </c>
      <c r="U383">
        <v>2.01525</v>
      </c>
      <c r="V383">
        <v>0</v>
      </c>
      <c r="W383">
        <v>13.481450000000001</v>
      </c>
      <c r="X383">
        <v>3.7643</v>
      </c>
      <c r="Y383">
        <v>76.139524999999907</v>
      </c>
      <c r="Z383">
        <v>0.46432499999999999</v>
      </c>
      <c r="AA383">
        <v>5.4250000000000001E-3</v>
      </c>
      <c r="AB383">
        <v>1.5E-3</v>
      </c>
      <c r="AC383">
        <v>2.77</v>
      </c>
      <c r="AD383">
        <v>2.77</v>
      </c>
      <c r="AE383">
        <v>35.946436780645101</v>
      </c>
      <c r="AF383">
        <v>1.7989123</v>
      </c>
      <c r="AG383">
        <v>0.24353839333333299</v>
      </c>
      <c r="AH383">
        <v>8.0215033333333297E-2</v>
      </c>
      <c r="AI383">
        <v>45.068655913978397</v>
      </c>
      <c r="AJ383">
        <v>0.47211270073782502</v>
      </c>
      <c r="AK383">
        <v>0.79759282924379404</v>
      </c>
      <c r="AL383">
        <v>3.9914931198160003E-2</v>
      </c>
      <c r="AM383">
        <v>5.4037199111988E-3</v>
      </c>
      <c r="AN383">
        <v>0.15531858800849799</v>
      </c>
      <c r="AO383">
        <v>1.7798408163411301E-3</v>
      </c>
      <c r="AP383">
        <v>35.946436780645101</v>
      </c>
      <c r="AQ383">
        <v>1.53190435953079</v>
      </c>
      <c r="AR383">
        <v>6.3464901013204003</v>
      </c>
      <c r="AS383">
        <v>0.21719033315085801</v>
      </c>
      <c r="AT383">
        <v>0.95142512016190195</v>
      </c>
      <c r="AU383">
        <v>95.864849999999905</v>
      </c>
      <c r="AV383">
        <v>44.042021574647201</v>
      </c>
      <c r="AW383">
        <v>1.02663433933126</v>
      </c>
      <c r="AX383">
        <v>2.6348060182474702E-2</v>
      </c>
      <c r="AY383">
        <v>0.26700794046920001</v>
      </c>
      <c r="AZ383">
        <v>0.65350989867959197</v>
      </c>
      <c r="BA383">
        <v>0.10818852757401499</v>
      </c>
      <c r="BB383">
        <v>9.3358556954227498E-2</v>
      </c>
      <c r="BC383">
        <v>0.148427436106362</v>
      </c>
      <c r="BD383">
        <v>0.94686589933126697</v>
      </c>
      <c r="BE383">
        <v>-7.97684399999989E-2</v>
      </c>
      <c r="BF383">
        <v>0.39633062849691297</v>
      </c>
      <c r="BG383">
        <v>4.0163649288387502</v>
      </c>
      <c r="BH383">
        <v>9.8301729644944693</v>
      </c>
      <c r="BI383">
        <v>0.39633062849691297</v>
      </c>
      <c r="BJ383">
        <v>8.8253911146713193</v>
      </c>
      <c r="BK383">
        <v>19.6603459289889</v>
      </c>
      <c r="BL383">
        <v>10.1338746996941</v>
      </c>
      <c r="BM383">
        <v>24.802960603311099</v>
      </c>
      <c r="BN383">
        <v>2.44752982825608</v>
      </c>
      <c r="BO383">
        <v>165.62257130569299</v>
      </c>
      <c r="BP383">
        <v>9.3137697696774495</v>
      </c>
      <c r="BQ383">
        <v>156.30880153601501</v>
      </c>
      <c r="BR383">
        <v>18.986583860544101</v>
      </c>
      <c r="BS383">
        <v>8.6668588632725605</v>
      </c>
      <c r="BT383">
        <v>2.1907110938431602</v>
      </c>
    </row>
    <row r="384" spans="1:72" x14ac:dyDescent="0.2">
      <c r="A384">
        <v>382</v>
      </c>
      <c r="B384" s="83">
        <v>44815.833333333336</v>
      </c>
      <c r="C384">
        <v>0</v>
      </c>
      <c r="D384">
        <v>1.96333333333333</v>
      </c>
      <c r="E384">
        <v>0</v>
      </c>
      <c r="F384">
        <v>0</v>
      </c>
      <c r="G384">
        <v>7</v>
      </c>
      <c r="H384">
        <v>8.5879999999999992</v>
      </c>
      <c r="I384">
        <v>0.24</v>
      </c>
      <c r="J384">
        <v>29.1894285714285</v>
      </c>
      <c r="K384">
        <v>3.0787499999999999</v>
      </c>
      <c r="L384">
        <v>38.018421052631503</v>
      </c>
      <c r="M384">
        <v>5.7049999999999903</v>
      </c>
      <c r="N384">
        <v>1600.14705882352</v>
      </c>
      <c r="O384">
        <v>89.494999999999905</v>
      </c>
      <c r="P384">
        <v>1.2149210526315699</v>
      </c>
      <c r="Q384">
        <v>32.817749999999997</v>
      </c>
      <c r="R384">
        <v>7.1335135135135097</v>
      </c>
      <c r="S384">
        <v>0.54583333333333295</v>
      </c>
      <c r="T384">
        <v>1</v>
      </c>
      <c r="U384">
        <v>2.0094249999999998</v>
      </c>
      <c r="V384">
        <v>0</v>
      </c>
      <c r="W384">
        <v>13.540225</v>
      </c>
      <c r="X384">
        <v>3.800475</v>
      </c>
      <c r="Y384">
        <v>75.883024999999904</v>
      </c>
      <c r="Z384">
        <v>0.40487499999999998</v>
      </c>
      <c r="AA384">
        <v>2.875E-3</v>
      </c>
      <c r="AB384">
        <v>2.8249999999999998E-3</v>
      </c>
      <c r="AC384">
        <v>1.96333333333333</v>
      </c>
      <c r="AD384">
        <v>1.96333333333333</v>
      </c>
      <c r="AE384">
        <v>35.895282491428503</v>
      </c>
      <c r="AF384">
        <v>1.79884247999999</v>
      </c>
      <c r="AG384">
        <v>0.24353825599999901</v>
      </c>
      <c r="AH384">
        <v>8.0211919999999895E-2</v>
      </c>
      <c r="AI384">
        <v>45.017428571428503</v>
      </c>
      <c r="AJ384">
        <v>0.473034417004706</v>
      </c>
      <c r="AK384">
        <v>0.79736412386313804</v>
      </c>
      <c r="AL384">
        <v>3.9958801226191699E-2</v>
      </c>
      <c r="AM384">
        <v>5.4098659947575799E-3</v>
      </c>
      <c r="AN384">
        <v>0.15549533196666601</v>
      </c>
      <c r="AO384">
        <v>1.7817970182976699E-3</v>
      </c>
      <c r="AP384">
        <v>35.895282491428503</v>
      </c>
      <c r="AQ384">
        <v>1.5466259917615</v>
      </c>
      <c r="AR384">
        <v>6.3741588577008397</v>
      </c>
      <c r="AS384">
        <v>0.189382299325803</v>
      </c>
      <c r="AT384">
        <v>0.95052718338968201</v>
      </c>
      <c r="AU384">
        <v>95.638024999999999</v>
      </c>
      <c r="AV384">
        <v>44.005449640216703</v>
      </c>
      <c r="AW384">
        <v>1.0119789312118399</v>
      </c>
      <c r="AX384">
        <v>5.41559566741961E-2</v>
      </c>
      <c r="AY384">
        <v>0.25221648823849901</v>
      </c>
      <c r="AZ384">
        <v>0.625841142299151</v>
      </c>
      <c r="BA384">
        <v>0.222371456393266</v>
      </c>
      <c r="BB384">
        <v>8.9405877471307293E-2</v>
      </c>
      <c r="BC384">
        <v>0.14021043590125701</v>
      </c>
      <c r="BD384">
        <v>0.932213587211846</v>
      </c>
      <c r="BE384">
        <v>-7.9765343999996005E-2</v>
      </c>
      <c r="BF384">
        <v>1.1493199633742801</v>
      </c>
      <c r="BG384">
        <v>5.3526419405453902</v>
      </c>
      <c r="BH384">
        <v>13.2818578586407</v>
      </c>
      <c r="BI384">
        <v>1.1493199633742801</v>
      </c>
      <c r="BJ384">
        <v>13.0039238078393</v>
      </c>
      <c r="BK384">
        <v>26.563715717281401</v>
      </c>
      <c r="BL384">
        <v>4.6572252385059096</v>
      </c>
      <c r="BM384">
        <v>11.5562752600647</v>
      </c>
      <c r="BN384">
        <v>2.48136490468992</v>
      </c>
      <c r="BO384">
        <v>248.41833620320199</v>
      </c>
      <c r="BP384">
        <v>27.009019139295599</v>
      </c>
      <c r="BQ384">
        <v>221.409317063907</v>
      </c>
      <c r="BR384">
        <v>24.609871779545099</v>
      </c>
      <c r="BS384">
        <v>12.5441958224896</v>
      </c>
      <c r="BT384">
        <v>1.96185328480154</v>
      </c>
    </row>
    <row r="385" spans="1:72" x14ac:dyDescent="0.2">
      <c r="A385">
        <v>383</v>
      </c>
      <c r="B385" s="83">
        <v>44815.847222222219</v>
      </c>
      <c r="C385">
        <v>0</v>
      </c>
      <c r="D385">
        <v>0.68428571428571405</v>
      </c>
      <c r="E385">
        <v>0</v>
      </c>
      <c r="F385">
        <v>0</v>
      </c>
      <c r="G385">
        <v>7</v>
      </c>
      <c r="H385">
        <v>8.5828571428571401</v>
      </c>
      <c r="I385">
        <v>0.24</v>
      </c>
      <c r="J385">
        <v>29.2011111111111</v>
      </c>
      <c r="K385">
        <v>3.0944999999999898</v>
      </c>
      <c r="L385">
        <v>38.005454545454498</v>
      </c>
      <c r="M385">
        <v>6.48</v>
      </c>
      <c r="N385">
        <v>1600.1282051282001</v>
      </c>
      <c r="O385">
        <v>89.092307692307699</v>
      </c>
      <c r="P385">
        <v>1.2065897435897399</v>
      </c>
      <c r="Q385">
        <v>32.570500000000003</v>
      </c>
      <c r="R385">
        <v>7.1310000000000002</v>
      </c>
      <c r="S385">
        <v>0.873529411764706</v>
      </c>
      <c r="T385">
        <v>1</v>
      </c>
      <c r="U385">
        <v>1.9074800000000001</v>
      </c>
      <c r="V385">
        <v>0</v>
      </c>
      <c r="W385">
        <v>13.4994</v>
      </c>
      <c r="X385">
        <v>3.80337999999999</v>
      </c>
      <c r="Y385">
        <v>76.145139999999998</v>
      </c>
      <c r="Z385">
        <v>0.39823999999999998</v>
      </c>
      <c r="AA385">
        <v>3.0999999999999999E-3</v>
      </c>
      <c r="AB385">
        <v>3.5999999999999899E-4</v>
      </c>
      <c r="AC385">
        <v>0.68428571428571405</v>
      </c>
      <c r="AD385">
        <v>0.68428571428571405</v>
      </c>
      <c r="AE385">
        <v>35.902949282539602</v>
      </c>
      <c r="AF385">
        <v>1.79776525714285</v>
      </c>
      <c r="AG385">
        <v>0.24353613714285699</v>
      </c>
      <c r="AH385">
        <v>8.0163885714285704E-2</v>
      </c>
      <c r="AI385">
        <v>45.023968253968199</v>
      </c>
      <c r="AJ385">
        <v>0.47150677354509601</v>
      </c>
      <c r="AK385">
        <v>0.79741859002788595</v>
      </c>
      <c r="AL385">
        <v>3.9929071711363603E-2</v>
      </c>
      <c r="AM385">
        <v>5.4090331569428603E-3</v>
      </c>
      <c r="AN385">
        <v>0.155472746438404</v>
      </c>
      <c r="AO385">
        <v>1.78047135388205E-3</v>
      </c>
      <c r="AP385">
        <v>35.902949282539602</v>
      </c>
      <c r="AQ385">
        <v>1.54780819885563</v>
      </c>
      <c r="AR385">
        <v>6.3549401936560699</v>
      </c>
      <c r="AS385">
        <v>0.18627874500403299</v>
      </c>
      <c r="AT385">
        <v>0.89938974040179998</v>
      </c>
      <c r="AU385">
        <v>95.753640000000004</v>
      </c>
      <c r="AV385">
        <v>43.991976420055401</v>
      </c>
      <c r="AW385">
        <v>1.03199183391283</v>
      </c>
      <c r="AX385">
        <v>5.7257392138823499E-2</v>
      </c>
      <c r="AY385">
        <v>0.249957058287225</v>
      </c>
      <c r="AZ385">
        <v>0.64505980634392401</v>
      </c>
      <c r="BA385">
        <v>0.235108402434898</v>
      </c>
      <c r="BB385">
        <v>9.2151400906274897E-2</v>
      </c>
      <c r="BC385">
        <v>0.13903765093584899</v>
      </c>
      <c r="BD385">
        <v>0.95227425676997401</v>
      </c>
      <c r="BE385">
        <v>-7.97175771428595E-2</v>
      </c>
      <c r="BF385">
        <v>3.4864452415776301</v>
      </c>
      <c r="BG385">
        <v>15.2200713988394</v>
      </c>
      <c r="BH385">
        <v>39.278171924212501</v>
      </c>
      <c r="BI385">
        <v>3.4864452415776301</v>
      </c>
      <c r="BJ385">
        <v>37.4130332808341</v>
      </c>
      <c r="BK385">
        <v>78.556343848425001</v>
      </c>
      <c r="BL385">
        <v>4.3654984788897</v>
      </c>
      <c r="BM385">
        <v>11.265965532973301</v>
      </c>
      <c r="BN385">
        <v>2.58068250108259</v>
      </c>
      <c r="BO385">
        <v>719.00221924070195</v>
      </c>
      <c r="BP385">
        <v>81.931463177074306</v>
      </c>
      <c r="BQ385">
        <v>637.07075606362798</v>
      </c>
      <c r="BR385">
        <v>72.629386937743007</v>
      </c>
      <c r="BS385">
        <v>36.018455184202999</v>
      </c>
      <c r="BT385">
        <v>2.0164492498722302</v>
      </c>
    </row>
    <row r="386" spans="1:72" x14ac:dyDescent="0.2">
      <c r="A386">
        <v>384</v>
      </c>
      <c r="B386" s="83">
        <v>44815.861111111109</v>
      </c>
      <c r="C386">
        <v>0</v>
      </c>
      <c r="D386">
        <v>0</v>
      </c>
      <c r="E386">
        <v>0</v>
      </c>
      <c r="F386">
        <v>0</v>
      </c>
      <c r="G386">
        <v>7</v>
      </c>
      <c r="H386">
        <v>8.59777777777777</v>
      </c>
      <c r="I386">
        <v>0.24</v>
      </c>
      <c r="J386">
        <v>29.2355263157894</v>
      </c>
      <c r="K386">
        <v>3.04774999999999</v>
      </c>
      <c r="L386">
        <v>38.0613888888888</v>
      </c>
      <c r="M386">
        <v>6.2666666666666604</v>
      </c>
      <c r="N386">
        <v>1599.5833333333301</v>
      </c>
      <c r="O386">
        <v>89.704999999999998</v>
      </c>
      <c r="P386">
        <v>1.2424249999999999</v>
      </c>
      <c r="Q386">
        <v>33.548999999999999</v>
      </c>
      <c r="R386">
        <v>7.2523684210526298</v>
      </c>
      <c r="S386">
        <v>0.59171428571428497</v>
      </c>
      <c r="T386">
        <v>1</v>
      </c>
      <c r="U386">
        <v>1.9149</v>
      </c>
      <c r="V386">
        <v>0</v>
      </c>
      <c r="W386">
        <v>13.529974999999901</v>
      </c>
      <c r="X386">
        <v>3.8273000000000001</v>
      </c>
      <c r="Y386">
        <v>76.091349999999906</v>
      </c>
      <c r="Z386">
        <v>0.33829999999999999</v>
      </c>
      <c r="AA386">
        <v>1.9250000000000001E-3</v>
      </c>
      <c r="AB386">
        <v>5.45E-3</v>
      </c>
      <c r="AC386">
        <v>0</v>
      </c>
      <c r="AD386">
        <v>0</v>
      </c>
      <c r="AE386">
        <v>35.9490151157894</v>
      </c>
      <c r="AF386">
        <v>1.80089053333333</v>
      </c>
      <c r="AG386">
        <v>0.24354228444444401</v>
      </c>
      <c r="AH386">
        <v>8.0303244444444394E-2</v>
      </c>
      <c r="AI386">
        <v>45.073304093567202</v>
      </c>
      <c r="AJ386">
        <v>0.47244548974081102</v>
      </c>
      <c r="AK386">
        <v>0.79756778072366796</v>
      </c>
      <c r="AL386">
        <v>3.9954704221258797E-2</v>
      </c>
      <c r="AM386">
        <v>5.4032489816783101E-3</v>
      </c>
      <c r="AN386">
        <v>0.15530257079598001</v>
      </c>
      <c r="AO386">
        <v>1.78161432935432E-3</v>
      </c>
      <c r="AP386">
        <v>35.9490151157894</v>
      </c>
      <c r="AQ386">
        <v>1.5575425856685701</v>
      </c>
      <c r="AR386">
        <v>6.3693335960606996</v>
      </c>
      <c r="AS386">
        <v>0.15824151123660199</v>
      </c>
      <c r="AT386">
        <v>0.90468586830467901</v>
      </c>
      <c r="AU386">
        <v>95.7018249999999</v>
      </c>
      <c r="AV386">
        <v>44.034132808755302</v>
      </c>
      <c r="AW386">
        <v>1.0391712848118899</v>
      </c>
      <c r="AX386">
        <v>8.5300773207841907E-2</v>
      </c>
      <c r="AY386">
        <v>0.24334794766475401</v>
      </c>
      <c r="AZ386">
        <v>0.63066640393929696</v>
      </c>
      <c r="BA386">
        <v>0.35025036166686802</v>
      </c>
      <c r="BB386">
        <v>9.00952005627568E-2</v>
      </c>
      <c r="BC386">
        <v>0.13512645169738999</v>
      </c>
      <c r="BD386">
        <v>0.95931512481189396</v>
      </c>
      <c r="BE386">
        <v>-7.9856159999998497E-2</v>
      </c>
      <c r="BF386" t="s">
        <v>131</v>
      </c>
      <c r="BG386" t="s">
        <v>131</v>
      </c>
      <c r="BH386" t="s">
        <v>131</v>
      </c>
      <c r="BI386" t="s">
        <v>131</v>
      </c>
      <c r="BJ386" t="s">
        <v>131</v>
      </c>
      <c r="BK386" t="s">
        <v>131</v>
      </c>
      <c r="BO386" t="s">
        <v>131</v>
      </c>
      <c r="BP386" t="s">
        <v>131</v>
      </c>
    </row>
    <row r="387" spans="1:72" x14ac:dyDescent="0.2">
      <c r="A387">
        <v>385</v>
      </c>
      <c r="B387" s="83">
        <v>44815.875</v>
      </c>
      <c r="C387">
        <v>0</v>
      </c>
      <c r="D387">
        <v>0.70571428571428496</v>
      </c>
      <c r="E387">
        <v>0</v>
      </c>
      <c r="F387">
        <v>0</v>
      </c>
      <c r="G387">
        <v>7</v>
      </c>
      <c r="H387">
        <v>8.5833333333333304</v>
      </c>
      <c r="I387">
        <v>0.24</v>
      </c>
      <c r="J387">
        <v>29.209393939393902</v>
      </c>
      <c r="K387">
        <v>3.07525</v>
      </c>
      <c r="L387">
        <v>38.021944444444401</v>
      </c>
      <c r="M387">
        <v>6.7393939393939402</v>
      </c>
      <c r="N387">
        <v>1599.2424242424199</v>
      </c>
      <c r="O387">
        <v>90.238461538461493</v>
      </c>
      <c r="P387">
        <v>1.2365250000000001</v>
      </c>
      <c r="Q387">
        <v>33.389749999999999</v>
      </c>
      <c r="R387">
        <v>7.2549999999999999</v>
      </c>
      <c r="S387">
        <v>0.60486486486486402</v>
      </c>
      <c r="T387">
        <v>1</v>
      </c>
      <c r="U387">
        <v>1.9800249999999999</v>
      </c>
      <c r="V387">
        <v>0</v>
      </c>
      <c r="W387">
        <v>13.507975</v>
      </c>
      <c r="X387">
        <v>3.7800250000000002</v>
      </c>
      <c r="Y387">
        <v>76.077249999999907</v>
      </c>
      <c r="Z387">
        <v>0.41622499999999901</v>
      </c>
      <c r="AA387">
        <v>0</v>
      </c>
      <c r="AB387">
        <v>1.2024999999999999E-2</v>
      </c>
      <c r="AC387">
        <v>0.70571428571428496</v>
      </c>
      <c r="AD387">
        <v>0.70571428571428496</v>
      </c>
      <c r="AE387">
        <v>35.911603939393899</v>
      </c>
      <c r="AF387">
        <v>1.797865</v>
      </c>
      <c r="AG387">
        <v>0.24353633333333299</v>
      </c>
      <c r="AH387">
        <v>8.01683333333333E-2</v>
      </c>
      <c r="AI387">
        <v>45.0327272727272</v>
      </c>
      <c r="AJ387">
        <v>0.47204129932922001</v>
      </c>
      <c r="AK387">
        <v>0.79745567533376305</v>
      </c>
      <c r="AL387">
        <v>3.9923520268087799E-2</v>
      </c>
      <c r="AM387">
        <v>5.4079854381998199E-3</v>
      </c>
      <c r="AN387">
        <v>0.155442506459948</v>
      </c>
      <c r="AO387">
        <v>1.78022381029285E-3</v>
      </c>
      <c r="AP387">
        <v>35.911603939393899</v>
      </c>
      <c r="AQ387">
        <v>1.53830374216598</v>
      </c>
      <c r="AR387">
        <v>6.3589769369306302</v>
      </c>
      <c r="AS387">
        <v>0.194691318399216</v>
      </c>
      <c r="AT387">
        <v>0.93465357370433899</v>
      </c>
      <c r="AU387">
        <v>95.761499999999899</v>
      </c>
      <c r="AV387">
        <v>44.003575936889703</v>
      </c>
      <c r="AW387">
        <v>1.02915133583749</v>
      </c>
      <c r="AX387">
        <v>4.8845014934116998E-2</v>
      </c>
      <c r="AY387">
        <v>0.25956125783401601</v>
      </c>
      <c r="AZ387">
        <v>0.64102306306936396</v>
      </c>
      <c r="BA387">
        <v>0.200565616906377</v>
      </c>
      <c r="BB387">
        <v>9.1574723295623495E-2</v>
      </c>
      <c r="BC387">
        <v>0.14437193995879299</v>
      </c>
      <c r="BD387">
        <v>0.949429335837498</v>
      </c>
      <c r="BE387">
        <v>-7.9721999999998697E-2</v>
      </c>
      <c r="BF387">
        <v>2.8838993297808599</v>
      </c>
      <c r="BG387">
        <v>15.324973050254</v>
      </c>
      <c r="BH387">
        <v>37.847178150181698</v>
      </c>
      <c r="BI387">
        <v>2.8838993297808599</v>
      </c>
      <c r="BJ387">
        <v>36.417744760069702</v>
      </c>
      <c r="BK387">
        <v>75.694356300363495</v>
      </c>
      <c r="BL387">
        <v>5.3139764249047099</v>
      </c>
      <c r="BM387">
        <v>13.123612797211401</v>
      </c>
      <c r="BN387">
        <v>2.4696407638742501</v>
      </c>
      <c r="BO387">
        <v>692.98506441885002</v>
      </c>
      <c r="BP387">
        <v>67.771634249850294</v>
      </c>
      <c r="BQ387">
        <v>625.21343016900005</v>
      </c>
      <c r="BR387">
        <v>70.791727439735993</v>
      </c>
      <c r="BS387">
        <v>35.264185028157399</v>
      </c>
      <c r="BT387">
        <v>2.0074681261798801</v>
      </c>
    </row>
    <row r="388" spans="1:72" x14ac:dyDescent="0.2">
      <c r="A388">
        <v>386</v>
      </c>
      <c r="B388" s="83">
        <v>44815.888888888891</v>
      </c>
      <c r="C388">
        <v>0</v>
      </c>
      <c r="D388">
        <v>0</v>
      </c>
      <c r="E388">
        <v>0</v>
      </c>
      <c r="F388">
        <v>0</v>
      </c>
      <c r="G388">
        <v>7</v>
      </c>
      <c r="H388">
        <v>8.5879999999999992</v>
      </c>
      <c r="I388">
        <v>0.24</v>
      </c>
      <c r="J388">
        <v>29.1918181818181</v>
      </c>
      <c r="K388">
        <v>3.0750000000000002</v>
      </c>
      <c r="L388">
        <v>37.975135135135098</v>
      </c>
      <c r="M388">
        <v>6.3964285714285696</v>
      </c>
      <c r="N388">
        <v>1599.7837837837801</v>
      </c>
      <c r="O388">
        <v>90.399999999999906</v>
      </c>
      <c r="P388">
        <v>1.24017499999999</v>
      </c>
      <c r="Q388">
        <v>33.481250000000003</v>
      </c>
      <c r="R388">
        <v>7.2302631578947301</v>
      </c>
      <c r="S388">
        <v>1.4182857142857099</v>
      </c>
      <c r="T388">
        <v>1</v>
      </c>
      <c r="U388">
        <v>1.9653</v>
      </c>
      <c r="V388">
        <v>0</v>
      </c>
      <c r="W388">
        <v>13.539400000000001</v>
      </c>
      <c r="X388">
        <v>3.78751999999999</v>
      </c>
      <c r="Y388">
        <v>75.912059999999997</v>
      </c>
      <c r="Z388">
        <v>0.45949999999999902</v>
      </c>
      <c r="AA388">
        <v>3.46E-3</v>
      </c>
      <c r="AB388">
        <v>3.3999999999999899E-4</v>
      </c>
      <c r="AC388">
        <v>0</v>
      </c>
      <c r="AD388">
        <v>0</v>
      </c>
      <c r="AE388">
        <v>35.897672101818102</v>
      </c>
      <c r="AF388">
        <v>1.79884248</v>
      </c>
      <c r="AG388">
        <v>0.24353825599999901</v>
      </c>
      <c r="AH388">
        <v>8.0211920000000006E-2</v>
      </c>
      <c r="AI388">
        <v>45.019818181818103</v>
      </c>
      <c r="AJ388">
        <v>0.47288496849931599</v>
      </c>
      <c r="AK388">
        <v>0.79737487958838305</v>
      </c>
      <c r="AL388">
        <v>3.9956680249910101E-2</v>
      </c>
      <c r="AM388">
        <v>5.4095788440646298E-3</v>
      </c>
      <c r="AN388">
        <v>0.15548707841798901</v>
      </c>
      <c r="AO388">
        <v>1.78170244215678E-3</v>
      </c>
      <c r="AP388">
        <v>35.897672101818102</v>
      </c>
      <c r="AQ388">
        <v>1.54135387716443</v>
      </c>
      <c r="AR388">
        <v>6.3737704829834696</v>
      </c>
      <c r="AS388">
        <v>0.214933415350927</v>
      </c>
      <c r="AT388">
        <v>0.92936082859170599</v>
      </c>
      <c r="AU388">
        <v>95.663780000000003</v>
      </c>
      <c r="AV388">
        <v>44.027729877317</v>
      </c>
      <c r="AW388">
        <v>0.99208830450115904</v>
      </c>
      <c r="AX388">
        <v>2.8604840649072299E-2</v>
      </c>
      <c r="AY388">
        <v>0.25748860283556202</v>
      </c>
      <c r="AZ388">
        <v>0.62622951701652796</v>
      </c>
      <c r="BA388">
        <v>0.117455224977353</v>
      </c>
      <c r="BB388">
        <v>8.9461359573789798E-2</v>
      </c>
      <c r="BC388">
        <v>0.14314127317893999</v>
      </c>
      <c r="BD388">
        <v>0.91232296050116302</v>
      </c>
      <c r="BE388">
        <v>-7.9765343999996199E-2</v>
      </c>
      <c r="BF388" t="s">
        <v>131</v>
      </c>
      <c r="BG388" t="s">
        <v>131</v>
      </c>
      <c r="BH388" t="s">
        <v>131</v>
      </c>
      <c r="BI388" t="s">
        <v>131</v>
      </c>
      <c r="BJ388" t="s">
        <v>131</v>
      </c>
      <c r="BK388" t="s">
        <v>131</v>
      </c>
      <c r="BO388" t="s">
        <v>131</v>
      </c>
      <c r="BP388" t="s">
        <v>131</v>
      </c>
    </row>
    <row r="389" spans="1:72" x14ac:dyDescent="0.2">
      <c r="A389">
        <v>387</v>
      </c>
      <c r="B389" s="83">
        <v>44815.902777777781</v>
      </c>
      <c r="C389">
        <v>0</v>
      </c>
      <c r="D389">
        <v>0</v>
      </c>
      <c r="E389">
        <v>0</v>
      </c>
      <c r="F389">
        <v>0</v>
      </c>
      <c r="G389">
        <v>7</v>
      </c>
      <c r="H389">
        <v>8.6150000000000002</v>
      </c>
      <c r="I389">
        <v>0.24</v>
      </c>
      <c r="J389">
        <v>29.2761538461538</v>
      </c>
      <c r="K389">
        <v>3.0482499999999999</v>
      </c>
      <c r="L389">
        <v>38.049142857142797</v>
      </c>
      <c r="M389">
        <v>6.4666666666666597</v>
      </c>
      <c r="N389">
        <v>1599.68571428571</v>
      </c>
      <c r="O389">
        <v>89.742105263157896</v>
      </c>
      <c r="P389">
        <v>1.23007692307692</v>
      </c>
      <c r="Q389">
        <v>33.191749999999999</v>
      </c>
      <c r="R389">
        <v>7.2329729729729699</v>
      </c>
      <c r="S389">
        <v>0.85617647058823498</v>
      </c>
      <c r="T389">
        <v>1</v>
      </c>
      <c r="U389">
        <v>1.83805</v>
      </c>
      <c r="V389">
        <v>0</v>
      </c>
      <c r="W389">
        <v>13.375975</v>
      </c>
      <c r="X389">
        <v>3.8166250000000002</v>
      </c>
      <c r="Y389">
        <v>76.251275000000007</v>
      </c>
      <c r="Z389">
        <v>0.16927500000000001</v>
      </c>
      <c r="AA389">
        <v>2.225E-3</v>
      </c>
      <c r="AB389">
        <v>3.5E-4</v>
      </c>
      <c r="AC389">
        <v>0</v>
      </c>
      <c r="AD389">
        <v>0</v>
      </c>
      <c r="AE389">
        <v>36.003090446153799</v>
      </c>
      <c r="AF389">
        <v>1.8044979000000001</v>
      </c>
      <c r="AG389">
        <v>0.24354937999999901</v>
      </c>
      <c r="AH389">
        <v>8.0464099999999997E-2</v>
      </c>
      <c r="AI389">
        <v>45.131153846153801</v>
      </c>
      <c r="AJ389">
        <v>0.47216378278466598</v>
      </c>
      <c r="AK389">
        <v>0.79774362891061001</v>
      </c>
      <c r="AL389">
        <v>3.9983420458322302E-2</v>
      </c>
      <c r="AM389">
        <v>5.3964802413478596E-3</v>
      </c>
      <c r="AN389">
        <v>0.15510350175982801</v>
      </c>
      <c r="AO389">
        <v>1.7828948108504199E-3</v>
      </c>
      <c r="AP389">
        <v>36.003090446153799</v>
      </c>
      <c r="AQ389">
        <v>1.5531983306841199</v>
      </c>
      <c r="AR389">
        <v>6.2968369821502304</v>
      </c>
      <c r="AS389">
        <v>7.9179224991356406E-2</v>
      </c>
      <c r="AT389">
        <v>0.86786064094735504</v>
      </c>
      <c r="AU389">
        <v>95.4512</v>
      </c>
      <c r="AV389">
        <v>43.932304983979499</v>
      </c>
      <c r="AW389">
        <v>1.1988488621742901</v>
      </c>
      <c r="AX389">
        <v>0.16437015500864299</v>
      </c>
      <c r="AY389">
        <v>0.25129956931587799</v>
      </c>
      <c r="AZ389">
        <v>0.70316301784976798</v>
      </c>
      <c r="BA389">
        <v>0.67489457377655204</v>
      </c>
      <c r="BB389">
        <v>0.100451859692824</v>
      </c>
      <c r="BC389">
        <v>0.13926287712270399</v>
      </c>
      <c r="BD389">
        <v>1.1188327421742901</v>
      </c>
      <c r="BE389">
        <v>-8.0016120000003493E-2</v>
      </c>
      <c r="BF389" t="s">
        <v>131</v>
      </c>
      <c r="BG389" t="s">
        <v>131</v>
      </c>
      <c r="BH389" t="s">
        <v>131</v>
      </c>
      <c r="BI389" t="s">
        <v>131</v>
      </c>
      <c r="BJ389" t="s">
        <v>131</v>
      </c>
      <c r="BK389" t="s">
        <v>131</v>
      </c>
      <c r="BO389" t="s">
        <v>131</v>
      </c>
      <c r="BP389" t="s">
        <v>131</v>
      </c>
    </row>
    <row r="390" spans="1:72" x14ac:dyDescent="0.2">
      <c r="A390">
        <v>388</v>
      </c>
      <c r="B390" s="83">
        <v>44815.916666666664</v>
      </c>
      <c r="C390">
        <v>0</v>
      </c>
      <c r="D390">
        <v>0</v>
      </c>
      <c r="E390">
        <v>0</v>
      </c>
      <c r="F390">
        <v>0</v>
      </c>
      <c r="G390">
        <v>7</v>
      </c>
      <c r="H390">
        <v>8.5374999999999996</v>
      </c>
      <c r="I390">
        <v>0.24</v>
      </c>
      <c r="J390">
        <v>29.1473333333333</v>
      </c>
      <c r="K390">
        <v>3.1048717948717899</v>
      </c>
      <c r="L390">
        <v>37.935428571428503</v>
      </c>
      <c r="M390">
        <v>6.5033333333333303</v>
      </c>
      <c r="N390">
        <v>1599.68571428571</v>
      </c>
      <c r="O390">
        <v>90.058974358974297</v>
      </c>
      <c r="P390">
        <v>1.2489210526315699</v>
      </c>
      <c r="Q390">
        <v>33.6861538461538</v>
      </c>
      <c r="R390">
        <v>7.2929729729729704</v>
      </c>
      <c r="S390">
        <v>0.80387096774193501</v>
      </c>
      <c r="T390">
        <v>1</v>
      </c>
      <c r="U390">
        <v>1.9434749999999901</v>
      </c>
      <c r="V390">
        <v>0</v>
      </c>
      <c r="W390">
        <v>13.490500000000001</v>
      </c>
      <c r="X390">
        <v>3.8030750000000002</v>
      </c>
      <c r="Y390">
        <v>76.140474999999995</v>
      </c>
      <c r="Z390">
        <v>0.47827500000000001</v>
      </c>
      <c r="AA390">
        <v>4.4749999999999998E-3</v>
      </c>
      <c r="AB390">
        <v>0</v>
      </c>
      <c r="AC390">
        <v>0</v>
      </c>
      <c r="AD390">
        <v>0</v>
      </c>
      <c r="AE390">
        <v>35.813754833333299</v>
      </c>
      <c r="AF390">
        <v>1.78826475</v>
      </c>
      <c r="AG390">
        <v>0.24351745</v>
      </c>
      <c r="AH390">
        <v>7.9740249999999999E-2</v>
      </c>
      <c r="AI390">
        <v>44.924833333333297</v>
      </c>
      <c r="AJ390">
        <v>0.47036421605372603</v>
      </c>
      <c r="AK390">
        <v>0.79719282579419604</v>
      </c>
      <c r="AL390">
        <v>3.9805706940110999E-2</v>
      </c>
      <c r="AM390">
        <v>5.4205532203792199E-3</v>
      </c>
      <c r="AN390">
        <v>0.15581582569402899</v>
      </c>
      <c r="AO390">
        <v>1.7749704135426199E-3</v>
      </c>
      <c r="AP390">
        <v>35.813754833333299</v>
      </c>
      <c r="AQ390">
        <v>1.5476840772846401</v>
      </c>
      <c r="AR390">
        <v>6.35075045428073</v>
      </c>
      <c r="AS390">
        <v>0.22371551518381899</v>
      </c>
      <c r="AT390">
        <v>0.91414109479501504</v>
      </c>
      <c r="AU390">
        <v>95.855800000000002</v>
      </c>
      <c r="AV390">
        <v>43.935904880082497</v>
      </c>
      <c r="AW390">
        <v>0.98892845325080703</v>
      </c>
      <c r="AX390">
        <v>1.98019348161807E-2</v>
      </c>
      <c r="AY390">
        <v>0.24058067271535299</v>
      </c>
      <c r="AZ390">
        <v>0.64924954571926996</v>
      </c>
      <c r="BA390">
        <v>8.1316286845894398E-2</v>
      </c>
      <c r="BB390">
        <v>9.2749935102752798E-2</v>
      </c>
      <c r="BC390">
        <v>0.13453302857720201</v>
      </c>
      <c r="BD390">
        <v>0.90963215325080404</v>
      </c>
      <c r="BE390">
        <v>-7.9296300000002901E-2</v>
      </c>
      <c r="BF390" t="s">
        <v>131</v>
      </c>
      <c r="BG390" t="s">
        <v>131</v>
      </c>
      <c r="BH390" t="s">
        <v>131</v>
      </c>
      <c r="BI390" t="s">
        <v>131</v>
      </c>
      <c r="BJ390" t="s">
        <v>131</v>
      </c>
      <c r="BK390" t="s">
        <v>131</v>
      </c>
      <c r="BO390" t="s">
        <v>131</v>
      </c>
      <c r="BP390" t="s">
        <v>131</v>
      </c>
    </row>
    <row r="391" spans="1:72" x14ac:dyDescent="0.2">
      <c r="A391">
        <v>389</v>
      </c>
      <c r="B391" s="83">
        <v>44815.930555555555</v>
      </c>
      <c r="C391">
        <v>0</v>
      </c>
      <c r="D391">
        <v>0</v>
      </c>
      <c r="E391">
        <v>0</v>
      </c>
      <c r="F391">
        <v>0</v>
      </c>
      <c r="G391">
        <v>7</v>
      </c>
      <c r="H391">
        <v>8.5449999999999999</v>
      </c>
      <c r="I391">
        <v>0.24</v>
      </c>
      <c r="J391">
        <v>29.176874999999999</v>
      </c>
      <c r="K391">
        <v>3.0687500000000001</v>
      </c>
      <c r="L391">
        <v>37.975945945945902</v>
      </c>
      <c r="M391">
        <v>6.3086956521739097</v>
      </c>
      <c r="N391">
        <v>1599.88571428571</v>
      </c>
      <c r="O391">
        <v>89.487179487179503</v>
      </c>
      <c r="P391">
        <v>1.23959999999999</v>
      </c>
      <c r="Q391">
        <v>33.468000000000004</v>
      </c>
      <c r="R391">
        <v>7.2749999999999897</v>
      </c>
      <c r="S391">
        <v>0.34823529411764698</v>
      </c>
      <c r="T391">
        <v>1</v>
      </c>
      <c r="U391">
        <v>2.0453399999999999</v>
      </c>
      <c r="V391">
        <v>0</v>
      </c>
      <c r="W391">
        <v>13.473879999999999</v>
      </c>
      <c r="X391">
        <v>3.8207200000000001</v>
      </c>
      <c r="Y391">
        <v>76.072460000000007</v>
      </c>
      <c r="Z391">
        <v>0.39803999999999901</v>
      </c>
      <c r="AA391">
        <v>6.4200000000000004E-3</v>
      </c>
      <c r="AB391">
        <v>0</v>
      </c>
      <c r="AC391">
        <v>0</v>
      </c>
      <c r="AD391">
        <v>0</v>
      </c>
      <c r="AE391">
        <v>35.849152799999999</v>
      </c>
      <c r="AF391">
        <v>1.7898357</v>
      </c>
      <c r="AG391">
        <v>0.24352053999999901</v>
      </c>
      <c r="AH391">
        <v>7.9810299999999904E-2</v>
      </c>
      <c r="AI391">
        <v>44.961874999999999</v>
      </c>
      <c r="AJ391">
        <v>0.47125007920080397</v>
      </c>
      <c r="AK391">
        <v>0.79732335006046695</v>
      </c>
      <c r="AL391">
        <v>3.9807852764147403E-2</v>
      </c>
      <c r="AM391">
        <v>5.4161562434840603E-3</v>
      </c>
      <c r="AN391">
        <v>0.15568745742921</v>
      </c>
      <c r="AO391">
        <v>1.7750660976660699E-3</v>
      </c>
      <c r="AP391">
        <v>35.849152799999999</v>
      </c>
      <c r="AQ391">
        <v>1.55486481538307</v>
      </c>
      <c r="AR391">
        <v>6.3429264690651896</v>
      </c>
      <c r="AS391">
        <v>0.18618519400714501</v>
      </c>
      <c r="AT391">
        <v>0.96386663699257202</v>
      </c>
      <c r="AU391">
        <v>95.8104399999999</v>
      </c>
      <c r="AV391">
        <v>43.933129278455397</v>
      </c>
      <c r="AW391">
        <v>1.0287457215445801</v>
      </c>
      <c r="AX391">
        <v>5.7335345992854697E-2</v>
      </c>
      <c r="AY391">
        <v>0.234970884616922</v>
      </c>
      <c r="AZ391">
        <v>0.65707353093480303</v>
      </c>
      <c r="BA391">
        <v>0.23544357282081699</v>
      </c>
      <c r="BB391">
        <v>9.3867647276400401E-2</v>
      </c>
      <c r="BC391">
        <v>0.13128070057878599</v>
      </c>
      <c r="BD391">
        <v>0.94937976154458004</v>
      </c>
      <c r="BE391">
        <v>-7.9365960000000194E-2</v>
      </c>
      <c r="BF391" t="s">
        <v>131</v>
      </c>
      <c r="BG391" t="s">
        <v>131</v>
      </c>
      <c r="BH391" t="s">
        <v>131</v>
      </c>
      <c r="BI391" t="s">
        <v>131</v>
      </c>
      <c r="BJ391" t="s">
        <v>131</v>
      </c>
      <c r="BK391" t="s">
        <v>131</v>
      </c>
      <c r="BO391" t="s">
        <v>131</v>
      </c>
      <c r="BP391" t="s">
        <v>131</v>
      </c>
    </row>
    <row r="392" spans="1:72" x14ac:dyDescent="0.2">
      <c r="A392">
        <v>390</v>
      </c>
      <c r="B392" s="83">
        <v>44815.944444444445</v>
      </c>
      <c r="C392">
        <v>0</v>
      </c>
      <c r="D392">
        <v>0</v>
      </c>
      <c r="E392">
        <v>0</v>
      </c>
      <c r="F392">
        <v>0</v>
      </c>
      <c r="G392">
        <v>7</v>
      </c>
      <c r="H392">
        <v>8.5639999999999894</v>
      </c>
      <c r="I392">
        <v>0.24</v>
      </c>
      <c r="J392">
        <v>29.19</v>
      </c>
      <c r="K392">
        <v>3.0655000000000001</v>
      </c>
      <c r="L392">
        <v>38.020294117646998</v>
      </c>
      <c r="M392">
        <v>6.8333333333333304</v>
      </c>
      <c r="N392">
        <v>1600.4864864864801</v>
      </c>
      <c r="O392">
        <v>89.514285714285705</v>
      </c>
      <c r="P392">
        <v>1.26009999999999</v>
      </c>
      <c r="Q392">
        <v>34.021000000000001</v>
      </c>
      <c r="R392">
        <v>7.2915789473684196</v>
      </c>
      <c r="S392">
        <v>-0.297307692307692</v>
      </c>
      <c r="T392">
        <v>1</v>
      </c>
      <c r="U392">
        <v>1.99229999999999</v>
      </c>
      <c r="V392">
        <v>0</v>
      </c>
      <c r="W392">
        <v>13.554375</v>
      </c>
      <c r="X392">
        <v>3.8121749999999999</v>
      </c>
      <c r="Y392">
        <v>76.180774999999997</v>
      </c>
      <c r="Z392">
        <v>0.23422499999999999</v>
      </c>
      <c r="AA392">
        <v>2.3749999999999999E-3</v>
      </c>
      <c r="AB392">
        <v>1.5E-3</v>
      </c>
      <c r="AC392">
        <v>0</v>
      </c>
      <c r="AD392">
        <v>0</v>
      </c>
      <c r="AE392">
        <v>35.87711376</v>
      </c>
      <c r="AF392">
        <v>1.7938154399999899</v>
      </c>
      <c r="AG392">
        <v>0.243528368</v>
      </c>
      <c r="AH392">
        <v>7.9987759999999894E-2</v>
      </c>
      <c r="AI392">
        <v>44.994</v>
      </c>
      <c r="AJ392">
        <v>0.47094708290904003</v>
      </c>
      <c r="AK392">
        <v>0.79737551140151997</v>
      </c>
      <c r="AL392">
        <v>3.98678810508067E-2</v>
      </c>
      <c r="AM392">
        <v>5.4124631728674896E-3</v>
      </c>
      <c r="AN392">
        <v>0.155576299062097</v>
      </c>
      <c r="AO392">
        <v>1.77774281015246E-3</v>
      </c>
      <c r="AP392">
        <v>35.87711376</v>
      </c>
      <c r="AQ392">
        <v>1.5513873766156501</v>
      </c>
      <c r="AR392">
        <v>6.3808200725504101</v>
      </c>
      <c r="AS392">
        <v>0.10955991123084</v>
      </c>
      <c r="AT392">
        <v>0.93826787327968197</v>
      </c>
      <c r="AU392">
        <v>95.773849999999996</v>
      </c>
      <c r="AV392">
        <v>43.918881120396897</v>
      </c>
      <c r="AW392">
        <v>1.0751188796030899</v>
      </c>
      <c r="AX392">
        <v>0.133968456769159</v>
      </c>
      <c r="AY392">
        <v>0.24242806338434</v>
      </c>
      <c r="AZ392">
        <v>0.61917992744958505</v>
      </c>
      <c r="BA392">
        <v>0.55011437833459997</v>
      </c>
      <c r="BB392">
        <v>8.84542753499407E-2</v>
      </c>
      <c r="BC392">
        <v>0.135146603144602</v>
      </c>
      <c r="BD392">
        <v>0.99557644760308495</v>
      </c>
      <c r="BE392">
        <v>-7.9542432000010196E-2</v>
      </c>
      <c r="BF392" t="s">
        <v>131</v>
      </c>
      <c r="BG392" t="s">
        <v>131</v>
      </c>
      <c r="BH392" t="s">
        <v>131</v>
      </c>
      <c r="BI392" t="s">
        <v>131</v>
      </c>
      <c r="BJ392" t="s">
        <v>131</v>
      </c>
      <c r="BK392" t="s">
        <v>131</v>
      </c>
      <c r="BO392" t="s">
        <v>131</v>
      </c>
      <c r="BP392" t="s">
        <v>131</v>
      </c>
    </row>
    <row r="393" spans="1:72" x14ac:dyDescent="0.2">
      <c r="A393">
        <v>391</v>
      </c>
      <c r="B393" s="83">
        <v>44815.958333333336</v>
      </c>
      <c r="C393">
        <v>0</v>
      </c>
      <c r="D393">
        <v>0</v>
      </c>
      <c r="E393">
        <v>0</v>
      </c>
      <c r="F393">
        <v>0</v>
      </c>
      <c r="G393">
        <v>7</v>
      </c>
      <c r="H393">
        <v>8.5836363636363604</v>
      </c>
      <c r="I393">
        <v>0.24</v>
      </c>
      <c r="J393">
        <v>29.200285714285702</v>
      </c>
      <c r="K393">
        <v>3.1040000000000001</v>
      </c>
      <c r="L393">
        <v>37.997368421052599</v>
      </c>
      <c r="M393">
        <v>6.5714285714285703</v>
      </c>
      <c r="N393">
        <v>1599.85294117647</v>
      </c>
      <c r="O393">
        <v>90.3894736842105</v>
      </c>
      <c r="P393">
        <v>1.25879487179487</v>
      </c>
      <c r="Q393">
        <v>33.945250000000001</v>
      </c>
      <c r="R393">
        <v>7.2863157894736803</v>
      </c>
      <c r="S393">
        <v>-0.161071428571428</v>
      </c>
      <c r="T393">
        <v>1</v>
      </c>
      <c r="U393">
        <v>1.9023749999999999</v>
      </c>
      <c r="V393">
        <v>0</v>
      </c>
      <c r="W393">
        <v>13.531224999999999</v>
      </c>
      <c r="X393">
        <v>3.8046500000000001</v>
      </c>
      <c r="Y393">
        <v>75.959074999999999</v>
      </c>
      <c r="Z393">
        <v>0.43377499999999902</v>
      </c>
      <c r="AA393">
        <v>2.7749999999999901E-3</v>
      </c>
      <c r="AB393">
        <v>0</v>
      </c>
      <c r="AC393">
        <v>0</v>
      </c>
      <c r="AD393">
        <v>0</v>
      </c>
      <c r="AE393">
        <v>35.902732332467501</v>
      </c>
      <c r="AF393">
        <v>1.79792847272727</v>
      </c>
      <c r="AG393">
        <v>0.24353645818181799</v>
      </c>
      <c r="AH393">
        <v>8.0171163636363604E-2</v>
      </c>
      <c r="AI393">
        <v>45.023922077922002</v>
      </c>
      <c r="AJ393">
        <v>0.47265889339051997</v>
      </c>
      <c r="AK393">
        <v>0.79741458930057896</v>
      </c>
      <c r="AL393">
        <v>3.9932737748071503E-2</v>
      </c>
      <c r="AM393">
        <v>5.4090458347971996E-3</v>
      </c>
      <c r="AN393">
        <v>0.155472905889567</v>
      </c>
      <c r="AO393">
        <v>1.7806348255847799E-3</v>
      </c>
      <c r="AP393">
        <v>35.902732332467501</v>
      </c>
      <c r="AQ393">
        <v>1.54832503293809</v>
      </c>
      <c r="AR393">
        <v>6.3699220426021803</v>
      </c>
      <c r="AS393">
        <v>0.20290041837616599</v>
      </c>
      <c r="AT393">
        <v>0.89917446231379095</v>
      </c>
      <c r="AU393">
        <v>95.631100000000004</v>
      </c>
      <c r="AV393">
        <v>44.023879826383897</v>
      </c>
      <c r="AW393">
        <v>1.0000422515381</v>
      </c>
      <c r="AX393">
        <v>4.0636039805651301E-2</v>
      </c>
      <c r="AY393">
        <v>0.24960343978918101</v>
      </c>
      <c r="AZ393">
        <v>0.63007795739781602</v>
      </c>
      <c r="BA393">
        <v>0.16685813741823199</v>
      </c>
      <c r="BB393">
        <v>9.0011136771116496E-2</v>
      </c>
      <c r="BC393">
        <v>0.13882834805466801</v>
      </c>
      <c r="BD393">
        <v>0.92031743699264801</v>
      </c>
      <c r="BE393">
        <v>-7.9724814545456102E-2</v>
      </c>
      <c r="BF393" t="s">
        <v>131</v>
      </c>
      <c r="BG393" t="s">
        <v>131</v>
      </c>
      <c r="BH393" t="s">
        <v>131</v>
      </c>
      <c r="BI393" t="s">
        <v>131</v>
      </c>
      <c r="BJ393" t="s">
        <v>131</v>
      </c>
      <c r="BK393" t="s">
        <v>131</v>
      </c>
      <c r="BO393" t="s">
        <v>131</v>
      </c>
      <c r="BP393" t="s">
        <v>131</v>
      </c>
    </row>
    <row r="394" spans="1:72" x14ac:dyDescent="0.2">
      <c r="A394">
        <v>392</v>
      </c>
      <c r="B394" s="83">
        <v>44815.972222222219</v>
      </c>
      <c r="C394">
        <v>0</v>
      </c>
      <c r="D394">
        <v>0</v>
      </c>
      <c r="E394">
        <v>0</v>
      </c>
      <c r="F394">
        <v>0</v>
      </c>
      <c r="G394">
        <v>7</v>
      </c>
      <c r="H394">
        <v>8.5612499999999994</v>
      </c>
      <c r="I394">
        <v>0.24</v>
      </c>
      <c r="J394">
        <v>29.1619999999999</v>
      </c>
      <c r="K394">
        <v>3.0825</v>
      </c>
      <c r="L394">
        <v>37.972999999999999</v>
      </c>
      <c r="M394">
        <v>6.45185185185185</v>
      </c>
      <c r="N394">
        <v>1600.2631578947301</v>
      </c>
      <c r="O394">
        <v>90.234210526315806</v>
      </c>
      <c r="P394">
        <v>1.2518749999999901</v>
      </c>
      <c r="Q394">
        <v>33.811749999999897</v>
      </c>
      <c r="R394">
        <v>7.3348717948717903</v>
      </c>
      <c r="S394">
        <v>-0.213076923076923</v>
      </c>
      <c r="T394">
        <v>1</v>
      </c>
      <c r="U394">
        <v>1.8861250000000001</v>
      </c>
      <c r="V394">
        <v>0</v>
      </c>
      <c r="W394">
        <v>13.448774999999999</v>
      </c>
      <c r="X394">
        <v>3.8274249999999999</v>
      </c>
      <c r="Y394">
        <v>76.125874999999994</v>
      </c>
      <c r="Z394">
        <v>0.27024999999999999</v>
      </c>
      <c r="AA394">
        <v>2.7499999999999998E-3</v>
      </c>
      <c r="AB394">
        <v>0</v>
      </c>
      <c r="AC394">
        <v>0</v>
      </c>
      <c r="AD394">
        <v>0</v>
      </c>
      <c r="AE394">
        <v>35.846966449999996</v>
      </c>
      <c r="AF394">
        <v>1.7932394250000001</v>
      </c>
      <c r="AG394">
        <v>0.24352723499999901</v>
      </c>
      <c r="AH394">
        <v>7.9962074999999994E-2</v>
      </c>
      <c r="AI394">
        <v>44.963249999999903</v>
      </c>
      <c r="AJ394">
        <v>0.47089069846487702</v>
      </c>
      <c r="AK394">
        <v>0.79725034222392699</v>
      </c>
      <c r="AL394">
        <v>3.9882335574052102E-2</v>
      </c>
      <c r="AM394">
        <v>5.4161395139363799E-3</v>
      </c>
      <c r="AN394">
        <v>0.15568269642430199</v>
      </c>
      <c r="AO394">
        <v>1.77838734966889E-3</v>
      </c>
      <c r="AP394">
        <v>35.846966449999996</v>
      </c>
      <c r="AQ394">
        <v>1.55759345516488</v>
      </c>
      <c r="AR394">
        <v>6.3311081087260899</v>
      </c>
      <c r="AS394">
        <v>0.12641078454534899</v>
      </c>
      <c r="AT394">
        <v>0.88815871864206797</v>
      </c>
      <c r="AU394">
        <v>95.558449999999993</v>
      </c>
      <c r="AV394">
        <v>43.862078798436301</v>
      </c>
      <c r="AW394">
        <v>1.1011712015636701</v>
      </c>
      <c r="AX394">
        <v>0.11711645045465</v>
      </c>
      <c r="AY394">
        <v>0.23564596983511599</v>
      </c>
      <c r="AZ394">
        <v>0.66889189127391002</v>
      </c>
      <c r="BA394">
        <v>0.480917259437739</v>
      </c>
      <c r="BB394">
        <v>9.5555984467701402E-2</v>
      </c>
      <c r="BC394">
        <v>0.131407979631675</v>
      </c>
      <c r="BD394">
        <v>1.02165431156367</v>
      </c>
      <c r="BE394">
        <v>-7.9516889999995996E-2</v>
      </c>
      <c r="BF394" t="s">
        <v>131</v>
      </c>
      <c r="BG394" t="s">
        <v>131</v>
      </c>
      <c r="BH394" t="s">
        <v>131</v>
      </c>
      <c r="BI394" t="s">
        <v>131</v>
      </c>
      <c r="BJ394" t="s">
        <v>131</v>
      </c>
      <c r="BK394" t="s">
        <v>131</v>
      </c>
      <c r="BO394" t="s">
        <v>131</v>
      </c>
      <c r="BP394" t="s">
        <v>131</v>
      </c>
    </row>
    <row r="395" spans="1:72" x14ac:dyDescent="0.2">
      <c r="A395">
        <v>393</v>
      </c>
      <c r="B395" s="83">
        <v>44815.986111111109</v>
      </c>
      <c r="C395">
        <v>0</v>
      </c>
      <c r="D395">
        <v>0</v>
      </c>
      <c r="E395">
        <v>0</v>
      </c>
      <c r="F395">
        <v>0</v>
      </c>
      <c r="G395">
        <v>7</v>
      </c>
      <c r="H395">
        <v>8.5549999999999997</v>
      </c>
      <c r="I395">
        <v>0.24</v>
      </c>
      <c r="J395">
        <v>29.1905405405405</v>
      </c>
      <c r="K395">
        <v>3.1034999999999999</v>
      </c>
      <c r="L395">
        <v>38.007027027027</v>
      </c>
      <c r="M395">
        <v>6.3999999999999897</v>
      </c>
      <c r="N395">
        <v>1600.05263157894</v>
      </c>
      <c r="O395">
        <v>89.889189189189096</v>
      </c>
      <c r="P395">
        <v>1.258475</v>
      </c>
      <c r="Q395">
        <v>33.982249999999901</v>
      </c>
      <c r="R395">
        <v>7.1905128205128097</v>
      </c>
      <c r="S395">
        <v>-0.45687499999999998</v>
      </c>
      <c r="T395">
        <v>1</v>
      </c>
      <c r="U395">
        <v>1.8862999999999901</v>
      </c>
      <c r="V395">
        <v>0</v>
      </c>
      <c r="W395">
        <v>13.396879999999999</v>
      </c>
      <c r="X395">
        <v>3.8236599999999901</v>
      </c>
      <c r="Y395">
        <v>76.308679999999995</v>
      </c>
      <c r="Z395">
        <v>0.27248</v>
      </c>
      <c r="AA395">
        <v>1.6199999999999999E-3</v>
      </c>
      <c r="AB395">
        <v>2.7999999999999998E-4</v>
      </c>
      <c r="AC395">
        <v>0</v>
      </c>
      <c r="AD395">
        <v>0</v>
      </c>
      <c r="AE395">
        <v>35.870626740540501</v>
      </c>
      <c r="AF395">
        <v>1.7919303</v>
      </c>
      <c r="AG395">
        <v>0.24352466</v>
      </c>
      <c r="AH395">
        <v>7.9903699999999994E-2</v>
      </c>
      <c r="AI395">
        <v>44.985540540540498</v>
      </c>
      <c r="AJ395">
        <v>0.47007269344117197</v>
      </c>
      <c r="AK395">
        <v>0.79738125427689899</v>
      </c>
      <c r="AL395">
        <v>3.9833472677406799E-2</v>
      </c>
      <c r="AM395">
        <v>5.4133985514865099E-3</v>
      </c>
      <c r="AN395">
        <v>0.15560555493807299</v>
      </c>
      <c r="AO395">
        <v>1.7762085114436099E-3</v>
      </c>
      <c r="AP395">
        <v>35.870626740540501</v>
      </c>
      <c r="AQ395">
        <v>1.5560612659361699</v>
      </c>
      <c r="AR395">
        <v>6.3066781621099599</v>
      </c>
      <c r="AS395">
        <v>0.12745387816065401</v>
      </c>
      <c r="AT395">
        <v>0.88669812163808304</v>
      </c>
      <c r="AU395">
        <v>95.688000000000002</v>
      </c>
      <c r="AV395">
        <v>43.8608200467473</v>
      </c>
      <c r="AW395">
        <v>1.12472049379321</v>
      </c>
      <c r="AX395">
        <v>0.11607078183934499</v>
      </c>
      <c r="AY395">
        <v>0.23586903406382601</v>
      </c>
      <c r="AZ395">
        <v>0.69332183789003898</v>
      </c>
      <c r="BA395">
        <v>0.47662845249160901</v>
      </c>
      <c r="BB395">
        <v>9.9045976841434097E-2</v>
      </c>
      <c r="BC395">
        <v>0.13162846460257199</v>
      </c>
      <c r="BD395">
        <v>1.04526165379321</v>
      </c>
      <c r="BE395">
        <v>-7.9458840000001099E-2</v>
      </c>
      <c r="BF395" t="s">
        <v>131</v>
      </c>
      <c r="BG395" t="s">
        <v>131</v>
      </c>
      <c r="BH395" t="s">
        <v>131</v>
      </c>
      <c r="BI395" t="s">
        <v>131</v>
      </c>
      <c r="BJ395" t="s">
        <v>131</v>
      </c>
      <c r="BK395" t="s">
        <v>131</v>
      </c>
      <c r="BO395" t="s">
        <v>131</v>
      </c>
      <c r="BP395" t="s">
        <v>131</v>
      </c>
    </row>
    <row r="396" spans="1:72" x14ac:dyDescent="0.2">
      <c r="A396">
        <v>394</v>
      </c>
      <c r="B396" s="83">
        <v>44816</v>
      </c>
      <c r="C396">
        <v>0</v>
      </c>
      <c r="D396">
        <v>0</v>
      </c>
      <c r="E396">
        <v>0</v>
      </c>
      <c r="F396">
        <v>0</v>
      </c>
      <c r="G396">
        <v>7</v>
      </c>
      <c r="H396">
        <v>8.5717647058823498</v>
      </c>
      <c r="I396">
        <v>0.24</v>
      </c>
      <c r="J396">
        <v>29.191315789473599</v>
      </c>
      <c r="K396">
        <v>3.05324999999999</v>
      </c>
      <c r="L396">
        <v>38.005675675675597</v>
      </c>
      <c r="M396">
        <v>6.62083333333333</v>
      </c>
      <c r="N396">
        <v>1600.1428571428501</v>
      </c>
      <c r="O396">
        <v>89.324324324324294</v>
      </c>
      <c r="P396">
        <v>1.2538499999999999</v>
      </c>
      <c r="Q396">
        <v>33.846249999999998</v>
      </c>
      <c r="R396">
        <v>7.3194736842105197</v>
      </c>
      <c r="S396">
        <v>0.230625</v>
      </c>
      <c r="T396">
        <v>1</v>
      </c>
      <c r="U396">
        <v>1.8688750000000001</v>
      </c>
      <c r="V396">
        <v>0</v>
      </c>
      <c r="W396">
        <v>13.503674999999999</v>
      </c>
      <c r="X396">
        <v>3.8266499999999999</v>
      </c>
      <c r="Y396">
        <v>76.210400000000007</v>
      </c>
      <c r="Z396">
        <v>0.32982499999999998</v>
      </c>
      <c r="AA396">
        <v>7.2499999999999995E-4</v>
      </c>
      <c r="AB396">
        <v>2.0249999999999999E-3</v>
      </c>
      <c r="AC396">
        <v>0</v>
      </c>
      <c r="AD396">
        <v>0</v>
      </c>
      <c r="AE396">
        <v>35.884492542414797</v>
      </c>
      <c r="AF396">
        <v>1.7954418352941099</v>
      </c>
      <c r="AG396">
        <v>0.24353156705882301</v>
      </c>
      <c r="AH396">
        <v>8.0060282352941103E-2</v>
      </c>
      <c r="AI396">
        <v>45.003080495356002</v>
      </c>
      <c r="AJ396">
        <v>0.47086083451096999</v>
      </c>
      <c r="AK396">
        <v>0.79737858269764095</v>
      </c>
      <c r="AL396">
        <v>3.98959763538718E-2</v>
      </c>
      <c r="AM396">
        <v>5.4114421585863201E-3</v>
      </c>
      <c r="AN396">
        <v>0.15554490765854001</v>
      </c>
      <c r="AO396">
        <v>1.7789956036721199E-3</v>
      </c>
      <c r="AP396">
        <v>35.884492542414797</v>
      </c>
      <c r="AQ396">
        <v>1.5572780642877899</v>
      </c>
      <c r="AR396">
        <v>6.3569526808279404</v>
      </c>
      <c r="AS396">
        <v>0.154277287743459</v>
      </c>
      <c r="AT396">
        <v>0.87998004209668901</v>
      </c>
      <c r="AU396">
        <v>95.739424999999997</v>
      </c>
      <c r="AV396">
        <v>43.953000575273997</v>
      </c>
      <c r="AW396">
        <v>1.0500799200819799</v>
      </c>
      <c r="AX396">
        <v>8.9254279315363796E-2</v>
      </c>
      <c r="AY396">
        <v>0.23816377100632599</v>
      </c>
      <c r="AZ396">
        <v>0.64304731917205804</v>
      </c>
      <c r="BA396">
        <v>0.366499835702223</v>
      </c>
      <c r="BB396">
        <v>9.1863902738865494E-2</v>
      </c>
      <c r="BC396">
        <v>0.13264911528994799</v>
      </c>
      <c r="BD396">
        <v>0.97046536949374795</v>
      </c>
      <c r="BE396">
        <v>-7.9614550588235494E-2</v>
      </c>
      <c r="BF396" t="s">
        <v>131</v>
      </c>
      <c r="BG396" t="s">
        <v>131</v>
      </c>
      <c r="BH396" t="s">
        <v>131</v>
      </c>
      <c r="BI396" t="s">
        <v>131</v>
      </c>
      <c r="BJ396" t="s">
        <v>131</v>
      </c>
      <c r="BK396" t="s">
        <v>131</v>
      </c>
      <c r="BO396" t="s">
        <v>131</v>
      </c>
      <c r="BP396" t="s">
        <v>131</v>
      </c>
    </row>
    <row r="397" spans="1:72" x14ac:dyDescent="0.2">
      <c r="A397">
        <v>395</v>
      </c>
      <c r="B397" s="83">
        <v>44816.013888888891</v>
      </c>
      <c r="C397">
        <v>0</v>
      </c>
      <c r="D397">
        <v>0</v>
      </c>
      <c r="E397">
        <v>0</v>
      </c>
      <c r="F397">
        <v>0</v>
      </c>
      <c r="G397">
        <v>7</v>
      </c>
      <c r="H397">
        <v>8.5478571428571399</v>
      </c>
      <c r="I397">
        <v>0.24</v>
      </c>
      <c r="J397">
        <v>29.144117647058799</v>
      </c>
      <c r="K397">
        <v>3.0442499999999999</v>
      </c>
      <c r="L397">
        <v>37.9612121212121</v>
      </c>
      <c r="M397">
        <v>6.1687499999999904</v>
      </c>
      <c r="N397">
        <v>1600.25</v>
      </c>
      <c r="O397">
        <v>89.548717948717893</v>
      </c>
      <c r="P397">
        <v>1.2705384615384601</v>
      </c>
      <c r="Q397">
        <v>34.299750000000003</v>
      </c>
      <c r="R397">
        <v>7.3148648648648598</v>
      </c>
      <c r="S397">
        <v>-0.16884615384615301</v>
      </c>
      <c r="T397">
        <v>1</v>
      </c>
      <c r="U397">
        <v>1.8624000000000001</v>
      </c>
      <c r="V397">
        <v>0</v>
      </c>
      <c r="W397">
        <v>13.495649999999999</v>
      </c>
      <c r="X397">
        <v>3.7937249999999998</v>
      </c>
      <c r="Y397">
        <v>75.908850000000001</v>
      </c>
      <c r="Z397">
        <v>0.65192499999999898</v>
      </c>
      <c r="AA397">
        <v>8.9999999999999998E-4</v>
      </c>
      <c r="AB397">
        <v>2.875E-3</v>
      </c>
      <c r="AC397">
        <v>0</v>
      </c>
      <c r="AD397">
        <v>0</v>
      </c>
      <c r="AE397">
        <v>35.818626418487398</v>
      </c>
      <c r="AF397">
        <v>1.7904341571428499</v>
      </c>
      <c r="AG397">
        <v>0.243521717142857</v>
      </c>
      <c r="AH397">
        <v>7.9836985714285699E-2</v>
      </c>
      <c r="AI397">
        <v>44.931974789915898</v>
      </c>
      <c r="AJ397">
        <v>0.47186364196648201</v>
      </c>
      <c r="AK397">
        <v>0.79717454187048298</v>
      </c>
      <c r="AL397">
        <v>3.98476622831338E-2</v>
      </c>
      <c r="AM397">
        <v>5.4197866504080297E-3</v>
      </c>
      <c r="AN397">
        <v>0.15579106043589699</v>
      </c>
      <c r="AO397">
        <v>1.7768412380620099E-3</v>
      </c>
      <c r="AP397">
        <v>35.818626418487398</v>
      </c>
      <c r="AQ397">
        <v>1.54387903896102</v>
      </c>
      <c r="AR397">
        <v>6.3531748540316304</v>
      </c>
      <c r="AS397">
        <v>0.30494116823210698</v>
      </c>
      <c r="AT397">
        <v>0.87879884679837605</v>
      </c>
      <c r="AU397">
        <v>95.712549999999993</v>
      </c>
      <c r="AV397">
        <v>44.020621479712098</v>
      </c>
      <c r="AW397">
        <v>0.91135331020381405</v>
      </c>
      <c r="AX397">
        <v>-6.1419451089250503E-2</v>
      </c>
      <c r="AY397">
        <v>0.24655511818183301</v>
      </c>
      <c r="AZ397">
        <v>0.64682514596836704</v>
      </c>
      <c r="BA397">
        <v>-0.25221344449217997</v>
      </c>
      <c r="BB397">
        <v>9.2403592281195407E-2</v>
      </c>
      <c r="BC397">
        <v>0.13770688924706401</v>
      </c>
      <c r="BD397">
        <v>0.83196081306095004</v>
      </c>
      <c r="BE397">
        <v>-7.9392497142864296E-2</v>
      </c>
      <c r="BF397" t="e">
        <f>-inf</f>
        <v>#NAME?</v>
      </c>
      <c r="BG397" t="s">
        <v>131</v>
      </c>
      <c r="BH397" t="s">
        <v>131</v>
      </c>
      <c r="BI397" t="e">
        <f>-inf</f>
        <v>#NAME?</v>
      </c>
      <c r="BK397" t="s">
        <v>131</v>
      </c>
      <c r="BP397" t="e">
        <f>-inf</f>
        <v>#NAME?</v>
      </c>
      <c r="BR397" t="s">
        <v>131</v>
      </c>
    </row>
    <row r="398" spans="1:72" x14ac:dyDescent="0.2">
      <c r="A398">
        <v>396</v>
      </c>
      <c r="B398" s="83">
        <v>44816.027777777781</v>
      </c>
      <c r="C398">
        <v>0</v>
      </c>
      <c r="D398">
        <v>0</v>
      </c>
      <c r="E398">
        <v>0</v>
      </c>
      <c r="F398">
        <v>0</v>
      </c>
      <c r="G398">
        <v>7</v>
      </c>
      <c r="H398">
        <v>8.56</v>
      </c>
      <c r="I398">
        <v>0.24</v>
      </c>
      <c r="J398">
        <v>29.140882352941102</v>
      </c>
      <c r="K398">
        <v>3.0594871794871801</v>
      </c>
      <c r="L398">
        <v>37.94</v>
      </c>
      <c r="M398">
        <v>6.2333333333333298</v>
      </c>
      <c r="N398">
        <v>1600.38709677419</v>
      </c>
      <c r="O398">
        <v>89.647368421052605</v>
      </c>
      <c r="P398">
        <v>1.2996749999999999</v>
      </c>
      <c r="Q398">
        <v>35.09075</v>
      </c>
      <c r="R398">
        <v>7.2966666666666598</v>
      </c>
      <c r="S398">
        <v>-0.43217391304347802</v>
      </c>
      <c r="T398">
        <v>1</v>
      </c>
      <c r="U398">
        <v>2.1017800000000002</v>
      </c>
      <c r="V398">
        <v>0</v>
      </c>
      <c r="W398">
        <v>13.542599999999901</v>
      </c>
      <c r="X398">
        <v>3.8248399999999898</v>
      </c>
      <c r="Y398">
        <v>76.056479999999993</v>
      </c>
      <c r="Z398">
        <v>0.30456</v>
      </c>
      <c r="AA398">
        <v>0</v>
      </c>
      <c r="AB398">
        <v>6.1799999999999997E-3</v>
      </c>
      <c r="AC398">
        <v>0</v>
      </c>
      <c r="AD398">
        <v>0</v>
      </c>
      <c r="AE398">
        <v>35.824872752941097</v>
      </c>
      <c r="AF398">
        <v>1.7929775999999999</v>
      </c>
      <c r="AG398">
        <v>0.24352672</v>
      </c>
      <c r="AH398">
        <v>7.9950400000000005E-2</v>
      </c>
      <c r="AI398">
        <v>44.940882352941102</v>
      </c>
      <c r="AJ398">
        <v>0.47102985508849698</v>
      </c>
      <c r="AK398">
        <v>0.79715552693407599</v>
      </c>
      <c r="AL398">
        <v>3.9896359531148701E-2</v>
      </c>
      <c r="AM398">
        <v>5.4188237357574304E-3</v>
      </c>
      <c r="AN398">
        <v>0.15576018167658101</v>
      </c>
      <c r="AO398">
        <v>1.77901268987362E-3</v>
      </c>
      <c r="AP398">
        <v>35.824872752941097</v>
      </c>
      <c r="AQ398">
        <v>1.5565414739812899</v>
      </c>
      <c r="AR398">
        <v>6.3752769061296597</v>
      </c>
      <c r="AS398">
        <v>0.142459458061542</v>
      </c>
      <c r="AT398">
        <v>0.99000112882790103</v>
      </c>
      <c r="AU398">
        <v>95.830259999999896</v>
      </c>
      <c r="AV398">
        <v>43.899150591113603</v>
      </c>
      <c r="AW398">
        <v>1.0417317618274899</v>
      </c>
      <c r="AX398">
        <v>0.101067261938458</v>
      </c>
      <c r="AY398">
        <v>0.23643612601870601</v>
      </c>
      <c r="AZ398">
        <v>0.62472309387033798</v>
      </c>
      <c r="BA398">
        <v>0.41501508310241197</v>
      </c>
      <c r="BB398">
        <v>8.9246156267191207E-2</v>
      </c>
      <c r="BC398">
        <v>0.13186786383650601</v>
      </c>
      <c r="BD398">
        <v>0.96222648182750303</v>
      </c>
      <c r="BE398">
        <v>-7.9505279999996001E-2</v>
      </c>
      <c r="BF398" t="s">
        <v>131</v>
      </c>
      <c r="BG398" t="s">
        <v>131</v>
      </c>
      <c r="BH398" t="s">
        <v>131</v>
      </c>
      <c r="BI398" t="s">
        <v>131</v>
      </c>
      <c r="BJ398" t="s">
        <v>131</v>
      </c>
      <c r="BK398" t="s">
        <v>131</v>
      </c>
      <c r="BO398" t="s">
        <v>131</v>
      </c>
      <c r="BP398" t="s">
        <v>131</v>
      </c>
    </row>
    <row r="399" spans="1:72" x14ac:dyDescent="0.2">
      <c r="A399">
        <v>397</v>
      </c>
      <c r="B399" s="83">
        <v>44816.041666666664</v>
      </c>
      <c r="C399">
        <v>0</v>
      </c>
      <c r="D399">
        <v>0</v>
      </c>
      <c r="E399">
        <v>0</v>
      </c>
      <c r="F399">
        <v>0</v>
      </c>
      <c r="G399">
        <v>7</v>
      </c>
      <c r="H399">
        <v>8.5655555555555498</v>
      </c>
      <c r="I399">
        <v>0.24</v>
      </c>
      <c r="J399">
        <v>29.176176470588199</v>
      </c>
      <c r="K399">
        <v>3.0847500000000001</v>
      </c>
      <c r="L399">
        <v>37.961818181818103</v>
      </c>
      <c r="M399">
        <v>6.1899999999999897</v>
      </c>
      <c r="N399">
        <v>1599.94444444444</v>
      </c>
      <c r="O399">
        <v>89.613888888888795</v>
      </c>
      <c r="P399">
        <v>1.2658</v>
      </c>
      <c r="Q399">
        <v>34.177499999999903</v>
      </c>
      <c r="R399">
        <v>7.33675675675675</v>
      </c>
      <c r="S399">
        <v>0.52531249999999996</v>
      </c>
      <c r="T399">
        <v>1</v>
      </c>
      <c r="U399">
        <v>1.9503250000000001</v>
      </c>
      <c r="V399">
        <v>0</v>
      </c>
      <c r="W399">
        <v>13.476224999999999</v>
      </c>
      <c r="X399">
        <v>3.8118749999999899</v>
      </c>
      <c r="Y399">
        <v>76.132800000000003</v>
      </c>
      <c r="Z399">
        <v>0.32900000000000001</v>
      </c>
      <c r="AA399">
        <v>1.9750000000000002E-3</v>
      </c>
      <c r="AB399">
        <v>2.2499999999999998E-3</v>
      </c>
      <c r="AC399">
        <v>0</v>
      </c>
      <c r="AD399">
        <v>0</v>
      </c>
      <c r="AE399">
        <v>35.864504870588199</v>
      </c>
      <c r="AF399">
        <v>1.7941412666666601</v>
      </c>
      <c r="AG399">
        <v>0.24352900888888801</v>
      </c>
      <c r="AH399">
        <v>8.0002288888888801E-2</v>
      </c>
      <c r="AI399">
        <v>44.981732026143703</v>
      </c>
      <c r="AJ399">
        <v>0.471078232648585</v>
      </c>
      <c r="AK399">
        <v>0.79731267016893503</v>
      </c>
      <c r="AL399">
        <v>3.9885997845167297E-2</v>
      </c>
      <c r="AM399">
        <v>5.4139535744721296E-3</v>
      </c>
      <c r="AN399">
        <v>0.15561872975303601</v>
      </c>
      <c r="AO399">
        <v>1.7785506534606201E-3</v>
      </c>
      <c r="AP399">
        <v>35.864504870588199</v>
      </c>
      <c r="AQ399">
        <v>1.5512652898245201</v>
      </c>
      <c r="AR399">
        <v>6.3440303947770103</v>
      </c>
      <c r="AS399">
        <v>0.153891389881295</v>
      </c>
      <c r="AT399">
        <v>0.91875565409035198</v>
      </c>
      <c r="AU399">
        <v>95.700225000000003</v>
      </c>
      <c r="AV399">
        <v>43.913691945071001</v>
      </c>
      <c r="AW399">
        <v>1.06804008107271</v>
      </c>
      <c r="AX399">
        <v>8.9637619007593497E-2</v>
      </c>
      <c r="AY399">
        <v>0.24287597684213899</v>
      </c>
      <c r="AZ399">
        <v>0.65596960522298398</v>
      </c>
      <c r="BA399">
        <v>0.36807778841859001</v>
      </c>
      <c r="BB399">
        <v>9.3709943603283399E-2</v>
      </c>
      <c r="BC399">
        <v>0.135371713116759</v>
      </c>
      <c r="BD399">
        <v>0.98848320107271703</v>
      </c>
      <c r="BE399">
        <v>-7.9556879999998595E-2</v>
      </c>
      <c r="BF399" t="s">
        <v>131</v>
      </c>
      <c r="BG399" t="s">
        <v>131</v>
      </c>
      <c r="BH399" t="s">
        <v>131</v>
      </c>
      <c r="BI399" t="s">
        <v>131</v>
      </c>
      <c r="BJ399" t="s">
        <v>131</v>
      </c>
      <c r="BK399" t="s">
        <v>131</v>
      </c>
      <c r="BO399" t="s">
        <v>131</v>
      </c>
      <c r="BP399" t="s">
        <v>131</v>
      </c>
    </row>
    <row r="400" spans="1:72" x14ac:dyDescent="0.2">
      <c r="A400">
        <v>398</v>
      </c>
      <c r="B400" s="83">
        <v>44816.055555555555</v>
      </c>
      <c r="C400">
        <v>0</v>
      </c>
      <c r="D400">
        <v>0</v>
      </c>
      <c r="E400">
        <v>0</v>
      </c>
      <c r="F400">
        <v>0</v>
      </c>
      <c r="G400">
        <v>7</v>
      </c>
      <c r="H400">
        <v>8.5712499999999991</v>
      </c>
      <c r="I400">
        <v>0.24</v>
      </c>
      <c r="J400">
        <v>29.2179411764705</v>
      </c>
      <c r="K400">
        <v>3.0625</v>
      </c>
      <c r="L400">
        <v>38.03</v>
      </c>
      <c r="M400">
        <v>6.4159999999999897</v>
      </c>
      <c r="N400">
        <v>1600.0588235294099</v>
      </c>
      <c r="O400">
        <v>89.1</v>
      </c>
      <c r="P400">
        <v>1.2835641025641</v>
      </c>
      <c r="Q400">
        <v>34.631999999999998</v>
      </c>
      <c r="R400">
        <v>7.3094736842105199</v>
      </c>
      <c r="S400">
        <v>0.61407407407407399</v>
      </c>
      <c r="T400">
        <v>1</v>
      </c>
      <c r="U400">
        <v>1.893475</v>
      </c>
      <c r="V400">
        <v>0</v>
      </c>
      <c r="W400">
        <v>13.496499999999999</v>
      </c>
      <c r="X400">
        <v>3.8064499999999999</v>
      </c>
      <c r="Y400">
        <v>76.108824999999996</v>
      </c>
      <c r="Z400">
        <v>0.274175</v>
      </c>
      <c r="AA400">
        <v>3.6999999999999902E-3</v>
      </c>
      <c r="AB400">
        <v>6.7500000000000004E-4</v>
      </c>
      <c r="AC400">
        <v>0</v>
      </c>
      <c r="AD400">
        <v>0</v>
      </c>
      <c r="AE400">
        <v>35.910716026470503</v>
      </c>
      <c r="AF400">
        <v>1.7953340249999901</v>
      </c>
      <c r="AG400">
        <v>0.24353135499999901</v>
      </c>
      <c r="AH400">
        <v>8.0055474999999904E-2</v>
      </c>
      <c r="AI400">
        <v>45.029191176470597</v>
      </c>
      <c r="AJ400">
        <v>0.47183379885933802</v>
      </c>
      <c r="AK400">
        <v>0.79749858010408203</v>
      </c>
      <c r="AL400">
        <v>3.9870447993703401E-2</v>
      </c>
      <c r="AM400">
        <v>5.4082995638450202E-3</v>
      </c>
      <c r="AN400">
        <v>0.15545471320074999</v>
      </c>
      <c r="AO400">
        <v>1.77785727232497E-3</v>
      </c>
      <c r="AP400">
        <v>35.910716026470503</v>
      </c>
      <c r="AQ400">
        <v>1.5490575536848801</v>
      </c>
      <c r="AR400">
        <v>6.3535749976798304</v>
      </c>
      <c r="AS400">
        <v>0.12824672285928301</v>
      </c>
      <c r="AT400">
        <v>0.893405502295186</v>
      </c>
      <c r="AU400">
        <v>95.579424999999901</v>
      </c>
      <c r="AV400">
        <v>43.941595300694502</v>
      </c>
      <c r="AW400">
        <v>1.087595875776</v>
      </c>
      <c r="AX400">
        <v>0.11528463214071601</v>
      </c>
      <c r="AY400">
        <v>0.24627647131511399</v>
      </c>
      <c r="AZ400">
        <v>0.64642500232015998</v>
      </c>
      <c r="BA400">
        <v>0.47338722416551599</v>
      </c>
      <c r="BB400">
        <v>9.2346428902880098E-2</v>
      </c>
      <c r="BC400">
        <v>0.13717585022381201</v>
      </c>
      <c r="BD400">
        <v>1.00798610577599</v>
      </c>
      <c r="BE400">
        <v>-7.9609770000010904E-2</v>
      </c>
      <c r="BF400" t="s">
        <v>131</v>
      </c>
      <c r="BG400" t="s">
        <v>131</v>
      </c>
      <c r="BH400" t="s">
        <v>131</v>
      </c>
      <c r="BI400" t="s">
        <v>131</v>
      </c>
      <c r="BJ400" t="s">
        <v>131</v>
      </c>
      <c r="BK400" t="s">
        <v>131</v>
      </c>
      <c r="BO400" t="s">
        <v>131</v>
      </c>
      <c r="BP400" t="s">
        <v>131</v>
      </c>
    </row>
    <row r="401" spans="1:68" x14ac:dyDescent="0.2">
      <c r="A401">
        <v>399</v>
      </c>
      <c r="B401" s="83">
        <v>44816.069444444445</v>
      </c>
      <c r="C401">
        <v>0</v>
      </c>
      <c r="D401">
        <v>0</v>
      </c>
      <c r="E401">
        <v>0</v>
      </c>
      <c r="F401">
        <v>0</v>
      </c>
      <c r="G401">
        <v>7</v>
      </c>
      <c r="H401">
        <v>8.5687499999999908</v>
      </c>
      <c r="I401">
        <v>0.24</v>
      </c>
      <c r="J401">
        <v>29.216969696969599</v>
      </c>
      <c r="K401">
        <v>3.0387499999999998</v>
      </c>
      <c r="L401">
        <v>38.036944444444401</v>
      </c>
      <c r="M401">
        <v>6.3045454545454502</v>
      </c>
      <c r="N401">
        <v>1599.9375</v>
      </c>
      <c r="O401">
        <v>90.008108108108104</v>
      </c>
      <c r="P401">
        <v>1.3119749999999999</v>
      </c>
      <c r="Q401">
        <v>35.427250000000001</v>
      </c>
      <c r="R401">
        <v>7.3494594594594496</v>
      </c>
      <c r="S401">
        <v>0.28121212121212102</v>
      </c>
      <c r="T401">
        <v>1</v>
      </c>
      <c r="U401">
        <v>1.87631999999999</v>
      </c>
      <c r="V401">
        <v>0</v>
      </c>
      <c r="W401">
        <v>13.39376</v>
      </c>
      <c r="X401">
        <v>3.7888199999999999</v>
      </c>
      <c r="Y401">
        <v>76.291659999999993</v>
      </c>
      <c r="Z401">
        <v>0.33040000000000003</v>
      </c>
      <c r="AA401">
        <v>5.2599999999999999E-3</v>
      </c>
      <c r="AB401">
        <v>0</v>
      </c>
      <c r="AC401">
        <v>0</v>
      </c>
      <c r="AD401">
        <v>0</v>
      </c>
      <c r="AE401">
        <v>35.907792446969601</v>
      </c>
      <c r="AF401">
        <v>1.79481037499999</v>
      </c>
      <c r="AG401">
        <v>0.24353032499999999</v>
      </c>
      <c r="AH401">
        <v>8.0032124999999898E-2</v>
      </c>
      <c r="AI401">
        <v>45.025719696969603</v>
      </c>
      <c r="AJ401">
        <v>0.47066471547439998</v>
      </c>
      <c r="AK401">
        <v>0.79749513586090104</v>
      </c>
      <c r="AL401">
        <v>3.9861891982612599E-2</v>
      </c>
      <c r="AM401">
        <v>5.4086936675082102E-3</v>
      </c>
      <c r="AN401">
        <v>0.15546669874709601</v>
      </c>
      <c r="AO401">
        <v>1.7774757524949901E-3</v>
      </c>
      <c r="AP401">
        <v>35.907792446969601</v>
      </c>
      <c r="AQ401">
        <v>1.54188291992601</v>
      </c>
      <c r="AR401">
        <v>6.3052093995424201</v>
      </c>
      <c r="AS401">
        <v>0.15454624685951299</v>
      </c>
      <c r="AT401">
        <v>0.88311761893892604</v>
      </c>
      <c r="AU401">
        <v>95.680959999999999</v>
      </c>
      <c r="AV401">
        <v>43.909431013297599</v>
      </c>
      <c r="AW401">
        <v>1.11628868367206</v>
      </c>
      <c r="AX401">
        <v>8.8984078140486297E-2</v>
      </c>
      <c r="AY401">
        <v>0.25292745507398701</v>
      </c>
      <c r="AZ401">
        <v>0.69479060045757601</v>
      </c>
      <c r="BA401">
        <v>0.36539218736100398</v>
      </c>
      <c r="BB401">
        <v>9.9255800065367994E-2</v>
      </c>
      <c r="BC401">
        <v>0.14092154725481101</v>
      </c>
      <c r="BD401">
        <v>1.0367021336720501</v>
      </c>
      <c r="BE401">
        <v>-7.9586550000009401E-2</v>
      </c>
      <c r="BF401" t="s">
        <v>131</v>
      </c>
      <c r="BG401" t="s">
        <v>131</v>
      </c>
      <c r="BH401" t="s">
        <v>131</v>
      </c>
      <c r="BI401" t="s">
        <v>131</v>
      </c>
      <c r="BJ401" t="s">
        <v>131</v>
      </c>
      <c r="BK401" t="s">
        <v>131</v>
      </c>
      <c r="BO401" t="s">
        <v>131</v>
      </c>
      <c r="BP401" t="s">
        <v>131</v>
      </c>
    </row>
    <row r="402" spans="1:68" x14ac:dyDescent="0.2">
      <c r="A402">
        <v>400</v>
      </c>
      <c r="B402" s="83">
        <v>44816.083333333336</v>
      </c>
      <c r="C402">
        <v>0</v>
      </c>
      <c r="D402">
        <v>0</v>
      </c>
      <c r="E402">
        <v>0</v>
      </c>
      <c r="F402">
        <v>0</v>
      </c>
      <c r="G402">
        <v>7</v>
      </c>
      <c r="H402">
        <v>8.5916666666666597</v>
      </c>
      <c r="I402">
        <v>0.24</v>
      </c>
      <c r="J402">
        <v>29.197187499999998</v>
      </c>
      <c r="K402">
        <v>3.0579999999999998</v>
      </c>
      <c r="L402">
        <v>38.046285714285702</v>
      </c>
      <c r="M402">
        <v>6.2913043478260802</v>
      </c>
      <c r="N402">
        <v>1599.88888888888</v>
      </c>
      <c r="O402">
        <v>89.511111111111106</v>
      </c>
      <c r="P402">
        <v>1.284475</v>
      </c>
      <c r="Q402">
        <v>34.682000000000002</v>
      </c>
      <c r="R402">
        <v>7.2782051282051299</v>
      </c>
      <c r="S402">
        <v>0.20090909090909001</v>
      </c>
      <c r="T402">
        <v>1</v>
      </c>
      <c r="U402">
        <v>1.9133249999999999</v>
      </c>
      <c r="V402">
        <v>0</v>
      </c>
      <c r="W402">
        <v>13.372450000000001</v>
      </c>
      <c r="X402">
        <v>3.8080499999999899</v>
      </c>
      <c r="Y402">
        <v>76.290475000000001</v>
      </c>
      <c r="Z402">
        <v>0.26369999999999999</v>
      </c>
      <c r="AA402">
        <v>5.4250000000000001E-3</v>
      </c>
      <c r="AB402">
        <v>0</v>
      </c>
      <c r="AC402">
        <v>0</v>
      </c>
      <c r="AD402">
        <v>0</v>
      </c>
      <c r="AE402">
        <v>35.905904499999998</v>
      </c>
      <c r="AF402">
        <v>1.7996105</v>
      </c>
      <c r="AG402">
        <v>0.24353976666666599</v>
      </c>
      <c r="AH402">
        <v>8.0246166666666605E-2</v>
      </c>
      <c r="AI402">
        <v>45.028854166666598</v>
      </c>
      <c r="AJ402">
        <v>0.47064727936220002</v>
      </c>
      <c r="AK402">
        <v>0.79739769453382803</v>
      </c>
      <c r="AL402">
        <v>3.9965718277863403E-2</v>
      </c>
      <c r="AM402">
        <v>5.4085268473686998E-3</v>
      </c>
      <c r="AN402">
        <v>0.15545587667167099</v>
      </c>
      <c r="AO402">
        <v>1.7821054555296699E-3</v>
      </c>
      <c r="AP402">
        <v>35.905904499999998</v>
      </c>
      <c r="AQ402">
        <v>1.5497086832375899</v>
      </c>
      <c r="AR402">
        <v>6.29517756290325</v>
      </c>
      <c r="AS402">
        <v>0.123346989397257</v>
      </c>
      <c r="AT402">
        <v>0.90050120578568305</v>
      </c>
      <c r="AU402">
        <v>95.647999999999996</v>
      </c>
      <c r="AV402">
        <v>43.874137735538099</v>
      </c>
      <c r="AW402">
        <v>1.15471643112856</v>
      </c>
      <c r="AX402">
        <v>0.120192777269409</v>
      </c>
      <c r="AY402">
        <v>0.249901816762409</v>
      </c>
      <c r="AZ402">
        <v>0.70482243709674497</v>
      </c>
      <c r="BA402">
        <v>0.49352423595739697</v>
      </c>
      <c r="BB402">
        <v>0.100688919585249</v>
      </c>
      <c r="BC402">
        <v>0.13886439135713499</v>
      </c>
      <c r="BD402">
        <v>1.0749170311285601</v>
      </c>
      <c r="BE402">
        <v>-7.9799400000005002E-2</v>
      </c>
      <c r="BF402" t="s">
        <v>131</v>
      </c>
      <c r="BG402" t="s">
        <v>131</v>
      </c>
      <c r="BH402" t="s">
        <v>131</v>
      </c>
      <c r="BI402" t="s">
        <v>131</v>
      </c>
      <c r="BJ402" t="s">
        <v>131</v>
      </c>
      <c r="BK402" t="s">
        <v>131</v>
      </c>
      <c r="BO402" t="s">
        <v>131</v>
      </c>
      <c r="BP402" t="s">
        <v>131</v>
      </c>
    </row>
    <row r="403" spans="1:68" x14ac:dyDescent="0.2">
      <c r="A403">
        <v>401</v>
      </c>
      <c r="B403" s="83">
        <v>44816.097222222219</v>
      </c>
      <c r="C403">
        <v>0</v>
      </c>
      <c r="D403">
        <v>0</v>
      </c>
      <c r="E403">
        <v>0</v>
      </c>
      <c r="F403">
        <v>0</v>
      </c>
      <c r="G403">
        <v>7</v>
      </c>
      <c r="H403">
        <v>8.5744444444444401</v>
      </c>
      <c r="I403">
        <v>0.24</v>
      </c>
      <c r="J403">
        <v>29.2155555555555</v>
      </c>
      <c r="K403">
        <v>3.0449999999999999</v>
      </c>
      <c r="L403">
        <v>38.033947368421003</v>
      </c>
      <c r="M403">
        <v>6.2962962962962896</v>
      </c>
      <c r="N403">
        <v>1599.82051282051</v>
      </c>
      <c r="O403">
        <v>89.671794871794901</v>
      </c>
      <c r="P403">
        <v>1.30344999999999</v>
      </c>
      <c r="Q403">
        <v>35.195749999999997</v>
      </c>
      <c r="R403">
        <v>7.27025641025641</v>
      </c>
      <c r="S403">
        <v>0.32228571428571401</v>
      </c>
      <c r="T403">
        <v>1</v>
      </c>
      <c r="U403">
        <v>1.8962749999999999</v>
      </c>
      <c r="V403">
        <v>0</v>
      </c>
      <c r="W403">
        <v>13.5057499999999</v>
      </c>
      <c r="X403">
        <v>3.8506499999999999</v>
      </c>
      <c r="Y403">
        <v>76.237350000000006</v>
      </c>
      <c r="Z403">
        <v>0.33515</v>
      </c>
      <c r="AA403">
        <v>7.7999999999999996E-3</v>
      </c>
      <c r="AB403">
        <v>0</v>
      </c>
      <c r="AC403">
        <v>0</v>
      </c>
      <c r="AD403">
        <v>0</v>
      </c>
      <c r="AE403">
        <v>35.910824755555502</v>
      </c>
      <c r="AF403">
        <v>1.7960031333333299</v>
      </c>
      <c r="AG403">
        <v>0.24353267111111099</v>
      </c>
      <c r="AH403">
        <v>8.0085311111111099E-2</v>
      </c>
      <c r="AI403">
        <v>45.029999999999902</v>
      </c>
      <c r="AJ403">
        <v>0.47103978241053102</v>
      </c>
      <c r="AK403">
        <v>0.79748667012115304</v>
      </c>
      <c r="AL403">
        <v>3.9884591013398397E-2</v>
      </c>
      <c r="AM403">
        <v>5.4082316480371104E-3</v>
      </c>
      <c r="AN403">
        <v>0.15545192094159399</v>
      </c>
      <c r="AO403">
        <v>1.77848792163249E-3</v>
      </c>
      <c r="AP403">
        <v>35.910824755555502</v>
      </c>
      <c r="AQ403">
        <v>1.56704500757837</v>
      </c>
      <c r="AR403">
        <v>6.3579295020867903</v>
      </c>
      <c r="AS403">
        <v>0.15676808303561099</v>
      </c>
      <c r="AT403">
        <v>0.89322096339053103</v>
      </c>
      <c r="AU403">
        <v>95.825175000000002</v>
      </c>
      <c r="AV403">
        <v>43.992567348256301</v>
      </c>
      <c r="AW403">
        <v>1.0374326517436601</v>
      </c>
      <c r="AX403">
        <v>8.6764588075499693E-2</v>
      </c>
      <c r="AY403">
        <v>0.228958125754959</v>
      </c>
      <c r="AZ403">
        <v>0.64207049791320003</v>
      </c>
      <c r="BA403">
        <v>0.35627494117991898</v>
      </c>
      <c r="BB403">
        <v>9.1724356844742894E-2</v>
      </c>
      <c r="BC403">
        <v>0.127482030240125</v>
      </c>
      <c r="BD403">
        <v>0.95779321174365895</v>
      </c>
      <c r="BE403">
        <v>-7.9639440000004405E-2</v>
      </c>
      <c r="BF403" t="s">
        <v>131</v>
      </c>
      <c r="BG403" t="s">
        <v>131</v>
      </c>
      <c r="BH403" t="s">
        <v>131</v>
      </c>
      <c r="BI403" t="s">
        <v>131</v>
      </c>
      <c r="BJ403" t="s">
        <v>131</v>
      </c>
      <c r="BK403" t="s">
        <v>131</v>
      </c>
      <c r="BO403" t="s">
        <v>131</v>
      </c>
      <c r="BP403" t="s">
        <v>131</v>
      </c>
    </row>
    <row r="404" spans="1:68" x14ac:dyDescent="0.2">
      <c r="A404">
        <v>402</v>
      </c>
      <c r="B404" s="83">
        <v>44816.111111111109</v>
      </c>
      <c r="C404">
        <v>0</v>
      </c>
      <c r="D404">
        <v>0</v>
      </c>
      <c r="E404">
        <v>0</v>
      </c>
      <c r="F404">
        <v>0</v>
      </c>
      <c r="G404">
        <v>7</v>
      </c>
      <c r="H404">
        <v>8.5722222222222193</v>
      </c>
      <c r="I404">
        <v>0.24</v>
      </c>
      <c r="J404">
        <v>29.177741935483802</v>
      </c>
      <c r="K404">
        <v>3.0297435897435898</v>
      </c>
      <c r="L404">
        <v>38.018947368421003</v>
      </c>
      <c r="M404">
        <v>6.2357142857142804</v>
      </c>
      <c r="N404">
        <v>1599.68571428571</v>
      </c>
      <c r="O404">
        <v>89.908333333333303</v>
      </c>
      <c r="P404">
        <v>1.3092999999999999</v>
      </c>
      <c r="Q404">
        <v>35.350250000000003</v>
      </c>
      <c r="R404">
        <v>7.2931578947368401</v>
      </c>
      <c r="S404">
        <v>0.65323529411764603</v>
      </c>
      <c r="T404">
        <v>1</v>
      </c>
      <c r="U404">
        <v>2.0374749999999899</v>
      </c>
      <c r="V404">
        <v>0</v>
      </c>
      <c r="W404">
        <v>13.541774999999999</v>
      </c>
      <c r="X404">
        <v>3.82252499999999</v>
      </c>
      <c r="Y404">
        <v>76.119624999999999</v>
      </c>
      <c r="Z404">
        <v>0.38764999999999999</v>
      </c>
      <c r="AA404">
        <v>2.875E-3</v>
      </c>
      <c r="AB404">
        <v>1.2750000000000001E-3</v>
      </c>
      <c r="AC404">
        <v>0</v>
      </c>
      <c r="AD404">
        <v>0</v>
      </c>
      <c r="AE404">
        <v>35.871275935483801</v>
      </c>
      <c r="AF404">
        <v>1.79553766666666</v>
      </c>
      <c r="AG404">
        <v>0.24353175555555501</v>
      </c>
      <c r="AH404">
        <v>8.00645555555555E-2</v>
      </c>
      <c r="AI404">
        <v>44.989964157705998</v>
      </c>
      <c r="AJ404">
        <v>0.47124872114758598</v>
      </c>
      <c r="AK404">
        <v>0.79731728191074003</v>
      </c>
      <c r="AL404">
        <v>3.9909737655550399E-2</v>
      </c>
      <c r="AM404">
        <v>5.4130239957935599E-3</v>
      </c>
      <c r="AN404">
        <v>0.15559025509472399</v>
      </c>
      <c r="AO404">
        <v>1.7796092318478E-3</v>
      </c>
      <c r="AP404">
        <v>35.871275935483801</v>
      </c>
      <c r="AQ404">
        <v>1.55559937090972</v>
      </c>
      <c r="AR404">
        <v>6.3748885314122798</v>
      </c>
      <c r="AS404">
        <v>0.181325219718796</v>
      </c>
      <c r="AT404">
        <v>0.96015748812017898</v>
      </c>
      <c r="AU404">
        <v>95.909049999999993</v>
      </c>
      <c r="AV404">
        <v>43.983089057524602</v>
      </c>
      <c r="AW404">
        <v>1.00687510018141</v>
      </c>
      <c r="AX404">
        <v>6.2206535836758697E-2</v>
      </c>
      <c r="AY404">
        <v>0.239938295756944</v>
      </c>
      <c r="AZ404">
        <v>0.62511146858771405</v>
      </c>
      <c r="BA404">
        <v>0.25543500762292898</v>
      </c>
      <c r="BB404">
        <v>8.9301638369673503E-2</v>
      </c>
      <c r="BC404">
        <v>0.133630332691587</v>
      </c>
      <c r="BD404">
        <v>0.92725630018141703</v>
      </c>
      <c r="BE404">
        <v>-7.9618800000000198E-2</v>
      </c>
      <c r="BF404" t="s">
        <v>131</v>
      </c>
      <c r="BG404" t="s">
        <v>131</v>
      </c>
      <c r="BH404" t="s">
        <v>131</v>
      </c>
      <c r="BI404" t="s">
        <v>131</v>
      </c>
      <c r="BJ404" t="s">
        <v>131</v>
      </c>
      <c r="BK404" t="s">
        <v>131</v>
      </c>
      <c r="BO404" t="s">
        <v>131</v>
      </c>
      <c r="BP404" t="s">
        <v>131</v>
      </c>
    </row>
    <row r="405" spans="1:68" x14ac:dyDescent="0.2">
      <c r="A405">
        <v>403</v>
      </c>
      <c r="B405" s="83">
        <v>44816.125</v>
      </c>
      <c r="C405">
        <v>0</v>
      </c>
      <c r="D405">
        <v>0</v>
      </c>
      <c r="E405">
        <v>0</v>
      </c>
      <c r="F405">
        <v>0</v>
      </c>
      <c r="G405">
        <v>7</v>
      </c>
      <c r="H405">
        <v>8.6014285714285705</v>
      </c>
      <c r="I405">
        <v>0.24</v>
      </c>
      <c r="J405">
        <v>29.185428571428499</v>
      </c>
      <c r="K405">
        <v>3.0407500000000001</v>
      </c>
      <c r="L405">
        <v>38.047352941176399</v>
      </c>
      <c r="M405">
        <v>6.2099999999999902</v>
      </c>
      <c r="N405">
        <v>1599.76470588235</v>
      </c>
      <c r="O405">
        <v>89.625641025641002</v>
      </c>
      <c r="P405">
        <v>1.3008108108108101</v>
      </c>
      <c r="Q405">
        <v>35.177499999999903</v>
      </c>
      <c r="R405">
        <v>7.3139473684210499</v>
      </c>
      <c r="S405">
        <v>0.97921052631578898</v>
      </c>
      <c r="T405">
        <v>1</v>
      </c>
      <c r="U405">
        <v>1.897</v>
      </c>
      <c r="V405">
        <v>-1.82E-3</v>
      </c>
      <c r="W405">
        <v>13.422980000000001</v>
      </c>
      <c r="X405">
        <v>3.85778</v>
      </c>
      <c r="Y405">
        <v>76.382480000000001</v>
      </c>
      <c r="Z405">
        <v>0.19833999999999999</v>
      </c>
      <c r="AA405">
        <v>3.46E-3</v>
      </c>
      <c r="AB405">
        <v>1.39999999999999E-3</v>
      </c>
      <c r="AC405">
        <v>0</v>
      </c>
      <c r="AD405">
        <v>0</v>
      </c>
      <c r="AE405">
        <v>35.901768057142803</v>
      </c>
      <c r="AF405">
        <v>1.80165522857142</v>
      </c>
      <c r="AG405">
        <v>0.243543788571428</v>
      </c>
      <c r="AH405">
        <v>8.0337342857142793E-2</v>
      </c>
      <c r="AI405">
        <v>45.026857142857097</v>
      </c>
      <c r="AJ405">
        <v>0.470026216183905</v>
      </c>
      <c r="AK405">
        <v>0.79734119446171803</v>
      </c>
      <c r="AL405">
        <v>4.0012902140944398E-2</v>
      </c>
      <c r="AM405">
        <v>5.40885604781907E-3</v>
      </c>
      <c r="AN405">
        <v>0.15546277142530801</v>
      </c>
      <c r="AO405">
        <v>1.78420942421665E-3</v>
      </c>
      <c r="AP405">
        <v>35.901768057142803</v>
      </c>
      <c r="AQ405">
        <v>1.56994660364761</v>
      </c>
      <c r="AR405">
        <v>6.3189649258960801</v>
      </c>
      <c r="AS405">
        <v>9.2774523614152296E-2</v>
      </c>
      <c r="AT405">
        <v>0.891639732100869</v>
      </c>
      <c r="AU405">
        <v>95.758579999999995</v>
      </c>
      <c r="AV405">
        <v>43.883454110300697</v>
      </c>
      <c r="AW405">
        <v>1.14340303255642</v>
      </c>
      <c r="AX405">
        <v>0.15076926495727599</v>
      </c>
      <c r="AY405">
        <v>0.23170862492381</v>
      </c>
      <c r="AZ405">
        <v>0.68103507410391295</v>
      </c>
      <c r="BA405">
        <v>0.61906429986021705</v>
      </c>
      <c r="BB405">
        <v>9.7290724871987602E-2</v>
      </c>
      <c r="BC405">
        <v>0.12860874891559401</v>
      </c>
      <c r="BD405">
        <v>1.0635129639850001</v>
      </c>
      <c r="BE405">
        <v>-7.9890068571427206E-2</v>
      </c>
      <c r="BF405" t="s">
        <v>131</v>
      </c>
      <c r="BG405" t="s">
        <v>131</v>
      </c>
      <c r="BH405" t="s">
        <v>131</v>
      </c>
      <c r="BI405" t="s">
        <v>131</v>
      </c>
      <c r="BJ405" t="s">
        <v>131</v>
      </c>
      <c r="BK405" t="s">
        <v>131</v>
      </c>
      <c r="BO405" t="s">
        <v>131</v>
      </c>
      <c r="BP405" t="s">
        <v>131</v>
      </c>
    </row>
    <row r="406" spans="1:68" x14ac:dyDescent="0.2">
      <c r="A406">
        <v>404</v>
      </c>
      <c r="B406" s="83">
        <v>44816.138888888891</v>
      </c>
      <c r="C406">
        <v>0</v>
      </c>
      <c r="D406">
        <v>0</v>
      </c>
      <c r="E406">
        <v>0</v>
      </c>
      <c r="F406">
        <v>0</v>
      </c>
      <c r="G406">
        <v>7</v>
      </c>
      <c r="H406">
        <v>8.5812499999999901</v>
      </c>
      <c r="I406">
        <v>0.24</v>
      </c>
      <c r="J406">
        <v>29.2003225806451</v>
      </c>
      <c r="K406">
        <v>3.0189999999999899</v>
      </c>
      <c r="L406">
        <v>38.025714285714201</v>
      </c>
      <c r="M406">
        <v>6.28</v>
      </c>
      <c r="N406">
        <v>1599.7878787878701</v>
      </c>
      <c r="O406">
        <v>90.534210526315704</v>
      </c>
      <c r="P406">
        <v>1.3065641025640999</v>
      </c>
      <c r="Q406">
        <v>35.299999999999898</v>
      </c>
      <c r="R406">
        <v>7.2564102564102502</v>
      </c>
      <c r="S406">
        <v>0.76599999999999902</v>
      </c>
      <c r="T406">
        <v>1</v>
      </c>
      <c r="U406">
        <v>1.8870749999999901</v>
      </c>
      <c r="V406">
        <v>0</v>
      </c>
      <c r="W406">
        <v>13.535475</v>
      </c>
      <c r="X406">
        <v>3.830425</v>
      </c>
      <c r="Y406">
        <v>76.108474999999999</v>
      </c>
      <c r="Z406">
        <v>0.47647499999999998</v>
      </c>
      <c r="AA406">
        <v>1.6999999999999999E-3</v>
      </c>
      <c r="AB406">
        <v>5.1999999999999998E-3</v>
      </c>
      <c r="AC406">
        <v>0</v>
      </c>
      <c r="AD406">
        <v>0</v>
      </c>
      <c r="AE406">
        <v>35.900905830645101</v>
      </c>
      <c r="AF406">
        <v>1.79742862499999</v>
      </c>
      <c r="AG406">
        <v>0.243535475</v>
      </c>
      <c r="AH406">
        <v>8.0148874999999897E-2</v>
      </c>
      <c r="AI406">
        <v>45.021572580645099</v>
      </c>
      <c r="AJ406">
        <v>0.47170707113294702</v>
      </c>
      <c r="AK406">
        <v>0.79741563372397595</v>
      </c>
      <c r="AL406">
        <v>3.9923719274362203E-2</v>
      </c>
      <c r="AM406">
        <v>5.4093062734262704E-3</v>
      </c>
      <c r="AN406">
        <v>0.15548101940378001</v>
      </c>
      <c r="AO406">
        <v>1.78023268415231E-3</v>
      </c>
      <c r="AP406">
        <v>35.900905830645101</v>
      </c>
      <c r="AQ406">
        <v>1.5588143230761999</v>
      </c>
      <c r="AR406">
        <v>6.3719227608432201</v>
      </c>
      <c r="AS406">
        <v>0.222873556211824</v>
      </c>
      <c r="AT406">
        <v>0.89014662125820598</v>
      </c>
      <c r="AU406">
        <v>95.837924999999998</v>
      </c>
      <c r="AV406">
        <v>44.054516470776399</v>
      </c>
      <c r="AW406">
        <v>0.96705610986875701</v>
      </c>
      <c r="AX406">
        <v>2.06619187881757E-2</v>
      </c>
      <c r="AY406">
        <v>0.23861430192379299</v>
      </c>
      <c r="AZ406">
        <v>0.62807723915677904</v>
      </c>
      <c r="BA406">
        <v>8.48415155458387E-2</v>
      </c>
      <c r="BB406">
        <v>8.9725319879539994E-2</v>
      </c>
      <c r="BC406">
        <v>0.13275314446702599</v>
      </c>
      <c r="BD406">
        <v>0.88735345986874903</v>
      </c>
      <c r="BE406">
        <v>-7.9702650000007993E-2</v>
      </c>
      <c r="BF406" t="s">
        <v>131</v>
      </c>
      <c r="BG406" t="s">
        <v>131</v>
      </c>
      <c r="BH406" t="s">
        <v>131</v>
      </c>
      <c r="BI406" t="s">
        <v>131</v>
      </c>
      <c r="BJ406" t="s">
        <v>131</v>
      </c>
      <c r="BK406" t="s">
        <v>131</v>
      </c>
      <c r="BO406" t="s">
        <v>131</v>
      </c>
      <c r="BP406" t="s">
        <v>131</v>
      </c>
    </row>
    <row r="407" spans="1:68" x14ac:dyDescent="0.2">
      <c r="A407">
        <v>405</v>
      </c>
      <c r="B407" s="83">
        <v>44816.152777777781</v>
      </c>
      <c r="C407">
        <v>0</v>
      </c>
      <c r="D407">
        <v>0</v>
      </c>
      <c r="E407">
        <v>0</v>
      </c>
      <c r="F407">
        <v>0</v>
      </c>
      <c r="G407">
        <v>7</v>
      </c>
      <c r="H407">
        <v>8.5499999999999901</v>
      </c>
      <c r="I407">
        <v>0.24</v>
      </c>
      <c r="J407">
        <v>29.1472727272727</v>
      </c>
      <c r="K407">
        <v>3.03649999999999</v>
      </c>
      <c r="L407">
        <v>37.9813513513513</v>
      </c>
      <c r="M407">
        <v>6.2230769230769196</v>
      </c>
      <c r="N407">
        <v>1600.2857142857099</v>
      </c>
      <c r="O407">
        <v>89.075000000000003</v>
      </c>
      <c r="P407">
        <v>1.3146153846153801</v>
      </c>
      <c r="Q407">
        <v>35.476749999999903</v>
      </c>
      <c r="R407">
        <v>7.2935897435897399</v>
      </c>
      <c r="S407">
        <v>0.79636363636363605</v>
      </c>
      <c r="T407">
        <v>1</v>
      </c>
      <c r="U407">
        <v>1.9287999999999901</v>
      </c>
      <c r="V407">
        <v>0</v>
      </c>
      <c r="W407">
        <v>13.572150000000001</v>
      </c>
      <c r="X407">
        <v>3.8314499999999998</v>
      </c>
      <c r="Y407">
        <v>76.124099999999999</v>
      </c>
      <c r="Z407">
        <v>0.28637499999999999</v>
      </c>
      <c r="AA407">
        <v>7.7250000000000001E-3</v>
      </c>
      <c r="AB407">
        <v>0</v>
      </c>
      <c r="AC407">
        <v>0</v>
      </c>
      <c r="AD407">
        <v>0</v>
      </c>
      <c r="AE407">
        <v>35.823454727272697</v>
      </c>
      <c r="AF407">
        <v>1.79088299999999</v>
      </c>
      <c r="AG407">
        <v>0.24352259999999901</v>
      </c>
      <c r="AH407">
        <v>7.98569999999999E-2</v>
      </c>
      <c r="AI407">
        <v>44.937272727272699</v>
      </c>
      <c r="AJ407">
        <v>0.47059281787597701</v>
      </c>
      <c r="AK407">
        <v>0.79718800347959695</v>
      </c>
      <c r="AL407">
        <v>3.9852952600594703E-2</v>
      </c>
      <c r="AM407">
        <v>5.4191673241488101E-3</v>
      </c>
      <c r="AN407">
        <v>0.155772693249175</v>
      </c>
      <c r="AO407">
        <v>1.7770771378284799E-3</v>
      </c>
      <c r="AP407">
        <v>35.823454727272697</v>
      </c>
      <c r="AQ407">
        <v>1.5592314529458999</v>
      </c>
      <c r="AR407">
        <v>6.3891877823702696</v>
      </c>
      <c r="AS407">
        <v>0.13395333366947099</v>
      </c>
      <c r="AT407">
        <v>0.90767942711918603</v>
      </c>
      <c r="AU407">
        <v>95.742874999999998</v>
      </c>
      <c r="AV407">
        <v>43.905827296258302</v>
      </c>
      <c r="AW407">
        <v>1.0314454310143399</v>
      </c>
      <c r="AX407">
        <v>0.10956926633052801</v>
      </c>
      <c r="AY407">
        <v>0.23165154705409099</v>
      </c>
      <c r="AZ407">
        <v>0.61081221762972304</v>
      </c>
      <c r="BA407">
        <v>0.44993469325035501</v>
      </c>
      <c r="BB407">
        <v>8.7258888232817605E-2</v>
      </c>
      <c r="BC407">
        <v>0.129350464019196</v>
      </c>
      <c r="BD407">
        <v>0.952033031014343</v>
      </c>
      <c r="BE407">
        <v>-7.9412399999996705E-2</v>
      </c>
      <c r="BF407" t="s">
        <v>131</v>
      </c>
      <c r="BG407" t="s">
        <v>131</v>
      </c>
      <c r="BH407" t="s">
        <v>131</v>
      </c>
      <c r="BI407" t="s">
        <v>131</v>
      </c>
      <c r="BJ407" t="s">
        <v>131</v>
      </c>
      <c r="BK407" t="s">
        <v>131</v>
      </c>
      <c r="BO407" t="s">
        <v>131</v>
      </c>
      <c r="BP407" t="s">
        <v>131</v>
      </c>
    </row>
    <row r="408" spans="1:68" x14ac:dyDescent="0.2">
      <c r="A408">
        <v>406</v>
      </c>
      <c r="B408" s="83">
        <v>44816.166666666664</v>
      </c>
      <c r="C408">
        <v>0</v>
      </c>
      <c r="D408">
        <v>0</v>
      </c>
      <c r="E408">
        <v>0</v>
      </c>
      <c r="F408">
        <v>0</v>
      </c>
      <c r="G408">
        <v>7</v>
      </c>
      <c r="H408">
        <v>8.6028571428571396</v>
      </c>
      <c r="I408">
        <v>0.24</v>
      </c>
      <c r="J408">
        <v>29.153888888888801</v>
      </c>
      <c r="K408">
        <v>3.0014999999999898</v>
      </c>
      <c r="L408">
        <v>38.001999999999903</v>
      </c>
      <c r="M408">
        <v>6.2038461538461496</v>
      </c>
      <c r="N408">
        <v>1599.9736842105201</v>
      </c>
      <c r="O408">
        <v>88.751282051282004</v>
      </c>
      <c r="P408">
        <v>1.30585</v>
      </c>
      <c r="Q408">
        <v>35.270499999999998</v>
      </c>
      <c r="R408">
        <v>7.30641025641025</v>
      </c>
      <c r="S408">
        <v>0.412162162162162</v>
      </c>
      <c r="T408">
        <v>1</v>
      </c>
      <c r="U408">
        <v>1.9796799999999899</v>
      </c>
      <c r="V408">
        <v>0</v>
      </c>
      <c r="W408">
        <v>13.480560000000001</v>
      </c>
      <c r="X408">
        <v>3.84241999999999</v>
      </c>
      <c r="Y408">
        <v>76.192740000000001</v>
      </c>
      <c r="Z408">
        <v>0.266819999999999</v>
      </c>
      <c r="AA408">
        <v>3.7799999999999999E-3</v>
      </c>
      <c r="AB408">
        <v>5.1000000000000004E-3</v>
      </c>
      <c r="AC408">
        <v>0</v>
      </c>
      <c r="AD408">
        <v>0</v>
      </c>
      <c r="AE408">
        <v>35.871343860317403</v>
      </c>
      <c r="AF408">
        <v>1.8019544571428501</v>
      </c>
      <c r="AG408">
        <v>0.24354437714285701</v>
      </c>
      <c r="AH408">
        <v>8.0350685714285705E-2</v>
      </c>
      <c r="AI408">
        <v>44.996746031746</v>
      </c>
      <c r="AJ408">
        <v>0.47079739959893102</v>
      </c>
      <c r="AK408">
        <v>0.79719862042934297</v>
      </c>
      <c r="AL408">
        <v>4.0046328147185201E-2</v>
      </c>
      <c r="AM408">
        <v>5.4124886490910197E-3</v>
      </c>
      <c r="AN408">
        <v>0.155566804654304</v>
      </c>
      <c r="AO408">
        <v>1.7856999183362399E-3</v>
      </c>
      <c r="AP408">
        <v>35.871343860317403</v>
      </c>
      <c r="AQ408">
        <v>1.5636957599416399</v>
      </c>
      <c r="AR408">
        <v>6.3460711273828698</v>
      </c>
      <c r="AS408">
        <v>0.124806384948714</v>
      </c>
      <c r="AT408">
        <v>0.93202819603801101</v>
      </c>
      <c r="AU408">
        <v>95.762219999999999</v>
      </c>
      <c r="AV408">
        <v>43.905917132590602</v>
      </c>
      <c r="AW408">
        <v>1.0908288991553401</v>
      </c>
      <c r="AX408">
        <v>0.11873799219414199</v>
      </c>
      <c r="AY408">
        <v>0.23825869720121101</v>
      </c>
      <c r="AZ408">
        <v>0.65392887261712696</v>
      </c>
      <c r="BA408">
        <v>0.48754150511343303</v>
      </c>
      <c r="BB408">
        <v>9.3418410373875299E-2</v>
      </c>
      <c r="BC408">
        <v>0.13222237457598601</v>
      </c>
      <c r="BD408">
        <v>1.01092556201248</v>
      </c>
      <c r="BE408">
        <v>-7.9903337142865904E-2</v>
      </c>
      <c r="BF408" t="s">
        <v>131</v>
      </c>
      <c r="BG408" t="s">
        <v>131</v>
      </c>
      <c r="BH408" t="s">
        <v>131</v>
      </c>
      <c r="BI408" t="s">
        <v>131</v>
      </c>
      <c r="BJ408" t="s">
        <v>131</v>
      </c>
      <c r="BK408" t="s">
        <v>131</v>
      </c>
      <c r="BO408" t="s">
        <v>131</v>
      </c>
      <c r="BP408" t="s">
        <v>131</v>
      </c>
    </row>
    <row r="409" spans="1:68" x14ac:dyDescent="0.2">
      <c r="A409">
        <v>407</v>
      </c>
      <c r="B409" s="83">
        <v>44816.180555555555</v>
      </c>
      <c r="C409">
        <v>0</v>
      </c>
      <c r="D409">
        <v>0</v>
      </c>
      <c r="E409">
        <v>0</v>
      </c>
      <c r="F409">
        <v>0</v>
      </c>
      <c r="G409">
        <v>7</v>
      </c>
      <c r="H409">
        <v>8.57</v>
      </c>
      <c r="I409">
        <v>0.24</v>
      </c>
      <c r="J409">
        <v>29.2436111111111</v>
      </c>
      <c r="K409">
        <v>3.0297499999999999</v>
      </c>
      <c r="L409">
        <v>38.084571428571401</v>
      </c>
      <c r="M409">
        <v>6.2148148148148099</v>
      </c>
      <c r="N409">
        <v>1599.9459459459399</v>
      </c>
      <c r="O409">
        <v>89.084615384615304</v>
      </c>
      <c r="P409">
        <v>1.3311249999999899</v>
      </c>
      <c r="Q409">
        <v>35.938749999999899</v>
      </c>
      <c r="R409">
        <v>7.2929729729729704</v>
      </c>
      <c r="S409">
        <v>-0.25192307692307597</v>
      </c>
      <c r="T409">
        <v>1</v>
      </c>
      <c r="U409">
        <v>1.8919999999999999</v>
      </c>
      <c r="V409">
        <v>0</v>
      </c>
      <c r="W409">
        <v>13.4132</v>
      </c>
      <c r="X409">
        <v>3.8194750000000002</v>
      </c>
      <c r="Y409">
        <v>76.249224999999996</v>
      </c>
      <c r="Z409">
        <v>0.27734999999999999</v>
      </c>
      <c r="AA409">
        <v>5.52499999999999E-3</v>
      </c>
      <c r="AB409">
        <v>0</v>
      </c>
      <c r="AC409">
        <v>0</v>
      </c>
      <c r="AD409">
        <v>0</v>
      </c>
      <c r="AE409">
        <v>35.935409911111101</v>
      </c>
      <c r="AF409">
        <v>1.7950721999999999</v>
      </c>
      <c r="AG409">
        <v>0.24353084</v>
      </c>
      <c r="AH409">
        <v>8.0043799999999998E-2</v>
      </c>
      <c r="AI409">
        <v>45.053611111111103</v>
      </c>
      <c r="AJ409">
        <v>0.47128885455702801</v>
      </c>
      <c r="AK409">
        <v>0.797614420351063</v>
      </c>
      <c r="AL409">
        <v>3.9843026024550997E-2</v>
      </c>
      <c r="AM409">
        <v>5.4053567293286297E-3</v>
      </c>
      <c r="AN409">
        <v>0.15537045371871699</v>
      </c>
      <c r="AO409">
        <v>1.77663450333861E-3</v>
      </c>
      <c r="AP409">
        <v>35.935409911111101</v>
      </c>
      <c r="AQ409">
        <v>1.55435815519987</v>
      </c>
      <c r="AR409">
        <v>6.3143609201555302</v>
      </c>
      <c r="AS409">
        <v>0.12973184493488499</v>
      </c>
      <c r="AT409">
        <v>0.89167851282189703</v>
      </c>
      <c r="AU409">
        <v>95.651249999999905</v>
      </c>
      <c r="AV409">
        <v>43.933860831401397</v>
      </c>
      <c r="AW409">
        <v>1.1197502797096901</v>
      </c>
      <c r="AX409">
        <v>0.113798995065114</v>
      </c>
      <c r="AY409">
        <v>0.24071404480012101</v>
      </c>
      <c r="AZ409">
        <v>0.68563907984446104</v>
      </c>
      <c r="BA409">
        <v>0.46728781892722299</v>
      </c>
      <c r="BB409">
        <v>9.7948439977780202E-2</v>
      </c>
      <c r="BC409">
        <v>0.13409713815417601</v>
      </c>
      <c r="BD409">
        <v>1.0401521197096899</v>
      </c>
      <c r="BE409">
        <v>-7.9598160000000598E-2</v>
      </c>
      <c r="BF409" t="s">
        <v>131</v>
      </c>
      <c r="BG409" t="s">
        <v>131</v>
      </c>
      <c r="BH409" t="s">
        <v>131</v>
      </c>
      <c r="BI409" t="s">
        <v>131</v>
      </c>
      <c r="BJ409" t="s">
        <v>131</v>
      </c>
      <c r="BK409" t="s">
        <v>131</v>
      </c>
      <c r="BO409" t="s">
        <v>131</v>
      </c>
      <c r="BP409" t="s">
        <v>131</v>
      </c>
    </row>
    <row r="410" spans="1:68" x14ac:dyDescent="0.2">
      <c r="A410">
        <v>408</v>
      </c>
      <c r="B410" s="83">
        <v>44816.194444444445</v>
      </c>
      <c r="C410">
        <v>0</v>
      </c>
      <c r="D410">
        <v>0</v>
      </c>
      <c r="E410">
        <v>0</v>
      </c>
      <c r="F410">
        <v>0</v>
      </c>
      <c r="G410">
        <v>7</v>
      </c>
      <c r="H410">
        <v>8.5924999999999994</v>
      </c>
      <c r="I410">
        <v>0.24</v>
      </c>
      <c r="J410">
        <v>29.1764516129032</v>
      </c>
      <c r="K410">
        <v>3.0547499999999999</v>
      </c>
      <c r="L410">
        <v>37.949714285714201</v>
      </c>
      <c r="M410">
        <v>6.25</v>
      </c>
      <c r="N410">
        <v>1600.12121212121</v>
      </c>
      <c r="O410">
        <v>89.023684210526298</v>
      </c>
      <c r="P410">
        <v>1.344625</v>
      </c>
      <c r="Q410">
        <v>36.313749999999999</v>
      </c>
      <c r="R410">
        <v>7.3523684210526303</v>
      </c>
      <c r="S410">
        <v>-8.1249999999999292E-3</v>
      </c>
      <c r="T410">
        <v>1</v>
      </c>
      <c r="U410">
        <v>1.9876749999999901</v>
      </c>
      <c r="V410">
        <v>0</v>
      </c>
      <c r="W410">
        <v>13.535275</v>
      </c>
      <c r="X410">
        <v>3.8114499999999998</v>
      </c>
      <c r="Y410">
        <v>76.183299999999903</v>
      </c>
      <c r="Z410">
        <v>0.383074999999999</v>
      </c>
      <c r="AA410">
        <v>3.3249999999999998E-3</v>
      </c>
      <c r="AB410">
        <v>1.7750000000000001E-3</v>
      </c>
      <c r="AC410">
        <v>0</v>
      </c>
      <c r="AD410">
        <v>0</v>
      </c>
      <c r="AE410">
        <v>35.885819312903202</v>
      </c>
      <c r="AF410">
        <v>1.7997850500000001</v>
      </c>
      <c r="AG410">
        <v>0.24354011</v>
      </c>
      <c r="AH410">
        <v>8.0253950000000004E-2</v>
      </c>
      <c r="AI410">
        <v>45.008951612903203</v>
      </c>
      <c r="AJ410">
        <v>0.47104574510297098</v>
      </c>
      <c r="AK410">
        <v>0.79730404790444898</v>
      </c>
      <c r="AL410">
        <v>3.9987268876621303E-2</v>
      </c>
      <c r="AM410">
        <v>5.4109260774290397E-3</v>
      </c>
      <c r="AN410">
        <v>0.15552461786275401</v>
      </c>
      <c r="AO410">
        <v>1.7830664151037999E-3</v>
      </c>
      <c r="AP410">
        <v>35.885819312903202</v>
      </c>
      <c r="AQ410">
        <v>1.5510923335370801</v>
      </c>
      <c r="AR410">
        <v>6.3718286093965801</v>
      </c>
      <c r="AS410">
        <v>0.17918524066497599</v>
      </c>
      <c r="AT410">
        <v>0.93628585139754905</v>
      </c>
      <c r="AU410">
        <v>95.900774999999896</v>
      </c>
      <c r="AV410">
        <v>43.987925496501802</v>
      </c>
      <c r="AW410">
        <v>1.0210261164013501</v>
      </c>
      <c r="AX410">
        <v>6.4354869335023698E-2</v>
      </c>
      <c r="AY410">
        <v>0.24869271646291</v>
      </c>
      <c r="AZ410">
        <v>0.62817139060341598</v>
      </c>
      <c r="BA410">
        <v>0.26424751690809201</v>
      </c>
      <c r="BB410">
        <v>8.9738770086202305E-2</v>
      </c>
      <c r="BC410">
        <v>0.138179121147222</v>
      </c>
      <c r="BD410">
        <v>0.94121897640134999</v>
      </c>
      <c r="BE410">
        <v>-7.9807140000000804E-2</v>
      </c>
      <c r="BF410" t="s">
        <v>131</v>
      </c>
      <c r="BG410" t="s">
        <v>131</v>
      </c>
      <c r="BH410" t="s">
        <v>131</v>
      </c>
      <c r="BI410" t="s">
        <v>131</v>
      </c>
      <c r="BJ410" t="s">
        <v>131</v>
      </c>
      <c r="BK410" t="s">
        <v>131</v>
      </c>
      <c r="BO410" t="s">
        <v>131</v>
      </c>
      <c r="BP410" t="s">
        <v>131</v>
      </c>
    </row>
    <row r="411" spans="1:68" x14ac:dyDescent="0.2">
      <c r="A411">
        <v>409</v>
      </c>
      <c r="B411" s="83">
        <v>44816.208333333336</v>
      </c>
      <c r="C411">
        <v>0</v>
      </c>
      <c r="D411">
        <v>0</v>
      </c>
      <c r="E411">
        <v>0</v>
      </c>
      <c r="F411">
        <v>0</v>
      </c>
      <c r="G411">
        <v>7</v>
      </c>
      <c r="H411">
        <v>8.5966666666666605</v>
      </c>
      <c r="I411">
        <v>0.24</v>
      </c>
      <c r="J411">
        <v>29.1734210526315</v>
      </c>
      <c r="K411">
        <v>3.0654999999999899</v>
      </c>
      <c r="L411">
        <v>37.958205128205101</v>
      </c>
      <c r="M411">
        <v>6.1148148148148103</v>
      </c>
      <c r="N411">
        <v>1599.8918918918901</v>
      </c>
      <c r="O411">
        <v>89.341025641025595</v>
      </c>
      <c r="P411">
        <v>1.3246249999999999</v>
      </c>
      <c r="Q411">
        <v>35.756249999999902</v>
      </c>
      <c r="R411">
        <v>7.3184615384615297</v>
      </c>
      <c r="S411">
        <v>0.40548387096774202</v>
      </c>
      <c r="T411">
        <v>1</v>
      </c>
      <c r="U411">
        <v>1.911025</v>
      </c>
      <c r="V411">
        <v>0</v>
      </c>
      <c r="W411">
        <v>13.392474999999999</v>
      </c>
      <c r="X411">
        <v>3.8419750000000001</v>
      </c>
      <c r="Y411">
        <v>76.375799999999998</v>
      </c>
      <c r="Z411">
        <v>0.31919999999999998</v>
      </c>
      <c r="AA411">
        <v>4.4749999999999998E-3</v>
      </c>
      <c r="AB411">
        <v>0</v>
      </c>
      <c r="AC411">
        <v>0</v>
      </c>
      <c r="AD411">
        <v>0</v>
      </c>
      <c r="AE411">
        <v>35.886042252631498</v>
      </c>
      <c r="AF411">
        <v>1.8006578</v>
      </c>
      <c r="AG411">
        <v>0.24354182666666599</v>
      </c>
      <c r="AH411">
        <v>8.0292866666666601E-2</v>
      </c>
      <c r="AI411">
        <v>45.010087719298198</v>
      </c>
      <c r="AJ411">
        <v>0.46986142538122699</v>
      </c>
      <c r="AK411">
        <v>0.797288876138877</v>
      </c>
      <c r="AL411">
        <v>4.0005649649688599E-2</v>
      </c>
      <c r="AM411">
        <v>5.4108276390282799E-3</v>
      </c>
      <c r="AN411">
        <v>0.155520692242479</v>
      </c>
      <c r="AO411">
        <v>1.7838860294475799E-3</v>
      </c>
      <c r="AP411">
        <v>35.886042252631498</v>
      </c>
      <c r="AQ411">
        <v>1.5635146645347899</v>
      </c>
      <c r="AR411">
        <v>6.3046044764977802</v>
      </c>
      <c r="AS411">
        <v>0.149307391033767</v>
      </c>
      <c r="AT411">
        <v>0.89791693043916099</v>
      </c>
      <c r="AU411">
        <v>95.840474999999998</v>
      </c>
      <c r="AV411">
        <v>43.9034687846979</v>
      </c>
      <c r="AW411">
        <v>1.1066189346003199</v>
      </c>
      <c r="AX411">
        <v>9.4234435632899197E-2</v>
      </c>
      <c r="AY411">
        <v>0.23714313546519999</v>
      </c>
      <c r="AZ411">
        <v>0.695395523502218</v>
      </c>
      <c r="BA411">
        <v>0.386933271063442</v>
      </c>
      <c r="BB411">
        <v>9.9342217643173997E-2</v>
      </c>
      <c r="BC411">
        <v>0.13169805804589799</v>
      </c>
      <c r="BD411">
        <v>1.02677309460031</v>
      </c>
      <c r="BE411">
        <v>-7.9845840000001903E-2</v>
      </c>
      <c r="BF411" t="s">
        <v>131</v>
      </c>
      <c r="BG411" t="s">
        <v>131</v>
      </c>
      <c r="BH411" t="s">
        <v>131</v>
      </c>
      <c r="BI411" t="s">
        <v>131</v>
      </c>
      <c r="BJ411" t="s">
        <v>131</v>
      </c>
      <c r="BK411" t="s">
        <v>131</v>
      </c>
      <c r="BO411" t="s">
        <v>131</v>
      </c>
      <c r="BP411" t="s">
        <v>131</v>
      </c>
    </row>
    <row r="412" spans="1:68" x14ac:dyDescent="0.2">
      <c r="A412">
        <v>410</v>
      </c>
      <c r="B412" s="83">
        <v>44816.222222222219</v>
      </c>
      <c r="C412">
        <v>0</v>
      </c>
      <c r="D412">
        <v>0</v>
      </c>
      <c r="E412">
        <v>0</v>
      </c>
      <c r="F412">
        <v>0</v>
      </c>
      <c r="G412">
        <v>7</v>
      </c>
      <c r="H412">
        <v>8.6</v>
      </c>
      <c r="I412">
        <v>0.24</v>
      </c>
      <c r="J412">
        <v>29.223666666666599</v>
      </c>
      <c r="K412">
        <v>3.0297499999999999</v>
      </c>
      <c r="L412">
        <v>38.056857142857098</v>
      </c>
      <c r="M412">
        <v>6.1272727272727199</v>
      </c>
      <c r="N412">
        <v>1600.19444444444</v>
      </c>
      <c r="O412">
        <v>89.325641025641005</v>
      </c>
      <c r="P412">
        <v>1.350525</v>
      </c>
      <c r="Q412">
        <v>36.4672499999999</v>
      </c>
      <c r="R412">
        <v>7.3366666666666598</v>
      </c>
      <c r="S412">
        <v>0.25423076923076898</v>
      </c>
      <c r="T412">
        <v>1</v>
      </c>
      <c r="U412">
        <v>2.03737999999999</v>
      </c>
      <c r="V412">
        <v>0</v>
      </c>
      <c r="W412">
        <v>13.58118</v>
      </c>
      <c r="X412">
        <v>3.8708399999999998</v>
      </c>
      <c r="Y412">
        <v>76.223500000000001</v>
      </c>
      <c r="Z412">
        <v>0.30470000000000003</v>
      </c>
      <c r="AA412">
        <v>4.0200000000000001E-3</v>
      </c>
      <c r="AB412">
        <v>0</v>
      </c>
      <c r="AC412">
        <v>0</v>
      </c>
      <c r="AD412">
        <v>0</v>
      </c>
      <c r="AE412">
        <v>35.938890666666602</v>
      </c>
      <c r="AF412">
        <v>1.801356</v>
      </c>
      <c r="AG412">
        <v>0.24354319999999999</v>
      </c>
      <c r="AH412">
        <v>8.0323999999999895E-2</v>
      </c>
      <c r="AI412">
        <v>45.063666666666599</v>
      </c>
      <c r="AJ412">
        <v>0.47149357700271699</v>
      </c>
      <c r="AK412">
        <v>0.79751368064442096</v>
      </c>
      <c r="AL412">
        <v>3.9973578122803999E-2</v>
      </c>
      <c r="AM412">
        <v>5.4044248507666903E-3</v>
      </c>
      <c r="AN412">
        <v>0.15533578418681701</v>
      </c>
      <c r="AO412">
        <v>1.7824559327174101E-3</v>
      </c>
      <c r="AP412">
        <v>35.938890666666602</v>
      </c>
      <c r="AQ412">
        <v>1.5752614486215699</v>
      </c>
      <c r="AR412">
        <v>6.3934387201859302</v>
      </c>
      <c r="AS412">
        <v>0.142524943759363</v>
      </c>
      <c r="AT412">
        <v>0.96061158391379697</v>
      </c>
      <c r="AU412">
        <v>96.017600000000002</v>
      </c>
      <c r="AV412">
        <v>44.050115779233501</v>
      </c>
      <c r="AW412">
        <v>1.01355088743313</v>
      </c>
      <c r="AX412">
        <v>0.101018256240636</v>
      </c>
      <c r="AY412">
        <v>0.22609455137842299</v>
      </c>
      <c r="AZ412">
        <v>0.60656127981406405</v>
      </c>
      <c r="BA412">
        <v>0.41478578026664698</v>
      </c>
      <c r="BB412">
        <v>8.6651611402009193E-2</v>
      </c>
      <c r="BC412">
        <v>0.12551353057275899</v>
      </c>
      <c r="BD412">
        <v>0.93367408743312397</v>
      </c>
      <c r="BE412">
        <v>-7.9876800000009504E-2</v>
      </c>
      <c r="BF412" t="s">
        <v>131</v>
      </c>
      <c r="BG412" t="s">
        <v>131</v>
      </c>
      <c r="BH412" t="s">
        <v>131</v>
      </c>
      <c r="BI412" t="s">
        <v>131</v>
      </c>
      <c r="BJ412" t="s">
        <v>131</v>
      </c>
      <c r="BK412" t="s">
        <v>131</v>
      </c>
      <c r="BO412" t="s">
        <v>131</v>
      </c>
      <c r="BP412" t="s">
        <v>131</v>
      </c>
    </row>
    <row r="413" spans="1:68" x14ac:dyDescent="0.2">
      <c r="A413">
        <v>411</v>
      </c>
      <c r="B413" s="83">
        <v>44816.236111111109</v>
      </c>
      <c r="C413">
        <v>0</v>
      </c>
      <c r="D413">
        <v>0</v>
      </c>
      <c r="E413">
        <v>0</v>
      </c>
      <c r="F413">
        <v>0</v>
      </c>
      <c r="G413">
        <v>7</v>
      </c>
      <c r="H413">
        <v>8.5788888888888799</v>
      </c>
      <c r="I413">
        <v>0.24</v>
      </c>
      <c r="J413">
        <v>29.198823529411701</v>
      </c>
      <c r="K413">
        <v>3.06124999999999</v>
      </c>
      <c r="L413">
        <v>38.01</v>
      </c>
      <c r="M413">
        <v>6.37083333333333</v>
      </c>
      <c r="N413">
        <v>1599.7435897435801</v>
      </c>
      <c r="O413">
        <v>89.131578947368396</v>
      </c>
      <c r="P413">
        <v>1.3405128205128201</v>
      </c>
      <c r="Q413">
        <v>36.201250000000002</v>
      </c>
      <c r="R413">
        <v>7.2907500000000001</v>
      </c>
      <c r="S413">
        <v>1.128125</v>
      </c>
      <c r="T413">
        <v>1</v>
      </c>
      <c r="U413">
        <v>1.9835</v>
      </c>
      <c r="V413">
        <v>0</v>
      </c>
      <c r="W413">
        <v>13.409474999999899</v>
      </c>
      <c r="X413">
        <v>3.8347999999999902</v>
      </c>
      <c r="Y413">
        <v>76.378450000000001</v>
      </c>
      <c r="Z413">
        <v>0.33122499999999999</v>
      </c>
      <c r="AA413">
        <v>3.9249999999999997E-3</v>
      </c>
      <c r="AB413">
        <v>0</v>
      </c>
      <c r="AC413">
        <v>0</v>
      </c>
      <c r="AD413">
        <v>0</v>
      </c>
      <c r="AE413">
        <v>35.897563129411701</v>
      </c>
      <c r="AF413">
        <v>1.79693406666666</v>
      </c>
      <c r="AG413">
        <v>0.243534502222222</v>
      </c>
      <c r="AH413">
        <v>8.0126822222222199E-2</v>
      </c>
      <c r="AI413">
        <v>45.017712418300597</v>
      </c>
      <c r="AJ413">
        <v>0.46999596259693299</v>
      </c>
      <c r="AK413">
        <v>0.797409757205224</v>
      </c>
      <c r="AL413">
        <v>3.9916156777796898E-2</v>
      </c>
      <c r="AM413">
        <v>5.4097484998642496E-3</v>
      </c>
      <c r="AN413">
        <v>0.15549435153338301</v>
      </c>
      <c r="AO413">
        <v>1.7798954659821601E-3</v>
      </c>
      <c r="AP413">
        <v>35.897563129411701</v>
      </c>
      <c r="AQ413">
        <v>1.56059475544688</v>
      </c>
      <c r="AR413">
        <v>6.3126073494619197</v>
      </c>
      <c r="AS413">
        <v>0.15493214472167699</v>
      </c>
      <c r="AT413">
        <v>0.93223699181101705</v>
      </c>
      <c r="AU413">
        <v>95.937449999999998</v>
      </c>
      <c r="AV413">
        <v>43.925697379042198</v>
      </c>
      <c r="AW413">
        <v>1.0920150392584</v>
      </c>
      <c r="AX413">
        <v>8.8602357500544196E-2</v>
      </c>
      <c r="AY413">
        <v>0.236339311219781</v>
      </c>
      <c r="AZ413">
        <v>0.68739265053807497</v>
      </c>
      <c r="BA413">
        <v>0.363818500836878</v>
      </c>
      <c r="BB413">
        <v>9.8198950076867894E-2</v>
      </c>
      <c r="BC413">
        <v>0.131523641075041</v>
      </c>
      <c r="BD413">
        <v>1.0123343192584</v>
      </c>
      <c r="BE413">
        <v>-7.9680720000004701E-2</v>
      </c>
      <c r="BF413" t="s">
        <v>131</v>
      </c>
      <c r="BG413" t="s">
        <v>131</v>
      </c>
      <c r="BH413" t="s">
        <v>131</v>
      </c>
      <c r="BI413" t="s">
        <v>131</v>
      </c>
      <c r="BJ413" t="s">
        <v>131</v>
      </c>
      <c r="BK413" t="s">
        <v>131</v>
      </c>
      <c r="BO413" t="s">
        <v>131</v>
      </c>
      <c r="BP413" t="s">
        <v>131</v>
      </c>
    </row>
    <row r="414" spans="1:68" x14ac:dyDescent="0.2">
      <c r="A414">
        <v>412</v>
      </c>
      <c r="B414" s="83">
        <v>44816.25</v>
      </c>
      <c r="C414">
        <v>0</v>
      </c>
      <c r="D414">
        <v>0</v>
      </c>
      <c r="E414">
        <v>0</v>
      </c>
      <c r="F414">
        <v>0</v>
      </c>
      <c r="G414">
        <v>7</v>
      </c>
      <c r="H414">
        <v>8.5966666666666605</v>
      </c>
      <c r="I414">
        <v>0.24</v>
      </c>
      <c r="J414">
        <v>29.244827586206899</v>
      </c>
      <c r="K414">
        <v>3.0534999999999899</v>
      </c>
      <c r="L414">
        <v>38.032368421052603</v>
      </c>
      <c r="M414">
        <v>6.0222222222222204</v>
      </c>
      <c r="N414">
        <v>1599.6571428571399</v>
      </c>
      <c r="O414">
        <v>89.302564102564006</v>
      </c>
      <c r="P414">
        <v>1.350875</v>
      </c>
      <c r="Q414">
        <v>36.4612499999999</v>
      </c>
      <c r="R414">
        <v>7.3034210526315704</v>
      </c>
      <c r="S414">
        <v>0.99837837837837795</v>
      </c>
      <c r="T414">
        <v>1</v>
      </c>
      <c r="U414">
        <v>1.9035</v>
      </c>
      <c r="V414">
        <v>0</v>
      </c>
      <c r="W414">
        <v>13.494975</v>
      </c>
      <c r="X414">
        <v>3.8433250000000001</v>
      </c>
      <c r="Y414">
        <v>76.252074999999905</v>
      </c>
      <c r="Z414">
        <v>0.21884999999999999</v>
      </c>
      <c r="AA414">
        <v>3.1999999999999902E-3</v>
      </c>
      <c r="AB414">
        <v>0</v>
      </c>
      <c r="AC414">
        <v>0</v>
      </c>
      <c r="AD414">
        <v>0</v>
      </c>
      <c r="AE414">
        <v>35.957448786206797</v>
      </c>
      <c r="AF414">
        <v>1.8006578</v>
      </c>
      <c r="AG414">
        <v>0.24354182666666599</v>
      </c>
      <c r="AH414">
        <v>8.0292866666666601E-2</v>
      </c>
      <c r="AI414">
        <v>45.081494252873497</v>
      </c>
      <c r="AJ414">
        <v>0.47156026621186198</v>
      </c>
      <c r="AK414">
        <v>0.79760995907793997</v>
      </c>
      <c r="AL414">
        <v>3.99422829664796E-2</v>
      </c>
      <c r="AM414">
        <v>5.4022571945059796E-3</v>
      </c>
      <c r="AN414">
        <v>0.155274356274333</v>
      </c>
      <c r="AO414">
        <v>1.7810604550125E-3</v>
      </c>
      <c r="AP414">
        <v>35.957448786206797</v>
      </c>
      <c r="AQ414">
        <v>1.5640640550948901</v>
      </c>
      <c r="AR414">
        <v>6.3528570928992298</v>
      </c>
      <c r="AS414">
        <v>0.10236817834505001</v>
      </c>
      <c r="AT414">
        <v>0.89761496673427998</v>
      </c>
      <c r="AU414">
        <v>95.712724999999907</v>
      </c>
      <c r="AV414">
        <v>43.976738112546002</v>
      </c>
      <c r="AW414">
        <v>1.1047561403274799</v>
      </c>
      <c r="AX414">
        <v>0.141173648321616</v>
      </c>
      <c r="AY414">
        <v>0.23659374490510501</v>
      </c>
      <c r="AZ414">
        <v>0.64714290710076705</v>
      </c>
      <c r="BA414">
        <v>0.57966900492554596</v>
      </c>
      <c r="BB414">
        <v>9.2448986728681001E-2</v>
      </c>
      <c r="BC414">
        <v>0.13139295256717001</v>
      </c>
      <c r="BD414">
        <v>1.02491030032748</v>
      </c>
      <c r="BE414">
        <v>-7.98458399999986E-2</v>
      </c>
      <c r="BF414" t="s">
        <v>131</v>
      </c>
      <c r="BG414" t="s">
        <v>131</v>
      </c>
      <c r="BH414" t="s">
        <v>131</v>
      </c>
      <c r="BI414" t="s">
        <v>131</v>
      </c>
      <c r="BJ414" t="s">
        <v>131</v>
      </c>
      <c r="BK414" t="s">
        <v>131</v>
      </c>
      <c r="BO414" t="s">
        <v>131</v>
      </c>
      <c r="BP414" t="s">
        <v>131</v>
      </c>
    </row>
    <row r="415" spans="1:68" x14ac:dyDescent="0.2">
      <c r="A415">
        <v>413</v>
      </c>
      <c r="B415" s="83">
        <v>44816.263888888891</v>
      </c>
      <c r="C415">
        <v>0</v>
      </c>
      <c r="D415">
        <v>0</v>
      </c>
      <c r="E415">
        <v>0</v>
      </c>
      <c r="F415">
        <v>0</v>
      </c>
      <c r="G415">
        <v>7</v>
      </c>
      <c r="H415">
        <v>8.5527272727272692</v>
      </c>
      <c r="I415">
        <v>0.24</v>
      </c>
      <c r="J415">
        <v>29.191666666666599</v>
      </c>
      <c r="K415">
        <v>3.0590000000000002</v>
      </c>
      <c r="L415">
        <v>38.009722222222202</v>
      </c>
      <c r="M415">
        <v>5.8619047619047597</v>
      </c>
      <c r="N415">
        <v>1600.38461538461</v>
      </c>
      <c r="O415">
        <v>89.318181818181799</v>
      </c>
      <c r="P415">
        <v>1.3275999999999999</v>
      </c>
      <c r="Q415">
        <v>35.831249999999997</v>
      </c>
      <c r="R415">
        <v>7.34</v>
      </c>
      <c r="S415">
        <v>0.39542857142857102</v>
      </c>
      <c r="T415">
        <v>1</v>
      </c>
      <c r="U415">
        <v>1.9198599999999999</v>
      </c>
      <c r="V415">
        <v>0</v>
      </c>
      <c r="W415">
        <v>13.467339999999901</v>
      </c>
      <c r="X415">
        <v>3.8219799999999999</v>
      </c>
      <c r="Y415">
        <v>76.200500000000005</v>
      </c>
      <c r="Z415">
        <v>0.37556</v>
      </c>
      <c r="AA415">
        <v>2.6199999999999999E-3</v>
      </c>
      <c r="AB415">
        <v>3.8000000000000002E-4</v>
      </c>
      <c r="AC415">
        <v>0</v>
      </c>
      <c r="AD415">
        <v>0</v>
      </c>
      <c r="AE415">
        <v>35.869978230302998</v>
      </c>
      <c r="AF415">
        <v>1.7914542545454499</v>
      </c>
      <c r="AG415">
        <v>0.24352372363636299</v>
      </c>
      <c r="AH415">
        <v>7.9882472727272696E-2</v>
      </c>
      <c r="AI415">
        <v>44.984393939393897</v>
      </c>
      <c r="AJ415">
        <v>0.47073153365532999</v>
      </c>
      <c r="AK415">
        <v>0.79738716228186801</v>
      </c>
      <c r="AL415">
        <v>3.9823905529526998E-2</v>
      </c>
      <c r="AM415">
        <v>5.4135157175720797E-3</v>
      </c>
      <c r="AN415">
        <v>0.155609521147064</v>
      </c>
      <c r="AO415">
        <v>1.7757819041620401E-3</v>
      </c>
      <c r="AP415">
        <v>35.869978230302998</v>
      </c>
      <c r="AQ415">
        <v>1.55537757990583</v>
      </c>
      <c r="AR415">
        <v>6.3398477167601603</v>
      </c>
      <c r="AS415">
        <v>0.17567006195689699</v>
      </c>
      <c r="AT415">
        <v>0.90373864220352296</v>
      </c>
      <c r="AU415">
        <v>95.785239999999902</v>
      </c>
      <c r="AV415">
        <v>43.940873588925903</v>
      </c>
      <c r="AW415">
        <v>1.0435203504680099</v>
      </c>
      <c r="AX415">
        <v>6.7853661679466104E-2</v>
      </c>
      <c r="AY415">
        <v>0.23607667463962201</v>
      </c>
      <c r="AZ415">
        <v>0.66015228323983199</v>
      </c>
      <c r="BA415">
        <v>0.27863265502948298</v>
      </c>
      <c r="BB415">
        <v>9.4307469034261696E-2</v>
      </c>
      <c r="BC415">
        <v>0.131779348560324</v>
      </c>
      <c r="BD415">
        <v>0.96408261955892105</v>
      </c>
      <c r="BE415">
        <v>-7.9437730909093507E-2</v>
      </c>
      <c r="BF415" t="s">
        <v>131</v>
      </c>
      <c r="BG415" t="s">
        <v>131</v>
      </c>
      <c r="BH415" t="s">
        <v>131</v>
      </c>
      <c r="BI415" t="s">
        <v>131</v>
      </c>
      <c r="BJ415" t="s">
        <v>131</v>
      </c>
      <c r="BK415" t="s">
        <v>131</v>
      </c>
      <c r="BO415" t="s">
        <v>131</v>
      </c>
      <c r="BP415" t="s">
        <v>131</v>
      </c>
    </row>
    <row r="416" spans="1:68" x14ac:dyDescent="0.2">
      <c r="A416">
        <v>414</v>
      </c>
      <c r="B416" s="83">
        <v>44816.277777777781</v>
      </c>
      <c r="C416">
        <v>0</v>
      </c>
      <c r="D416">
        <v>0</v>
      </c>
      <c r="E416">
        <v>0</v>
      </c>
      <c r="F416">
        <v>0</v>
      </c>
      <c r="G416">
        <v>7</v>
      </c>
      <c r="H416">
        <v>8.5612499999999994</v>
      </c>
      <c r="I416">
        <v>0.24</v>
      </c>
      <c r="J416">
        <v>29.189722222222201</v>
      </c>
      <c r="K416">
        <v>3.0257499999999999</v>
      </c>
      <c r="L416">
        <v>38.052</v>
      </c>
      <c r="M416">
        <v>6.2863636363636299</v>
      </c>
      <c r="N416">
        <v>1600</v>
      </c>
      <c r="O416">
        <v>88.415624999999906</v>
      </c>
      <c r="P416">
        <v>1.34507692307692</v>
      </c>
      <c r="Q416">
        <v>36.304749999999999</v>
      </c>
      <c r="R416">
        <v>7.26641025641025</v>
      </c>
      <c r="S416">
        <v>0.34515151515151499</v>
      </c>
      <c r="T416">
        <v>1</v>
      </c>
      <c r="U416">
        <v>1.8814500000000001</v>
      </c>
      <c r="V416">
        <v>0</v>
      </c>
      <c r="W416">
        <v>13.507849999999999</v>
      </c>
      <c r="X416">
        <v>3.8274249999999999</v>
      </c>
      <c r="Y416">
        <v>76.156324999999995</v>
      </c>
      <c r="Z416">
        <v>0.35807499999999998</v>
      </c>
      <c r="AA416">
        <v>5.6249999999999998E-3</v>
      </c>
      <c r="AB416">
        <v>1E-4</v>
      </c>
      <c r="AC416">
        <v>0</v>
      </c>
      <c r="AD416">
        <v>0</v>
      </c>
      <c r="AE416">
        <v>35.874688672222199</v>
      </c>
      <c r="AF416">
        <v>1.7932394249999899</v>
      </c>
      <c r="AG416">
        <v>0.24352723499999901</v>
      </c>
      <c r="AH416">
        <v>7.9962074999999994E-2</v>
      </c>
      <c r="AI416">
        <v>44.990972222222197</v>
      </c>
      <c r="AJ416">
        <v>0.47106643699288497</v>
      </c>
      <c r="AK416">
        <v>0.79737527108833495</v>
      </c>
      <c r="AL416">
        <v>3.9857761155787402E-2</v>
      </c>
      <c r="AM416">
        <v>5.4128022350162803E-3</v>
      </c>
      <c r="AN416">
        <v>0.15558676895056101</v>
      </c>
      <c r="AO416">
        <v>1.7772915554046299E-3</v>
      </c>
      <c r="AP416">
        <v>35.874688672222199</v>
      </c>
      <c r="AQ416">
        <v>1.55759345516488</v>
      </c>
      <c r="AR416">
        <v>6.3589180922764799</v>
      </c>
      <c r="AS416">
        <v>0.167491366053935</v>
      </c>
      <c r="AT416">
        <v>0.88628794788026399</v>
      </c>
      <c r="AU416">
        <v>95.731125000000006</v>
      </c>
      <c r="AV416">
        <v>43.958691585717503</v>
      </c>
      <c r="AW416">
        <v>1.0322806365046899</v>
      </c>
      <c r="AX416">
        <v>7.6035868946064303E-2</v>
      </c>
      <c r="AY416">
        <v>0.23564596983511599</v>
      </c>
      <c r="AZ416">
        <v>0.64108190772351203</v>
      </c>
      <c r="BA416">
        <v>0.31222737344373103</v>
      </c>
      <c r="BB416">
        <v>9.1583129674787406E-2</v>
      </c>
      <c r="BC416">
        <v>0.131407979631674</v>
      </c>
      <c r="BD416">
        <v>0.95276374650469198</v>
      </c>
      <c r="BE416">
        <v>-7.9516890000001603E-2</v>
      </c>
      <c r="BF416" t="s">
        <v>131</v>
      </c>
      <c r="BG416" t="s">
        <v>131</v>
      </c>
      <c r="BH416" t="s">
        <v>131</v>
      </c>
      <c r="BI416" t="s">
        <v>131</v>
      </c>
      <c r="BJ416" t="s">
        <v>131</v>
      </c>
      <c r="BK416" t="s">
        <v>131</v>
      </c>
      <c r="BO416" t="s">
        <v>131</v>
      </c>
      <c r="BP416" t="s">
        <v>131</v>
      </c>
    </row>
    <row r="417" spans="1:68" x14ac:dyDescent="0.2">
      <c r="A417">
        <v>415</v>
      </c>
      <c r="B417" s="83">
        <v>44816.291666666664</v>
      </c>
      <c r="C417">
        <v>0</v>
      </c>
      <c r="D417">
        <v>0</v>
      </c>
      <c r="E417">
        <v>0</v>
      </c>
      <c r="F417">
        <v>0</v>
      </c>
      <c r="G417">
        <v>7</v>
      </c>
      <c r="H417">
        <v>8.5674999999999901</v>
      </c>
      <c r="I417">
        <v>0.24</v>
      </c>
      <c r="J417">
        <v>29.225277777777698</v>
      </c>
      <c r="K417">
        <v>3.0442499999999901</v>
      </c>
      <c r="L417">
        <v>38.045749999999998</v>
      </c>
      <c r="M417">
        <v>6.3187499999999996</v>
      </c>
      <c r="N417">
        <v>1600.1714285714199</v>
      </c>
      <c r="O417">
        <v>89.35</v>
      </c>
      <c r="P417">
        <v>1.3540999999999901</v>
      </c>
      <c r="Q417">
        <v>36.550750000000001</v>
      </c>
      <c r="R417">
        <v>7.3297499999999998</v>
      </c>
      <c r="S417">
        <v>0.56055555555555503</v>
      </c>
      <c r="T417">
        <v>1</v>
      </c>
      <c r="U417">
        <v>1.865</v>
      </c>
      <c r="V417">
        <v>0</v>
      </c>
      <c r="W417">
        <v>13.441825</v>
      </c>
      <c r="X417">
        <v>3.8313999999999999</v>
      </c>
      <c r="Y417">
        <v>76.249600000000001</v>
      </c>
      <c r="Z417">
        <v>0.342225</v>
      </c>
      <c r="AA417">
        <v>1.825E-3</v>
      </c>
      <c r="AB417">
        <v>2.4749999999999898E-3</v>
      </c>
      <c r="AC417">
        <v>0</v>
      </c>
      <c r="AD417">
        <v>0</v>
      </c>
      <c r="AE417">
        <v>35.915124477777702</v>
      </c>
      <c r="AF417">
        <v>1.79454854999999</v>
      </c>
      <c r="AG417">
        <v>0.24352980999999899</v>
      </c>
      <c r="AH417">
        <v>8.0020449999999896E-2</v>
      </c>
      <c r="AI417">
        <v>45.032777777777703</v>
      </c>
      <c r="AJ417">
        <v>0.47102049686526498</v>
      </c>
      <c r="AK417">
        <v>0.79753295821561998</v>
      </c>
      <c r="AL417">
        <v>3.9849830247103903E-2</v>
      </c>
      <c r="AM417">
        <v>5.4078345155997402E-3</v>
      </c>
      <c r="AN417">
        <v>0.15544233212844899</v>
      </c>
      <c r="AO417">
        <v>1.77693790942399E-3</v>
      </c>
      <c r="AP417">
        <v>35.915124477777702</v>
      </c>
      <c r="AQ417">
        <v>1.55921110514738</v>
      </c>
      <c r="AR417">
        <v>6.3278363459554496</v>
      </c>
      <c r="AS417">
        <v>0.16007744955053499</v>
      </c>
      <c r="AT417">
        <v>0.87845322665372005</v>
      </c>
      <c r="AU417">
        <v>95.730049999999906</v>
      </c>
      <c r="AV417">
        <v>43.962249378431103</v>
      </c>
      <c r="AW417">
        <v>1.0705283993466199</v>
      </c>
      <c r="AX417">
        <v>8.3452360449464094E-2</v>
      </c>
      <c r="AY417">
        <v>0.23533744485261299</v>
      </c>
      <c r="AZ417">
        <v>0.67216365404454403</v>
      </c>
      <c r="BA417">
        <v>0.34267821442255503</v>
      </c>
      <c r="BB417">
        <v>9.6023379149220503E-2</v>
      </c>
      <c r="BC417">
        <v>0.131140193923766</v>
      </c>
      <c r="BD417">
        <v>0.99095345934662105</v>
      </c>
      <c r="BE417">
        <v>-7.9574940000006297E-2</v>
      </c>
      <c r="BF417" t="s">
        <v>131</v>
      </c>
      <c r="BG417" t="s">
        <v>131</v>
      </c>
      <c r="BH417" t="s">
        <v>131</v>
      </c>
      <c r="BI417" t="s">
        <v>131</v>
      </c>
      <c r="BJ417" t="s">
        <v>131</v>
      </c>
      <c r="BK417" t="s">
        <v>131</v>
      </c>
      <c r="BO417" t="s">
        <v>131</v>
      </c>
      <c r="BP417" t="s">
        <v>131</v>
      </c>
    </row>
    <row r="418" spans="1:68" x14ac:dyDescent="0.2">
      <c r="A418">
        <v>416</v>
      </c>
      <c r="B418" s="83">
        <v>44816.305555555555</v>
      </c>
      <c r="C418">
        <v>0</v>
      </c>
      <c r="D418">
        <v>0</v>
      </c>
      <c r="E418">
        <v>0</v>
      </c>
      <c r="F418">
        <v>0</v>
      </c>
      <c r="G418">
        <v>7</v>
      </c>
      <c r="H418">
        <v>8.6039999999999992</v>
      </c>
      <c r="I418">
        <v>0.24</v>
      </c>
      <c r="J418">
        <v>29.211515151515101</v>
      </c>
      <c r="K418">
        <v>2.9930769230769201</v>
      </c>
      <c r="L418">
        <v>38.0024324324324</v>
      </c>
      <c r="M418">
        <v>5.9461538461538401</v>
      </c>
      <c r="N418">
        <v>1599.7567567567501</v>
      </c>
      <c r="O418">
        <v>90.004999999999896</v>
      </c>
      <c r="P418">
        <v>1.365375</v>
      </c>
      <c r="Q418">
        <v>36.860750000000003</v>
      </c>
      <c r="R418">
        <v>7.3113157894736798</v>
      </c>
      <c r="S418">
        <v>0.55176470588235305</v>
      </c>
      <c r="T418">
        <v>1</v>
      </c>
      <c r="U418">
        <v>1.90221999999999</v>
      </c>
      <c r="V418">
        <v>0</v>
      </c>
      <c r="W418">
        <v>13.5552999999999</v>
      </c>
      <c r="X418">
        <v>3.8484600000000002</v>
      </c>
      <c r="Y418">
        <v>76.081940000000003</v>
      </c>
      <c r="Z418">
        <v>0.36403999999999997</v>
      </c>
      <c r="AA418">
        <v>6.2E-4</v>
      </c>
      <c r="AB418">
        <v>2.5399999999999902E-3</v>
      </c>
      <c r="AC418">
        <v>0</v>
      </c>
      <c r="AD418">
        <v>0</v>
      </c>
      <c r="AE418">
        <v>35.929862511515097</v>
      </c>
      <c r="AF418">
        <v>1.8021938399999999</v>
      </c>
      <c r="AG418">
        <v>0.24354484799999901</v>
      </c>
      <c r="AH418">
        <v>8.0361359999999896E-2</v>
      </c>
      <c r="AI418">
        <v>45.055515151515102</v>
      </c>
      <c r="AJ418">
        <v>0.472252186412638</v>
      </c>
      <c r="AK418">
        <v>0.797457589613352</v>
      </c>
      <c r="AL418">
        <v>3.9999405931537599E-2</v>
      </c>
      <c r="AM418">
        <v>5.4054392049673302E-3</v>
      </c>
      <c r="AN418">
        <v>0.15536388778288299</v>
      </c>
      <c r="AO418">
        <v>1.7836076167314101E-3</v>
      </c>
      <c r="AP418">
        <v>35.929862511515097</v>
      </c>
      <c r="AQ418">
        <v>1.5661537740031</v>
      </c>
      <c r="AR418">
        <v>6.3812555229911103</v>
      </c>
      <c r="AS418">
        <v>0.17028152453612899</v>
      </c>
      <c r="AT418">
        <v>0.89832755403784803</v>
      </c>
      <c r="AU418">
        <v>95.751959999999997</v>
      </c>
      <c r="AV418">
        <v>44.047553333045499</v>
      </c>
      <c r="AW418">
        <v>1.0079618184696499</v>
      </c>
      <c r="AX418">
        <v>7.3263323463870003E-2</v>
      </c>
      <c r="AY418">
        <v>0.23604006599689101</v>
      </c>
      <c r="AZ418">
        <v>0.61874447700888902</v>
      </c>
      <c r="BA418">
        <v>0.30082066635985599</v>
      </c>
      <c r="BB418">
        <v>8.8392068144127103E-2</v>
      </c>
      <c r="BC418">
        <v>0.13097373920493</v>
      </c>
      <c r="BD418">
        <v>0.92804786646965098</v>
      </c>
      <c r="BE418">
        <v>-7.9913952000001801E-2</v>
      </c>
      <c r="BF418" t="s">
        <v>131</v>
      </c>
      <c r="BG418" t="s">
        <v>131</v>
      </c>
      <c r="BH418" t="s">
        <v>131</v>
      </c>
      <c r="BI418" t="s">
        <v>131</v>
      </c>
      <c r="BJ418" t="s">
        <v>131</v>
      </c>
      <c r="BK418" t="s">
        <v>131</v>
      </c>
      <c r="BO418" t="s">
        <v>131</v>
      </c>
      <c r="BP418" t="s">
        <v>131</v>
      </c>
    </row>
    <row r="419" spans="1:68" x14ac:dyDescent="0.2">
      <c r="A419">
        <v>417</v>
      </c>
      <c r="B419" s="83">
        <v>44816.319444444445</v>
      </c>
      <c r="C419">
        <v>0</v>
      </c>
      <c r="D419">
        <v>0</v>
      </c>
      <c r="E419">
        <v>0</v>
      </c>
      <c r="F419">
        <v>0</v>
      </c>
      <c r="G419">
        <v>7</v>
      </c>
      <c r="H419">
        <v>8.5279999999999898</v>
      </c>
      <c r="I419">
        <v>0.24</v>
      </c>
      <c r="J419">
        <v>29.164615384615299</v>
      </c>
      <c r="K419">
        <v>3.06299999999999</v>
      </c>
      <c r="L419">
        <v>37.966388888888801</v>
      </c>
      <c r="M419">
        <v>6.2749999999999897</v>
      </c>
      <c r="N419">
        <v>1599.35897435897</v>
      </c>
      <c r="O419">
        <v>89.98</v>
      </c>
      <c r="P419">
        <v>1.3624358974358901</v>
      </c>
      <c r="Q419">
        <v>36.796999999999997</v>
      </c>
      <c r="R419">
        <v>7.3631578947368403</v>
      </c>
      <c r="S419">
        <v>1.9058333333333299</v>
      </c>
      <c r="T419">
        <v>1</v>
      </c>
      <c r="U419">
        <v>1.8719749999999999</v>
      </c>
      <c r="V419">
        <v>0</v>
      </c>
      <c r="W419">
        <v>13.472775</v>
      </c>
      <c r="X419">
        <v>3.8109999999999999</v>
      </c>
      <c r="Y419">
        <v>76.247200000000007</v>
      </c>
      <c r="Z419">
        <v>0.39045000000000002</v>
      </c>
      <c r="AA419">
        <v>5.5000000000000003E-4</v>
      </c>
      <c r="AB419">
        <v>1.1999999999999999E-3</v>
      </c>
      <c r="AC419">
        <v>0</v>
      </c>
      <c r="AD419">
        <v>0</v>
      </c>
      <c r="AE419">
        <v>35.823618904615302</v>
      </c>
      <c r="AF419">
        <v>1.7862748799999999</v>
      </c>
      <c r="AG419">
        <v>0.243513536</v>
      </c>
      <c r="AH419">
        <v>7.9651519999999906E-2</v>
      </c>
      <c r="AI419">
        <v>44.932615384615303</v>
      </c>
      <c r="AJ419">
        <v>0.469835205812349</v>
      </c>
      <c r="AK419">
        <v>0.79727428724037996</v>
      </c>
      <c r="AL419">
        <v>3.9754527189432301E-2</v>
      </c>
      <c r="AM419">
        <v>5.4195273058460103E-3</v>
      </c>
      <c r="AN419">
        <v>0.155788839356027</v>
      </c>
      <c r="AO419">
        <v>1.7726882648204799E-3</v>
      </c>
      <c r="AP419">
        <v>35.823618904615302</v>
      </c>
      <c r="AQ419">
        <v>1.55090920335039</v>
      </c>
      <c r="AR419">
        <v>6.3424062823225196</v>
      </c>
      <c r="AS419">
        <v>0.18263493367523301</v>
      </c>
      <c r="AT419">
        <v>0.87951975940057303</v>
      </c>
      <c r="AU419">
        <v>95.793400000000005</v>
      </c>
      <c r="AV419">
        <v>43.899569323963497</v>
      </c>
      <c r="AW419">
        <v>1.0330460606518399</v>
      </c>
      <c r="AX419">
        <v>6.0878602324766599E-2</v>
      </c>
      <c r="AY419">
        <v>0.235365676649608</v>
      </c>
      <c r="AZ419">
        <v>0.65759371767747199</v>
      </c>
      <c r="BA419">
        <v>0.25000089656111202</v>
      </c>
      <c r="BB419">
        <v>9.3941959668210298E-2</v>
      </c>
      <c r="BC419">
        <v>0.13176341406626499</v>
      </c>
      <c r="BD419">
        <v>0.95383799665184699</v>
      </c>
      <c r="BE419">
        <v>-7.92080640000008E-2</v>
      </c>
      <c r="BF419" t="s">
        <v>131</v>
      </c>
      <c r="BG419" t="s">
        <v>131</v>
      </c>
      <c r="BH419" t="s">
        <v>131</v>
      </c>
      <c r="BI419" t="s">
        <v>131</v>
      </c>
      <c r="BJ419" t="s">
        <v>131</v>
      </c>
      <c r="BK419" t="s">
        <v>131</v>
      </c>
      <c r="BO419" t="s">
        <v>131</v>
      </c>
      <c r="BP419" t="s">
        <v>131</v>
      </c>
    </row>
    <row r="420" spans="1:68" x14ac:dyDescent="0.2">
      <c r="A420">
        <v>418</v>
      </c>
      <c r="B420" s="83">
        <v>44816.333333333336</v>
      </c>
      <c r="C420">
        <v>0</v>
      </c>
      <c r="D420">
        <v>0</v>
      </c>
      <c r="E420">
        <v>0</v>
      </c>
      <c r="F420">
        <v>0</v>
      </c>
      <c r="G420">
        <v>7</v>
      </c>
      <c r="H420">
        <v>8.5679999999999996</v>
      </c>
      <c r="I420">
        <v>0.24</v>
      </c>
      <c r="J420">
        <v>29.210249999999899</v>
      </c>
      <c r="K420">
        <v>3.04575</v>
      </c>
      <c r="L420">
        <v>37.996842105263099</v>
      </c>
      <c r="M420">
        <v>5.9578947368420998</v>
      </c>
      <c r="N420">
        <v>1599.9375</v>
      </c>
      <c r="O420">
        <v>89.758333333333297</v>
      </c>
      <c r="P420">
        <v>1.3589499999999901</v>
      </c>
      <c r="Q420">
        <v>36.702500000000001</v>
      </c>
      <c r="R420">
        <v>7.3164999999999996</v>
      </c>
      <c r="S420">
        <v>1.19272727272727</v>
      </c>
      <c r="T420">
        <v>1</v>
      </c>
      <c r="U420">
        <v>1.9849250000000001</v>
      </c>
      <c r="V420">
        <v>0</v>
      </c>
      <c r="W420">
        <v>13.5319</v>
      </c>
      <c r="X420">
        <v>3.8063750000000001</v>
      </c>
      <c r="Y420">
        <v>76.134050000000002</v>
      </c>
      <c r="Z420">
        <v>0.48257499999999998</v>
      </c>
      <c r="AA420">
        <v>1.25E-4</v>
      </c>
      <c r="AB420">
        <v>1.75E-4</v>
      </c>
      <c r="AC420">
        <v>0</v>
      </c>
      <c r="AD420">
        <v>0</v>
      </c>
      <c r="AE420">
        <v>35.900487119999902</v>
      </c>
      <c r="AF420">
        <v>1.7946532799999999</v>
      </c>
      <c r="AG420">
        <v>0.24353001599999999</v>
      </c>
      <c r="AH420">
        <v>8.0025119999999894E-2</v>
      </c>
      <c r="AI420">
        <v>45.018249999999902</v>
      </c>
      <c r="AJ420">
        <v>0.47154311533407101</v>
      </c>
      <c r="AK420">
        <v>0.79746518623002804</v>
      </c>
      <c r="AL420">
        <v>3.9865016521077497E-2</v>
      </c>
      <c r="AM420">
        <v>5.4095842463889598E-3</v>
      </c>
      <c r="AN420">
        <v>0.15549249471047799</v>
      </c>
      <c r="AO420">
        <v>1.7776150783293399E-3</v>
      </c>
      <c r="AP420">
        <v>35.900487119999902</v>
      </c>
      <c r="AQ420">
        <v>1.5490270319871</v>
      </c>
      <c r="AR420">
        <v>6.37023980373458</v>
      </c>
      <c r="AS420">
        <v>0.22572686161691799</v>
      </c>
      <c r="AT420">
        <v>0.93597771820448195</v>
      </c>
      <c r="AU420">
        <v>95.939824999999999</v>
      </c>
      <c r="AV420">
        <v>44.0454808173386</v>
      </c>
      <c r="AW420">
        <v>0.97276918266139401</v>
      </c>
      <c r="AX420">
        <v>1.78031543830817E-2</v>
      </c>
      <c r="AY420">
        <v>0.24562624801289701</v>
      </c>
      <c r="AZ420">
        <v>0.62976019626541502</v>
      </c>
      <c r="BA420">
        <v>7.3104558836319097E-2</v>
      </c>
      <c r="BB420">
        <v>8.9965742323630707E-2</v>
      </c>
      <c r="BC420">
        <v>0.13686557216940401</v>
      </c>
      <c r="BD420">
        <v>0.89318959866139502</v>
      </c>
      <c r="BE420">
        <v>-7.9579583999999606E-2</v>
      </c>
      <c r="BF420" t="s">
        <v>131</v>
      </c>
      <c r="BG420" t="s">
        <v>131</v>
      </c>
      <c r="BH420" t="s">
        <v>131</v>
      </c>
      <c r="BI420" t="s">
        <v>131</v>
      </c>
      <c r="BJ420" t="s">
        <v>131</v>
      </c>
      <c r="BK420" t="s">
        <v>131</v>
      </c>
      <c r="BO420" t="s">
        <v>131</v>
      </c>
      <c r="BP420" t="s">
        <v>131</v>
      </c>
    </row>
    <row r="421" spans="1:68" x14ac:dyDescent="0.2">
      <c r="A421">
        <v>419</v>
      </c>
      <c r="B421" s="83">
        <v>44816.347222222219</v>
      </c>
      <c r="C421">
        <v>0</v>
      </c>
      <c r="D421">
        <v>0</v>
      </c>
      <c r="E421">
        <v>0</v>
      </c>
      <c r="F421">
        <v>0</v>
      </c>
      <c r="G421">
        <v>7</v>
      </c>
      <c r="H421">
        <v>8.5670000000000002</v>
      </c>
      <c r="I421">
        <v>0.24</v>
      </c>
      <c r="J421">
        <v>29.213437499999898</v>
      </c>
      <c r="K421">
        <v>3.0219999999999998</v>
      </c>
      <c r="L421">
        <v>38.0347222222222</v>
      </c>
      <c r="M421">
        <v>6.0730769230769202</v>
      </c>
      <c r="N421">
        <v>1599.45945945945</v>
      </c>
      <c r="O421">
        <v>89.553846153846095</v>
      </c>
      <c r="P421">
        <v>1.4034</v>
      </c>
      <c r="Q421">
        <v>37.882249999999999</v>
      </c>
      <c r="R421">
        <v>7.2879487179487104</v>
      </c>
      <c r="S421">
        <v>1.1734374999999999</v>
      </c>
      <c r="T421">
        <v>1</v>
      </c>
      <c r="U421">
        <v>1.934825</v>
      </c>
      <c r="V421">
        <v>0</v>
      </c>
      <c r="W421">
        <v>13.56165</v>
      </c>
      <c r="X421">
        <v>3.81365</v>
      </c>
      <c r="Y421">
        <v>76.023875000000004</v>
      </c>
      <c r="Z421">
        <v>0.44474999999999998</v>
      </c>
      <c r="AA421">
        <v>2.0249999999999999E-3</v>
      </c>
      <c r="AB421">
        <v>0</v>
      </c>
      <c r="AC421">
        <v>0</v>
      </c>
      <c r="AD421">
        <v>0</v>
      </c>
      <c r="AE421">
        <v>35.9028937799999</v>
      </c>
      <c r="AF421">
        <v>1.7944438199999999</v>
      </c>
      <c r="AG421">
        <v>0.24352960399999901</v>
      </c>
      <c r="AH421">
        <v>8.0015779999999995E-2</v>
      </c>
      <c r="AI421">
        <v>45.0204374999999</v>
      </c>
      <c r="AJ421">
        <v>0.47225813969624603</v>
      </c>
      <c r="AK421">
        <v>0.797479895214256</v>
      </c>
      <c r="AL421">
        <v>3.9858426964420303E-2</v>
      </c>
      <c r="AM421">
        <v>5.4093122484649304E-3</v>
      </c>
      <c r="AN421">
        <v>0.15548493947887501</v>
      </c>
      <c r="AO421">
        <v>1.7773212443792799E-3</v>
      </c>
      <c r="AP421">
        <v>35.9028937799999</v>
      </c>
      <c r="AQ421">
        <v>1.55198763667205</v>
      </c>
      <c r="AR421">
        <v>6.3842448314218299</v>
      </c>
      <c r="AS421">
        <v>0.20803402933041301</v>
      </c>
      <c r="AT421">
        <v>0.91373685513779002</v>
      </c>
      <c r="AU421">
        <v>95.778750000000002</v>
      </c>
      <c r="AV421">
        <v>44.047160277424297</v>
      </c>
      <c r="AW421">
        <v>0.97327722257568805</v>
      </c>
      <c r="AX421">
        <v>3.5495574669586298E-2</v>
      </c>
      <c r="AY421">
        <v>0.24245618332794</v>
      </c>
      <c r="AZ421">
        <v>0.61575516857816404</v>
      </c>
      <c r="BA421">
        <v>0.145754660158632</v>
      </c>
      <c r="BB421">
        <v>8.7965024082594906E-2</v>
      </c>
      <c r="BC421">
        <v>0.13511494794411499</v>
      </c>
      <c r="BD421">
        <v>0.89370692657569095</v>
      </c>
      <c r="BE421">
        <v>-7.9570295999997404E-2</v>
      </c>
      <c r="BF421" t="s">
        <v>131</v>
      </c>
      <c r="BG421" t="s">
        <v>131</v>
      </c>
      <c r="BH421" t="s">
        <v>131</v>
      </c>
      <c r="BI421" t="s">
        <v>131</v>
      </c>
      <c r="BJ421" t="s">
        <v>131</v>
      </c>
      <c r="BK421" t="s">
        <v>131</v>
      </c>
      <c r="BO421" t="s">
        <v>131</v>
      </c>
      <c r="BP421" t="s">
        <v>131</v>
      </c>
    </row>
    <row r="422" spans="1:68" x14ac:dyDescent="0.2">
      <c r="A422">
        <v>420</v>
      </c>
      <c r="B422" s="83">
        <v>44816.361111111109</v>
      </c>
      <c r="C422">
        <v>0</v>
      </c>
      <c r="D422">
        <v>0</v>
      </c>
      <c r="E422">
        <v>0</v>
      </c>
      <c r="F422">
        <v>0</v>
      </c>
      <c r="G422">
        <v>7</v>
      </c>
      <c r="H422">
        <v>8.5462500000000006</v>
      </c>
      <c r="I422">
        <v>0.24</v>
      </c>
      <c r="J422">
        <v>29.1764516129032</v>
      </c>
      <c r="K422">
        <v>3.0104999999999902</v>
      </c>
      <c r="L422">
        <v>37.997812499999903</v>
      </c>
      <c r="M422">
        <v>5.97</v>
      </c>
      <c r="N422">
        <v>1599.8157894736801</v>
      </c>
      <c r="O422">
        <v>89.817142857142798</v>
      </c>
      <c r="P422">
        <v>1.3730249999999899</v>
      </c>
      <c r="Q422">
        <v>37.065249999999999</v>
      </c>
      <c r="R422">
        <v>7.3087179487179403</v>
      </c>
      <c r="S422">
        <v>0.71289473684210503</v>
      </c>
      <c r="T422">
        <v>1</v>
      </c>
      <c r="U422">
        <v>1.9155599999999999</v>
      </c>
      <c r="V422">
        <v>0</v>
      </c>
      <c r="W422">
        <v>13.491239999999999</v>
      </c>
      <c r="X422">
        <v>3.8416199999999998</v>
      </c>
      <c r="Y422">
        <v>76.187659999999994</v>
      </c>
      <c r="Z422">
        <v>0.30545999999999901</v>
      </c>
      <c r="AA422">
        <v>3.14E-3</v>
      </c>
      <c r="AB422">
        <v>0</v>
      </c>
      <c r="AC422">
        <v>0</v>
      </c>
      <c r="AD422">
        <v>0</v>
      </c>
      <c r="AE422">
        <v>35.849705462903202</v>
      </c>
      <c r="AF422">
        <v>1.790097525</v>
      </c>
      <c r="AG422">
        <v>0.24352105499999999</v>
      </c>
      <c r="AH422">
        <v>7.9821975000000003E-2</v>
      </c>
      <c r="AI422">
        <v>44.962701612903203</v>
      </c>
      <c r="AJ422">
        <v>0.47054477671191403</v>
      </c>
      <c r="AK422">
        <v>0.79732098332399104</v>
      </c>
      <c r="AL422">
        <v>3.9812944079994597E-2</v>
      </c>
      <c r="AM422">
        <v>5.41606812456561E-3</v>
      </c>
      <c r="AN422">
        <v>0.1556845952066</v>
      </c>
      <c r="AO422">
        <v>1.7752931237809101E-3</v>
      </c>
      <c r="AP422">
        <v>35.849705462903202</v>
      </c>
      <c r="AQ422">
        <v>1.5633701951652901</v>
      </c>
      <c r="AR422">
        <v>6.3510988146332803</v>
      </c>
      <c r="AS422">
        <v>0.14288043754753901</v>
      </c>
      <c r="AT422">
        <v>0.90135675247827396</v>
      </c>
      <c r="AU422">
        <v>95.741540000000001</v>
      </c>
      <c r="AV422">
        <v>43.9070549102493</v>
      </c>
      <c r="AW422">
        <v>1.0556467026538801</v>
      </c>
      <c r="AX422">
        <v>0.10064061745246</v>
      </c>
      <c r="AY422">
        <v>0.226727329834707</v>
      </c>
      <c r="AZ422">
        <v>0.64890118536671204</v>
      </c>
      <c r="BA422">
        <v>0.41327275562460303</v>
      </c>
      <c r="BB422">
        <v>9.2700169338101795E-2</v>
      </c>
      <c r="BC422">
        <v>0.12665641210509301</v>
      </c>
      <c r="BD422">
        <v>0.97626913265388005</v>
      </c>
      <c r="BE422">
        <v>-7.93775700000003E-2</v>
      </c>
      <c r="BF422" t="s">
        <v>131</v>
      </c>
      <c r="BG422" t="s">
        <v>131</v>
      </c>
      <c r="BH422" t="s">
        <v>131</v>
      </c>
      <c r="BI422" t="s">
        <v>131</v>
      </c>
      <c r="BJ422" t="s">
        <v>131</v>
      </c>
      <c r="BK422" t="s">
        <v>131</v>
      </c>
      <c r="BO422" t="s">
        <v>131</v>
      </c>
      <c r="BP422" t="s">
        <v>131</v>
      </c>
    </row>
    <row r="423" spans="1:68" x14ac:dyDescent="0.2">
      <c r="A423">
        <v>421</v>
      </c>
      <c r="B423" s="83">
        <v>44816.375</v>
      </c>
      <c r="C423">
        <v>0</v>
      </c>
      <c r="D423">
        <v>0</v>
      </c>
      <c r="E423">
        <v>0</v>
      </c>
      <c r="F423">
        <v>0</v>
      </c>
      <c r="G423">
        <v>7</v>
      </c>
      <c r="H423">
        <v>8.5622222222222195</v>
      </c>
      <c r="I423">
        <v>0.24</v>
      </c>
      <c r="J423">
        <v>29.185588235294102</v>
      </c>
      <c r="K423">
        <v>3.0334999999999899</v>
      </c>
      <c r="L423">
        <v>37.9849999999999</v>
      </c>
      <c r="M423">
        <v>6.2499999999999902</v>
      </c>
      <c r="N423">
        <v>1599.42424242424</v>
      </c>
      <c r="O423">
        <v>89.78</v>
      </c>
      <c r="P423">
        <v>1.3586153846153799</v>
      </c>
      <c r="Q423">
        <v>36.66225</v>
      </c>
      <c r="R423">
        <v>7.3852499999999903</v>
      </c>
      <c r="S423">
        <v>0.43058823529411699</v>
      </c>
      <c r="T423">
        <v>1</v>
      </c>
      <c r="U423">
        <v>2.1032500000000001</v>
      </c>
      <c r="V423">
        <v>0</v>
      </c>
      <c r="W423">
        <v>13.463900000000001</v>
      </c>
      <c r="X423">
        <v>3.8588749999999998</v>
      </c>
      <c r="Y423">
        <v>76.162400000000005</v>
      </c>
      <c r="Z423">
        <v>0.23527500000000001</v>
      </c>
      <c r="AA423">
        <v>3.0249999999999999E-3</v>
      </c>
      <c r="AB423">
        <v>0</v>
      </c>
      <c r="AC423">
        <v>0</v>
      </c>
      <c r="AD423">
        <v>0</v>
      </c>
      <c r="AE423">
        <v>35.871313835294103</v>
      </c>
      <c r="AF423">
        <v>1.7934430666666601</v>
      </c>
      <c r="AG423">
        <v>0.24352763555555501</v>
      </c>
      <c r="AH423">
        <v>7.9971155555555506E-2</v>
      </c>
      <c r="AI423">
        <v>44.987810457516296</v>
      </c>
      <c r="AJ423">
        <v>0.47098455189560801</v>
      </c>
      <c r="AK423">
        <v>0.797356294304848</v>
      </c>
      <c r="AL423">
        <v>3.9865088974718597E-2</v>
      </c>
      <c r="AM423">
        <v>5.4131915529769502E-3</v>
      </c>
      <c r="AN423">
        <v>0.155597703662647</v>
      </c>
      <c r="AO423">
        <v>1.7776183090989701E-3</v>
      </c>
      <c r="AP423">
        <v>35.871313835294103</v>
      </c>
      <c r="AQ423">
        <v>1.5703922204352501</v>
      </c>
      <c r="AR423">
        <v>6.3382283118780096</v>
      </c>
      <c r="AS423">
        <v>0.110051053964503</v>
      </c>
      <c r="AT423">
        <v>0.99059825877443897</v>
      </c>
      <c r="AU423">
        <v>95.823700000000002</v>
      </c>
      <c r="AV423">
        <v>43.889985421571801</v>
      </c>
      <c r="AW423">
        <v>1.0978250359444499</v>
      </c>
      <c r="AX423">
        <v>0.133476581591051</v>
      </c>
      <c r="AY423">
        <v>0.22305084623141599</v>
      </c>
      <c r="AZ423">
        <v>0.66177168812198695</v>
      </c>
      <c r="BA423">
        <v>0.54809624084984698</v>
      </c>
      <c r="BB423">
        <v>9.4538812588855395E-2</v>
      </c>
      <c r="BC423">
        <v>0.124370185135557</v>
      </c>
      <c r="BD423">
        <v>1.0182991159444501</v>
      </c>
      <c r="BE423">
        <v>-7.9525919999997294E-2</v>
      </c>
      <c r="BF423" t="s">
        <v>131</v>
      </c>
      <c r="BG423" t="s">
        <v>131</v>
      </c>
      <c r="BH423" t="s">
        <v>131</v>
      </c>
      <c r="BI423" t="s">
        <v>131</v>
      </c>
      <c r="BJ423" t="s">
        <v>131</v>
      </c>
      <c r="BK423" t="s">
        <v>131</v>
      </c>
      <c r="BO423" t="s">
        <v>131</v>
      </c>
      <c r="BP423" t="s">
        <v>131</v>
      </c>
    </row>
    <row r="424" spans="1:68" x14ac:dyDescent="0.2">
      <c r="A424">
        <v>422</v>
      </c>
      <c r="B424" s="83">
        <v>44816.388888888891</v>
      </c>
      <c r="C424">
        <v>0</v>
      </c>
      <c r="D424">
        <v>0</v>
      </c>
      <c r="E424">
        <v>0</v>
      </c>
      <c r="F424">
        <v>0</v>
      </c>
      <c r="G424">
        <v>7</v>
      </c>
      <c r="H424">
        <v>8.5860000000000003</v>
      </c>
      <c r="I424">
        <v>0.24</v>
      </c>
      <c r="J424">
        <v>29.2141666666666</v>
      </c>
      <c r="K424">
        <v>3.0292500000000002</v>
      </c>
      <c r="L424">
        <v>38.0121052631578</v>
      </c>
      <c r="M424">
        <v>6.2153846153846102</v>
      </c>
      <c r="N424">
        <v>1599.78947368421</v>
      </c>
      <c r="O424">
        <v>89.732352941176401</v>
      </c>
      <c r="P424">
        <v>1.39814999999999</v>
      </c>
      <c r="Q424">
        <v>37.7455</v>
      </c>
      <c r="R424">
        <v>7.3528947368421003</v>
      </c>
      <c r="S424">
        <v>0.47</v>
      </c>
      <c r="T424">
        <v>1</v>
      </c>
      <c r="U424">
        <v>1.9927250000000001</v>
      </c>
      <c r="V424">
        <v>0</v>
      </c>
      <c r="W424">
        <v>13.427075</v>
      </c>
      <c r="X424">
        <v>3.8424499999999999</v>
      </c>
      <c r="Y424">
        <v>76.231250000000003</v>
      </c>
      <c r="Z424">
        <v>0.20897499999999999</v>
      </c>
      <c r="AA424">
        <v>3.37499999999999E-3</v>
      </c>
      <c r="AB424">
        <v>0</v>
      </c>
      <c r="AC424">
        <v>0</v>
      </c>
      <c r="AD424">
        <v>0</v>
      </c>
      <c r="AE424">
        <v>35.918458906666601</v>
      </c>
      <c r="AF424">
        <v>1.79842356</v>
      </c>
      <c r="AG424">
        <v>0.243537432</v>
      </c>
      <c r="AH424">
        <v>8.0193239999999999E-2</v>
      </c>
      <c r="AI424">
        <v>45.0401666666666</v>
      </c>
      <c r="AJ424">
        <v>0.47117761950206299</v>
      </c>
      <c r="AK424">
        <v>0.79747615439552</v>
      </c>
      <c r="AL424">
        <v>3.9929327378155001E-2</v>
      </c>
      <c r="AM424">
        <v>5.40711658112573E-3</v>
      </c>
      <c r="AN424">
        <v>0.15541683164286599</v>
      </c>
      <c r="AO424">
        <v>1.78048275428228E-3</v>
      </c>
      <c r="AP424">
        <v>35.918458906666601</v>
      </c>
      <c r="AQ424">
        <v>1.56370796862075</v>
      </c>
      <c r="AR424">
        <v>6.3208926767659701</v>
      </c>
      <c r="AS424">
        <v>9.7749097873689003E-2</v>
      </c>
      <c r="AT424">
        <v>0.93892742182224898</v>
      </c>
      <c r="AU424">
        <v>95.702474999999893</v>
      </c>
      <c r="AV424">
        <v>43.9008086499271</v>
      </c>
      <c r="AW424">
        <v>1.13935801673957</v>
      </c>
      <c r="AX424">
        <v>0.14578833412631001</v>
      </c>
      <c r="AY424">
        <v>0.234715591379241</v>
      </c>
      <c r="AZ424">
        <v>0.67910732323402101</v>
      </c>
      <c r="BA424">
        <v>0.59862803401125997</v>
      </c>
      <c r="BB424">
        <v>9.7015331890574402E-2</v>
      </c>
      <c r="BC424">
        <v>0.13051185304714399</v>
      </c>
      <c r="BD424">
        <v>1.0596112487395699</v>
      </c>
      <c r="BE424">
        <v>-7.9746768000004506E-2</v>
      </c>
      <c r="BF424" t="s">
        <v>131</v>
      </c>
      <c r="BG424" t="s">
        <v>131</v>
      </c>
      <c r="BH424" t="s">
        <v>131</v>
      </c>
      <c r="BI424" t="s">
        <v>131</v>
      </c>
      <c r="BJ424" t="s">
        <v>131</v>
      </c>
      <c r="BK424" t="s">
        <v>131</v>
      </c>
      <c r="BO424" t="s">
        <v>131</v>
      </c>
      <c r="BP424" t="s">
        <v>131</v>
      </c>
    </row>
    <row r="425" spans="1:68" x14ac:dyDescent="0.2">
      <c r="A425">
        <v>423</v>
      </c>
      <c r="B425" s="83">
        <v>44816.402777777781</v>
      </c>
      <c r="C425">
        <v>0</v>
      </c>
      <c r="D425">
        <v>0</v>
      </c>
      <c r="E425">
        <v>0</v>
      </c>
      <c r="F425">
        <v>0</v>
      </c>
      <c r="G425">
        <v>7</v>
      </c>
      <c r="H425">
        <v>8.57</v>
      </c>
      <c r="I425">
        <v>0.24</v>
      </c>
      <c r="J425">
        <v>29.220312499999899</v>
      </c>
      <c r="K425">
        <v>3.012</v>
      </c>
      <c r="L425">
        <v>38.002777777777702</v>
      </c>
      <c r="M425">
        <v>5.9814814814814801</v>
      </c>
      <c r="N425">
        <v>1599.9189189189101</v>
      </c>
      <c r="O425">
        <v>89.576315789473597</v>
      </c>
      <c r="P425">
        <v>1.3617999999999999</v>
      </c>
      <c r="Q425">
        <v>36.780250000000002</v>
      </c>
      <c r="R425">
        <v>7.3347499999999997</v>
      </c>
      <c r="S425">
        <v>0.26357142857142801</v>
      </c>
      <c r="T425">
        <v>1</v>
      </c>
      <c r="U425">
        <v>1.9003399999999999</v>
      </c>
      <c r="V425">
        <v>0</v>
      </c>
      <c r="W425">
        <v>13.49578</v>
      </c>
      <c r="X425">
        <v>3.83543999999999</v>
      </c>
      <c r="Y425">
        <v>75.978679999999997</v>
      </c>
      <c r="Z425">
        <v>0.29389999999999999</v>
      </c>
      <c r="AA425">
        <v>3.3199999999999901E-3</v>
      </c>
      <c r="AB425">
        <v>8.9999999999999998E-4</v>
      </c>
      <c r="AC425">
        <v>0</v>
      </c>
      <c r="AD425">
        <v>0</v>
      </c>
      <c r="AE425">
        <v>35.9121112999999</v>
      </c>
      <c r="AF425">
        <v>1.7950721999999999</v>
      </c>
      <c r="AG425">
        <v>0.24353084</v>
      </c>
      <c r="AH425">
        <v>8.0043799999999998E-2</v>
      </c>
      <c r="AI425">
        <v>45.030312500000001</v>
      </c>
      <c r="AJ425">
        <v>0.47266037393647697</v>
      </c>
      <c r="AK425">
        <v>0.79750970637834195</v>
      </c>
      <c r="AL425">
        <v>3.9863640742000099E-2</v>
      </c>
      <c r="AM425">
        <v>5.4081534521884496E-3</v>
      </c>
      <c r="AN425">
        <v>0.15545084214105701</v>
      </c>
      <c r="AO425">
        <v>1.77755373116719E-3</v>
      </c>
      <c r="AP425">
        <v>35.9121112999999</v>
      </c>
      <c r="AQ425">
        <v>1.56085520726796</v>
      </c>
      <c r="AR425">
        <v>6.3532360524719396</v>
      </c>
      <c r="AS425">
        <v>0.13747318992739399</v>
      </c>
      <c r="AT425">
        <v>0.89821541500644597</v>
      </c>
      <c r="AU425">
        <v>95.504140000000007</v>
      </c>
      <c r="AV425">
        <v>43.963675749667303</v>
      </c>
      <c r="AW425">
        <v>1.0666367503326899</v>
      </c>
      <c r="AX425">
        <v>0.10605765007260499</v>
      </c>
      <c r="AY425">
        <v>0.234216992732032</v>
      </c>
      <c r="AZ425">
        <v>0.646763947528054</v>
      </c>
      <c r="BA425">
        <v>0.435499873743324</v>
      </c>
      <c r="BB425">
        <v>9.2394849646864799E-2</v>
      </c>
      <c r="BC425">
        <v>0.130477756121471</v>
      </c>
      <c r="BD425">
        <v>0.98703859033269203</v>
      </c>
      <c r="BE425">
        <v>-7.9598160000005497E-2</v>
      </c>
      <c r="BF425" t="s">
        <v>131</v>
      </c>
      <c r="BG425" t="s">
        <v>131</v>
      </c>
      <c r="BH425" t="s">
        <v>131</v>
      </c>
      <c r="BI425" t="s">
        <v>131</v>
      </c>
      <c r="BJ425" t="s">
        <v>131</v>
      </c>
      <c r="BK425" t="s">
        <v>131</v>
      </c>
      <c r="BO425" t="s">
        <v>131</v>
      </c>
      <c r="BP425" t="s">
        <v>131</v>
      </c>
    </row>
    <row r="426" spans="1:68" x14ac:dyDescent="0.2">
      <c r="A426">
        <v>424</v>
      </c>
      <c r="B426" s="83">
        <v>44816.416666666664</v>
      </c>
      <c r="C426">
        <v>0</v>
      </c>
      <c r="D426">
        <v>0</v>
      </c>
      <c r="E426">
        <v>0</v>
      </c>
      <c r="F426">
        <v>0</v>
      </c>
      <c r="G426">
        <v>7</v>
      </c>
      <c r="H426">
        <v>8.5440000000000005</v>
      </c>
      <c r="I426">
        <v>0.24</v>
      </c>
      <c r="J426">
        <v>29.147894736842101</v>
      </c>
      <c r="K426">
        <v>3.0425</v>
      </c>
      <c r="L426">
        <v>37.974615384615298</v>
      </c>
      <c r="M426">
        <v>6.0869565217391299</v>
      </c>
      <c r="N426">
        <v>1599.78947368421</v>
      </c>
      <c r="O426">
        <v>88.289473684210506</v>
      </c>
      <c r="P426">
        <v>1.40630769230769</v>
      </c>
      <c r="Q426">
        <v>38.011999999999901</v>
      </c>
      <c r="R426">
        <v>7.2992105263157896</v>
      </c>
      <c r="S426">
        <v>0.60499999999999998</v>
      </c>
      <c r="T426">
        <v>1</v>
      </c>
      <c r="U426">
        <v>1.8800250000000001</v>
      </c>
      <c r="V426">
        <v>0</v>
      </c>
      <c r="W426">
        <v>13.4729999999999</v>
      </c>
      <c r="X426">
        <v>3.8173750000000002</v>
      </c>
      <c r="Y426">
        <v>75.974924999999999</v>
      </c>
      <c r="Z426">
        <v>0.31577499999999997</v>
      </c>
      <c r="AA426">
        <v>3.9249999999999997E-3</v>
      </c>
      <c r="AB426">
        <v>0</v>
      </c>
      <c r="AC426">
        <v>0</v>
      </c>
      <c r="AD426">
        <v>0</v>
      </c>
      <c r="AE426">
        <v>35.819391696842096</v>
      </c>
      <c r="AF426">
        <v>1.78962624</v>
      </c>
      <c r="AG426">
        <v>0.243520128</v>
      </c>
      <c r="AH426">
        <v>7.9800960000000004E-2</v>
      </c>
      <c r="AI426">
        <v>44.931894736842096</v>
      </c>
      <c r="AJ426">
        <v>0.471463337368771</v>
      </c>
      <c r="AK426">
        <v>0.79719299412209799</v>
      </c>
      <c r="AL426">
        <v>3.9829752350340697E-2</v>
      </c>
      <c r="AM426">
        <v>5.4197609387775098E-3</v>
      </c>
      <c r="AN426">
        <v>0.15579133800160699</v>
      </c>
      <c r="AO426">
        <v>1.77604261888753E-3</v>
      </c>
      <c r="AP426">
        <v>35.819391696842096</v>
      </c>
      <c r="AQ426">
        <v>1.5535035476619501</v>
      </c>
      <c r="AR426">
        <v>6.3425122026999903</v>
      </c>
      <c r="AS426">
        <v>0.14770533021205401</v>
      </c>
      <c r="AT426">
        <v>0.886362860836724</v>
      </c>
      <c r="AU426">
        <v>95.461100000000002</v>
      </c>
      <c r="AV426">
        <v>43.863112777416099</v>
      </c>
      <c r="AW426">
        <v>1.06878195942599</v>
      </c>
      <c r="AX426">
        <v>9.5814797787945105E-2</v>
      </c>
      <c r="AY426">
        <v>0.236122692338047</v>
      </c>
      <c r="AZ426">
        <v>0.65748779730000595</v>
      </c>
      <c r="BA426">
        <v>0.39345740565619702</v>
      </c>
      <c r="BB426">
        <v>9.39268281857151E-2</v>
      </c>
      <c r="BC426">
        <v>0.13193966821700501</v>
      </c>
      <c r="BD426">
        <v>0.989425287425999</v>
      </c>
      <c r="BE426">
        <v>-7.9356671999998504E-2</v>
      </c>
      <c r="BF426" t="s">
        <v>131</v>
      </c>
      <c r="BG426" t="s">
        <v>131</v>
      </c>
      <c r="BH426" t="s">
        <v>131</v>
      </c>
      <c r="BI426" t="s">
        <v>131</v>
      </c>
      <c r="BJ426" t="s">
        <v>131</v>
      </c>
      <c r="BK426" t="s">
        <v>131</v>
      </c>
      <c r="BO426" t="s">
        <v>131</v>
      </c>
      <c r="BP426" t="s">
        <v>131</v>
      </c>
    </row>
    <row r="427" spans="1:68" x14ac:dyDescent="0.2">
      <c r="A427">
        <v>425</v>
      </c>
      <c r="B427" s="83">
        <v>44816.430555555555</v>
      </c>
      <c r="C427">
        <v>0</v>
      </c>
      <c r="D427">
        <v>0</v>
      </c>
      <c r="E427">
        <v>0</v>
      </c>
      <c r="F427">
        <v>0</v>
      </c>
      <c r="G427">
        <v>7</v>
      </c>
      <c r="H427">
        <v>8.5519999999999996</v>
      </c>
      <c r="I427">
        <v>0.24</v>
      </c>
      <c r="J427">
        <v>29.174062500000002</v>
      </c>
      <c r="K427">
        <v>3.04725</v>
      </c>
      <c r="L427">
        <v>37.987222222222201</v>
      </c>
      <c r="M427">
        <v>6.1323529411764701</v>
      </c>
      <c r="N427">
        <v>1600.4166666666599</v>
      </c>
      <c r="O427">
        <v>90.076923076923094</v>
      </c>
      <c r="P427">
        <v>1.3947749999999901</v>
      </c>
      <c r="Q427">
        <v>37.643749999999997</v>
      </c>
      <c r="R427">
        <v>7.32899999999999</v>
      </c>
      <c r="S427">
        <v>0.192413793103448</v>
      </c>
      <c r="T427">
        <v>1</v>
      </c>
      <c r="U427">
        <v>1.9072249999999999</v>
      </c>
      <c r="V427">
        <v>0</v>
      </c>
      <c r="W427">
        <v>13.539</v>
      </c>
      <c r="X427">
        <v>3.8066749999999998</v>
      </c>
      <c r="Y427">
        <v>75.8424499999999</v>
      </c>
      <c r="Z427">
        <v>0.43172500000000003</v>
      </c>
      <c r="AA427">
        <v>2.5500000000000002E-3</v>
      </c>
      <c r="AB427">
        <v>0</v>
      </c>
      <c r="AC427">
        <v>0</v>
      </c>
      <c r="AD427">
        <v>0</v>
      </c>
      <c r="AE427">
        <v>35.851806179999997</v>
      </c>
      <c r="AF427">
        <v>1.79130192</v>
      </c>
      <c r="AG427">
        <v>0.24352342399999999</v>
      </c>
      <c r="AH427">
        <v>7.9875680000000004E-2</v>
      </c>
      <c r="AI427">
        <v>44.9660625</v>
      </c>
      <c r="AJ427">
        <v>0.47271424090334602</v>
      </c>
      <c r="AK427">
        <v>0.797308107197511</v>
      </c>
      <c r="AL427">
        <v>3.9836752884467003E-2</v>
      </c>
      <c r="AM427">
        <v>5.4157159969254499E-3</v>
      </c>
      <c r="AN427">
        <v>0.155672958912068</v>
      </c>
      <c r="AO427">
        <v>1.7763547786733599E-3</v>
      </c>
      <c r="AP427">
        <v>35.851806179999997</v>
      </c>
      <c r="AQ427">
        <v>1.54914911877823</v>
      </c>
      <c r="AR427">
        <v>6.3735821800901897</v>
      </c>
      <c r="AS427">
        <v>0.20194152065806101</v>
      </c>
      <c r="AT427">
        <v>0.90157241810688504</v>
      </c>
      <c r="AU427">
        <v>95.527074999999897</v>
      </c>
      <c r="AV427">
        <v>43.9764789995264</v>
      </c>
      <c r="AW427">
        <v>0.98958350047351396</v>
      </c>
      <c r="AX427">
        <v>4.1581903341938398E-2</v>
      </c>
      <c r="AY427">
        <v>0.242152801221766</v>
      </c>
      <c r="AZ427">
        <v>0.62641781990980205</v>
      </c>
      <c r="BA427">
        <v>0.170751144423538</v>
      </c>
      <c r="BB427">
        <v>8.9488259987114599E-2</v>
      </c>
      <c r="BC427">
        <v>0.135182572249889</v>
      </c>
      <c r="BD427">
        <v>0.91015252447350703</v>
      </c>
      <c r="BE427">
        <v>-7.9430976000007494E-2</v>
      </c>
      <c r="BF427" t="s">
        <v>131</v>
      </c>
      <c r="BG427" t="s">
        <v>131</v>
      </c>
      <c r="BH427" t="s">
        <v>131</v>
      </c>
      <c r="BI427" t="s">
        <v>131</v>
      </c>
      <c r="BJ427" t="s">
        <v>131</v>
      </c>
      <c r="BK427" t="s">
        <v>131</v>
      </c>
      <c r="BO427" t="s">
        <v>131</v>
      </c>
      <c r="BP427" t="s">
        <v>131</v>
      </c>
    </row>
    <row r="428" spans="1:68" x14ac:dyDescent="0.2">
      <c r="A428">
        <v>426</v>
      </c>
      <c r="B428" s="83">
        <v>44816.444444444445</v>
      </c>
      <c r="C428">
        <v>0</v>
      </c>
      <c r="D428">
        <v>0</v>
      </c>
      <c r="E428">
        <v>0</v>
      </c>
      <c r="F428">
        <v>0</v>
      </c>
      <c r="G428">
        <v>7</v>
      </c>
      <c r="H428">
        <v>8.5777777777777704</v>
      </c>
      <c r="I428">
        <v>0.24</v>
      </c>
      <c r="J428">
        <v>29.1964102564102</v>
      </c>
      <c r="K428">
        <v>3.0051282051281998</v>
      </c>
      <c r="L428">
        <v>37.981315789473598</v>
      </c>
      <c r="M428">
        <v>6.1352941176470503</v>
      </c>
      <c r="N428">
        <v>1600.2777777777701</v>
      </c>
      <c r="O428">
        <v>90.189473684210498</v>
      </c>
      <c r="P428">
        <v>1.407025</v>
      </c>
      <c r="Q428">
        <v>37.99</v>
      </c>
      <c r="R428">
        <v>7.3497297297297202</v>
      </c>
      <c r="S428">
        <v>0.29451612903225799</v>
      </c>
      <c r="T428">
        <v>1</v>
      </c>
      <c r="U428">
        <v>1.9160999999999999</v>
      </c>
      <c r="V428">
        <v>0</v>
      </c>
      <c r="W428">
        <v>13.349039999999899</v>
      </c>
      <c r="X428">
        <v>3.8156599999999998</v>
      </c>
      <c r="Y428">
        <v>75.980099999999993</v>
      </c>
      <c r="Z428">
        <v>0.31441999999999998</v>
      </c>
      <c r="AA428">
        <v>1.8599999999999899E-3</v>
      </c>
      <c r="AB428">
        <v>1.7799999999999999E-3</v>
      </c>
      <c r="AC428">
        <v>0</v>
      </c>
      <c r="AD428">
        <v>0</v>
      </c>
      <c r="AE428">
        <v>35.8942822564102</v>
      </c>
      <c r="AF428">
        <v>1.7967013333333299</v>
      </c>
      <c r="AG428">
        <v>0.24353404444444399</v>
      </c>
      <c r="AH428">
        <v>8.0116444444444407E-2</v>
      </c>
      <c r="AI428">
        <v>45.014188034188003</v>
      </c>
      <c r="AJ428">
        <v>0.47241688621639399</v>
      </c>
      <c r="AK428">
        <v>0.79739930506241097</v>
      </c>
      <c r="AL428">
        <v>3.9914111790014903E-2</v>
      </c>
      <c r="AM428">
        <v>5.4101618862808596E-3</v>
      </c>
      <c r="AN428">
        <v>0.15550652595762701</v>
      </c>
      <c r="AO428">
        <v>1.7798042782332601E-3</v>
      </c>
      <c r="AP428">
        <v>35.8942822564102</v>
      </c>
      <c r="AQ428">
        <v>1.55280561817264</v>
      </c>
      <c r="AR428">
        <v>6.2841571360743904</v>
      </c>
      <c r="AS428">
        <v>0.14707152220813599</v>
      </c>
      <c r="AT428">
        <v>0.90519799567923298</v>
      </c>
      <c r="AU428">
        <v>95.375320000000002</v>
      </c>
      <c r="AV428">
        <v>43.878316532865398</v>
      </c>
      <c r="AW428">
        <v>1.13587150132259</v>
      </c>
      <c r="AX428">
        <v>9.6462522236307996E-2</v>
      </c>
      <c r="AY428">
        <v>0.24389571516068601</v>
      </c>
      <c r="AZ428">
        <v>0.71584286392560503</v>
      </c>
      <c r="BA428">
        <v>0.39609460950874598</v>
      </c>
      <c r="BB428">
        <v>0.102263266275086</v>
      </c>
      <c r="BC428">
        <v>0.13574638735765701</v>
      </c>
      <c r="BD428">
        <v>1.0562011013226</v>
      </c>
      <c r="BE428">
        <v>-7.9670399999990302E-2</v>
      </c>
      <c r="BF428" t="s">
        <v>131</v>
      </c>
      <c r="BG428" t="s">
        <v>131</v>
      </c>
      <c r="BH428" t="s">
        <v>131</v>
      </c>
      <c r="BI428" t="s">
        <v>131</v>
      </c>
      <c r="BJ428" t="s">
        <v>131</v>
      </c>
      <c r="BK428" t="s">
        <v>131</v>
      </c>
      <c r="BO428" t="s">
        <v>131</v>
      </c>
      <c r="BP428" t="s">
        <v>131</v>
      </c>
    </row>
    <row r="429" spans="1:68" x14ac:dyDescent="0.2">
      <c r="A429">
        <v>427</v>
      </c>
      <c r="B429" s="83">
        <v>44816.458333333336</v>
      </c>
      <c r="C429">
        <v>0</v>
      </c>
      <c r="D429">
        <v>0</v>
      </c>
      <c r="E429">
        <v>0</v>
      </c>
      <c r="F429">
        <v>0</v>
      </c>
      <c r="G429">
        <v>7</v>
      </c>
      <c r="H429">
        <v>8.5399999999999991</v>
      </c>
      <c r="I429">
        <v>0.24</v>
      </c>
      <c r="J429">
        <v>29.101428571428499</v>
      </c>
      <c r="K429">
        <v>3.0634999999999999</v>
      </c>
      <c r="L429">
        <v>37.924705882352903</v>
      </c>
      <c r="M429">
        <v>6.3260869565217304</v>
      </c>
      <c r="N429">
        <v>1599.55555555555</v>
      </c>
      <c r="O429">
        <v>89.559459459459404</v>
      </c>
      <c r="P429">
        <v>1.3861249999999901</v>
      </c>
      <c r="Q429">
        <v>37.432000000000002</v>
      </c>
      <c r="R429">
        <v>7.3628205128205098</v>
      </c>
      <c r="S429">
        <v>5.8620689655171096E-3</v>
      </c>
      <c r="T429">
        <v>1</v>
      </c>
      <c r="U429">
        <v>1.9046000000000001</v>
      </c>
      <c r="V429">
        <v>0</v>
      </c>
      <c r="W429">
        <v>13.478975</v>
      </c>
      <c r="X429">
        <v>3.7998999999999898</v>
      </c>
      <c r="Y429">
        <v>75.75685</v>
      </c>
      <c r="Z429">
        <v>0.37955</v>
      </c>
      <c r="AA429">
        <v>0</v>
      </c>
      <c r="AB429">
        <v>1.0500000000000001E-2</v>
      </c>
      <c r="AC429">
        <v>0</v>
      </c>
      <c r="AD429">
        <v>0</v>
      </c>
      <c r="AE429">
        <v>35.769802171428502</v>
      </c>
      <c r="AF429">
        <v>1.7887883999999901</v>
      </c>
      <c r="AG429">
        <v>0.24351847999999901</v>
      </c>
      <c r="AH429">
        <v>7.9763599999999907E-2</v>
      </c>
      <c r="AI429">
        <v>44.881428571428501</v>
      </c>
      <c r="AJ429">
        <v>0.47216591201229402</v>
      </c>
      <c r="AK429">
        <v>0.79698448355985596</v>
      </c>
      <c r="AL429">
        <v>3.9855870388643001E-2</v>
      </c>
      <c r="AM429">
        <v>5.4258183785848403E-3</v>
      </c>
      <c r="AN429">
        <v>0.15596651494413799</v>
      </c>
      <c r="AO429">
        <v>1.7772072444854599E-3</v>
      </c>
      <c r="AP429">
        <v>35.769802171428502</v>
      </c>
      <c r="AQ429">
        <v>1.5463919920784901</v>
      </c>
      <c r="AR429">
        <v>6.3453249771682696</v>
      </c>
      <c r="AS429">
        <v>0.17753640434481899</v>
      </c>
      <c r="AT429">
        <v>0.89928719601861495</v>
      </c>
      <c r="AU429">
        <v>95.319874999999996</v>
      </c>
      <c r="AV429">
        <v>43.839055545020102</v>
      </c>
      <c r="AW429">
        <v>1.0423730264083999</v>
      </c>
      <c r="AX429">
        <v>6.59820756551803E-2</v>
      </c>
      <c r="AY429">
        <v>0.24239640792150299</v>
      </c>
      <c r="AZ429">
        <v>0.65467502283172596</v>
      </c>
      <c r="BA429">
        <v>0.27095305315300999</v>
      </c>
      <c r="BB429">
        <v>9.3525003261675094E-2</v>
      </c>
      <c r="BC429">
        <v>0.13550870965034301</v>
      </c>
      <c r="BD429">
        <v>0.96305350640840903</v>
      </c>
      <c r="BE429">
        <v>-7.9319519999996299E-2</v>
      </c>
      <c r="BF429" t="s">
        <v>131</v>
      </c>
      <c r="BG429" t="s">
        <v>131</v>
      </c>
      <c r="BH429" t="s">
        <v>131</v>
      </c>
      <c r="BI429" t="s">
        <v>131</v>
      </c>
      <c r="BJ429" t="s">
        <v>131</v>
      </c>
      <c r="BK429" t="s">
        <v>131</v>
      </c>
      <c r="BO429" t="s">
        <v>131</v>
      </c>
      <c r="BP429" t="s">
        <v>131</v>
      </c>
    </row>
    <row r="430" spans="1:68" x14ac:dyDescent="0.2">
      <c r="A430">
        <v>428</v>
      </c>
      <c r="B430" s="83">
        <v>44816.472222222219</v>
      </c>
      <c r="C430">
        <v>0</v>
      </c>
      <c r="D430">
        <v>0</v>
      </c>
      <c r="E430">
        <v>0</v>
      </c>
      <c r="F430">
        <v>0</v>
      </c>
      <c r="G430">
        <v>7</v>
      </c>
      <c r="H430">
        <v>8.5714285714285694</v>
      </c>
      <c r="I430">
        <v>0.24</v>
      </c>
      <c r="J430">
        <v>29.199677419354799</v>
      </c>
      <c r="K430">
        <v>3.0625641025640999</v>
      </c>
      <c r="L430">
        <v>37.995555555555498</v>
      </c>
      <c r="M430">
        <v>5.952</v>
      </c>
      <c r="N430">
        <v>1599.7368421052599</v>
      </c>
      <c r="O430">
        <v>89.705128205128105</v>
      </c>
      <c r="P430">
        <v>1.42109999999999</v>
      </c>
      <c r="Q430">
        <v>38.375999999999898</v>
      </c>
      <c r="R430">
        <v>7.2717499999999999</v>
      </c>
      <c r="S430">
        <v>-0.10285714285714199</v>
      </c>
      <c r="T430">
        <v>1</v>
      </c>
      <c r="U430">
        <v>2.00944999999999</v>
      </c>
      <c r="V430">
        <v>0</v>
      </c>
      <c r="W430">
        <v>13.5198749999999</v>
      </c>
      <c r="X430">
        <v>3.81984999999999</v>
      </c>
      <c r="Y430">
        <v>75.784274999999994</v>
      </c>
      <c r="Z430">
        <v>0.36007499999999998</v>
      </c>
      <c r="AA430">
        <v>0</v>
      </c>
      <c r="AB430">
        <v>1.3650000000000001E-2</v>
      </c>
      <c r="AC430">
        <v>0</v>
      </c>
      <c r="AD430">
        <v>0</v>
      </c>
      <c r="AE430">
        <v>35.892591705069101</v>
      </c>
      <c r="AF430">
        <v>1.79537142857142</v>
      </c>
      <c r="AG430">
        <v>0.24353142857142801</v>
      </c>
      <c r="AH430">
        <v>8.0057142857142799E-2</v>
      </c>
      <c r="AI430">
        <v>45.011105990783399</v>
      </c>
      <c r="AJ430">
        <v>0.47361529426875298</v>
      </c>
      <c r="AK430">
        <v>0.79741634681046403</v>
      </c>
      <c r="AL430">
        <v>3.9887298679997997E-2</v>
      </c>
      <c r="AM430">
        <v>5.4104742198801898E-3</v>
      </c>
      <c r="AN430">
        <v>0.15551717394887599</v>
      </c>
      <c r="AO430">
        <v>1.77860865879491E-3</v>
      </c>
      <c r="AP430">
        <v>35.892591705069101</v>
      </c>
      <c r="AQ430">
        <v>1.55451076368879</v>
      </c>
      <c r="AR430">
        <v>6.3645789480055299</v>
      </c>
      <c r="AS430">
        <v>0.168426876022818</v>
      </c>
      <c r="AT430">
        <v>0.951706253068346</v>
      </c>
      <c r="AU430">
        <v>95.493524999999906</v>
      </c>
      <c r="AV430">
        <v>43.980108292786198</v>
      </c>
      <c r="AW430">
        <v>1.03099769799712</v>
      </c>
      <c r="AX430">
        <v>7.5104552548609593E-2</v>
      </c>
      <c r="AY430">
        <v>0.24086066488263499</v>
      </c>
      <c r="AZ430">
        <v>0.63542105199446397</v>
      </c>
      <c r="BA430">
        <v>0.30839778253335798</v>
      </c>
      <c r="BB430">
        <v>9.0774435999209202E-2</v>
      </c>
      <c r="BC430">
        <v>0.13415645422979999</v>
      </c>
      <c r="BD430">
        <v>0.95138626942570903</v>
      </c>
      <c r="BE430">
        <v>-7.9611428571420007E-2</v>
      </c>
      <c r="BF430" t="s">
        <v>131</v>
      </c>
      <c r="BG430" t="s">
        <v>131</v>
      </c>
      <c r="BH430" t="s">
        <v>131</v>
      </c>
      <c r="BI430" t="s">
        <v>131</v>
      </c>
      <c r="BJ430" t="s">
        <v>131</v>
      </c>
      <c r="BK430" t="s">
        <v>131</v>
      </c>
      <c r="BO430" t="s">
        <v>131</v>
      </c>
      <c r="BP430" t="s">
        <v>131</v>
      </c>
    </row>
    <row r="431" spans="1:68" x14ac:dyDescent="0.2">
      <c r="A431">
        <v>429</v>
      </c>
      <c r="B431" s="83">
        <v>44816.486111111109</v>
      </c>
      <c r="C431">
        <v>0</v>
      </c>
      <c r="D431">
        <v>0</v>
      </c>
      <c r="E431">
        <v>0</v>
      </c>
      <c r="F431">
        <v>0</v>
      </c>
      <c r="G431">
        <v>7</v>
      </c>
      <c r="H431">
        <v>8.5722222222222193</v>
      </c>
      <c r="I431">
        <v>0.24</v>
      </c>
      <c r="J431">
        <v>29.176944444444398</v>
      </c>
      <c r="K431">
        <v>3.0922499999999999</v>
      </c>
      <c r="L431">
        <v>37.996060606060603</v>
      </c>
      <c r="M431">
        <v>6.2705882352941096</v>
      </c>
      <c r="N431">
        <v>1599.78947368421</v>
      </c>
      <c r="O431">
        <v>89.208108108108107</v>
      </c>
      <c r="P431">
        <v>1.40369999999999</v>
      </c>
      <c r="Q431">
        <v>37.904499999999899</v>
      </c>
      <c r="R431">
        <v>7.3313513513513504</v>
      </c>
      <c r="S431">
        <v>0.52741935483870905</v>
      </c>
      <c r="T431">
        <v>1</v>
      </c>
      <c r="U431">
        <v>1.89615</v>
      </c>
      <c r="V431">
        <v>0</v>
      </c>
      <c r="W431">
        <v>13.493074999999999</v>
      </c>
      <c r="X431">
        <v>3.8178749999999999</v>
      </c>
      <c r="Y431">
        <v>75.782375000000002</v>
      </c>
      <c r="Z431">
        <v>0.40077499999999999</v>
      </c>
      <c r="AA431">
        <v>0</v>
      </c>
      <c r="AB431">
        <v>1.1174999999999999E-2</v>
      </c>
      <c r="AC431">
        <v>0</v>
      </c>
      <c r="AD431">
        <v>0</v>
      </c>
      <c r="AE431">
        <v>35.870478444444402</v>
      </c>
      <c r="AF431">
        <v>1.79553766666666</v>
      </c>
      <c r="AG431">
        <v>0.24353175555555501</v>
      </c>
      <c r="AH431">
        <v>8.00645555555555E-2</v>
      </c>
      <c r="AI431">
        <v>44.989166666666598</v>
      </c>
      <c r="AJ431">
        <v>0.47333536913357999</v>
      </c>
      <c r="AK431">
        <v>0.79731368909799205</v>
      </c>
      <c r="AL431">
        <v>3.9910445107155398E-2</v>
      </c>
      <c r="AM431">
        <v>5.4131199486296003E-3</v>
      </c>
      <c r="AN431">
        <v>0.155593013132791</v>
      </c>
      <c r="AO431">
        <v>1.7796407777180901E-3</v>
      </c>
      <c r="AP431">
        <v>35.870478444444402</v>
      </c>
      <c r="AQ431">
        <v>1.5537070256471699</v>
      </c>
      <c r="AR431">
        <v>6.3519626541561802</v>
      </c>
      <c r="AS431">
        <v>0.18746450388959299</v>
      </c>
      <c r="AT431">
        <v>0.89751486018263904</v>
      </c>
      <c r="AU431">
        <v>95.390249999999995</v>
      </c>
      <c r="AV431">
        <v>43.963612628137398</v>
      </c>
      <c r="AW431">
        <v>1.0255540385292701</v>
      </c>
      <c r="AX431">
        <v>5.6067251665962402E-2</v>
      </c>
      <c r="AY431">
        <v>0.241830641019494</v>
      </c>
      <c r="AZ431">
        <v>0.648037345843818</v>
      </c>
      <c r="BA431">
        <v>0.23022562925339701</v>
      </c>
      <c r="BB431">
        <v>9.2576763691974095E-2</v>
      </c>
      <c r="BC431">
        <v>0.134684248350212</v>
      </c>
      <c r="BD431">
        <v>0.94593523852927497</v>
      </c>
      <c r="BE431">
        <v>-7.9618799999996201E-2</v>
      </c>
      <c r="BF431" t="s">
        <v>131</v>
      </c>
      <c r="BG431" t="s">
        <v>131</v>
      </c>
      <c r="BH431" t="s">
        <v>131</v>
      </c>
      <c r="BI431" t="s">
        <v>131</v>
      </c>
      <c r="BJ431" t="s">
        <v>131</v>
      </c>
      <c r="BK431" t="s">
        <v>131</v>
      </c>
      <c r="BO431" t="s">
        <v>131</v>
      </c>
      <c r="BP431" t="s">
        <v>131</v>
      </c>
    </row>
    <row r="432" spans="1:68" x14ac:dyDescent="0.2">
      <c r="A432">
        <v>430</v>
      </c>
      <c r="B432" s="83">
        <v>44816.5</v>
      </c>
      <c r="C432">
        <v>0</v>
      </c>
      <c r="D432">
        <v>0</v>
      </c>
      <c r="E432">
        <v>0</v>
      </c>
      <c r="F432">
        <v>0</v>
      </c>
      <c r="G432">
        <v>7</v>
      </c>
      <c r="H432">
        <v>8.5424999999999898</v>
      </c>
      <c r="I432">
        <v>0.24</v>
      </c>
      <c r="J432">
        <v>29.1557142857142</v>
      </c>
      <c r="K432">
        <v>3.08299999999999</v>
      </c>
      <c r="L432">
        <v>37.937894736842097</v>
      </c>
      <c r="M432">
        <v>5.9363636363636303</v>
      </c>
      <c r="N432">
        <v>1599.5277777777701</v>
      </c>
      <c r="O432">
        <v>89.951282051282007</v>
      </c>
      <c r="P432">
        <v>1.4085999999999901</v>
      </c>
      <c r="Q432">
        <v>38.018749999999997</v>
      </c>
      <c r="R432">
        <v>7.3107499999999996</v>
      </c>
      <c r="S432">
        <v>-0.106451612903225</v>
      </c>
      <c r="T432">
        <v>1</v>
      </c>
      <c r="U432">
        <v>2.04639999999999</v>
      </c>
      <c r="V432">
        <v>0</v>
      </c>
      <c r="W432">
        <v>13.4504</v>
      </c>
      <c r="X432">
        <v>3.8057400000000001</v>
      </c>
      <c r="Y432">
        <v>75.771459999999905</v>
      </c>
      <c r="Z432">
        <v>0.35677999999999999</v>
      </c>
      <c r="AA432">
        <v>0</v>
      </c>
      <c r="AB432">
        <v>2.7599999999999999E-3</v>
      </c>
      <c r="AC432">
        <v>0</v>
      </c>
      <c r="AD432">
        <v>0</v>
      </c>
      <c r="AE432">
        <v>35.826039985714203</v>
      </c>
      <c r="AF432">
        <v>1.7893120499999899</v>
      </c>
      <c r="AG432">
        <v>0.24351950999999999</v>
      </c>
      <c r="AH432">
        <v>7.9786949999999898E-2</v>
      </c>
      <c r="AI432">
        <v>44.938214285714203</v>
      </c>
      <c r="AJ432">
        <v>0.47281707368070103</v>
      </c>
      <c r="AK432">
        <v>0.79722882974242404</v>
      </c>
      <c r="AL432">
        <v>3.9817159592138399E-2</v>
      </c>
      <c r="AM432">
        <v>5.41898501911354E-3</v>
      </c>
      <c r="AN432">
        <v>0.15576942945472699</v>
      </c>
      <c r="AO432">
        <v>1.7754810970618299E-3</v>
      </c>
      <c r="AP432">
        <v>35.826039985714203</v>
      </c>
      <c r="AQ432">
        <v>1.5487686149458699</v>
      </c>
      <c r="AR432">
        <v>6.3318730892300099</v>
      </c>
      <c r="AS432">
        <v>0.166885623349083</v>
      </c>
      <c r="AT432">
        <v>0.96757285958018602</v>
      </c>
      <c r="AU432">
        <v>95.430779999999999</v>
      </c>
      <c r="AV432">
        <v>43.873567313239199</v>
      </c>
      <c r="AW432">
        <v>1.06464697247503</v>
      </c>
      <c r="AX432">
        <v>7.6633886650916194E-2</v>
      </c>
      <c r="AY432">
        <v>0.24054343505412701</v>
      </c>
      <c r="AZ432">
        <v>0.66812691076998298</v>
      </c>
      <c r="BA432">
        <v>0.31469300612060302</v>
      </c>
      <c r="BB432">
        <v>9.5446701538569004E-2</v>
      </c>
      <c r="BC432">
        <v>0.13443347405732101</v>
      </c>
      <c r="BD432">
        <v>0.98530423247502696</v>
      </c>
      <c r="BE432">
        <v>-7.9342740000004797E-2</v>
      </c>
      <c r="BF432" t="s">
        <v>131</v>
      </c>
      <c r="BG432" t="s">
        <v>131</v>
      </c>
      <c r="BH432" t="s">
        <v>131</v>
      </c>
      <c r="BI432" t="s">
        <v>131</v>
      </c>
      <c r="BJ432" t="s">
        <v>131</v>
      </c>
      <c r="BK432" t="s">
        <v>131</v>
      </c>
      <c r="BO432" t="s">
        <v>131</v>
      </c>
      <c r="BP432" t="s">
        <v>131</v>
      </c>
    </row>
    <row r="433" spans="1:72" x14ac:dyDescent="0.2">
      <c r="A433">
        <v>431</v>
      </c>
      <c r="B433" s="83">
        <v>44816.513888888891</v>
      </c>
      <c r="C433">
        <v>0</v>
      </c>
      <c r="D433">
        <v>0</v>
      </c>
      <c r="E433">
        <v>0</v>
      </c>
      <c r="F433">
        <v>0</v>
      </c>
      <c r="G433">
        <v>7</v>
      </c>
      <c r="H433">
        <v>8.5649999999999995</v>
      </c>
      <c r="I433">
        <v>0.24</v>
      </c>
      <c r="J433">
        <v>29.154285714285699</v>
      </c>
      <c r="K433">
        <v>3.1272500000000001</v>
      </c>
      <c r="L433">
        <v>37.960277777777698</v>
      </c>
      <c r="M433">
        <v>6.4260869565217398</v>
      </c>
      <c r="N433">
        <v>1600.05714285714</v>
      </c>
      <c r="O433">
        <v>89.351282051281999</v>
      </c>
      <c r="P433">
        <v>1.4125641025641</v>
      </c>
      <c r="Q433">
        <v>38.131249999999902</v>
      </c>
      <c r="R433">
        <v>7.3494736842105199</v>
      </c>
      <c r="S433">
        <v>0.48485714285714199</v>
      </c>
      <c r="T433">
        <v>1</v>
      </c>
      <c r="U433">
        <v>1.9788250000000001</v>
      </c>
      <c r="V433">
        <v>-8.6250000000000007E-3</v>
      </c>
      <c r="W433">
        <v>13.413224999999899</v>
      </c>
      <c r="X433">
        <v>3.7751749999999999</v>
      </c>
      <c r="Y433">
        <v>75.650999999999996</v>
      </c>
      <c r="Z433">
        <v>0.44309999999999999</v>
      </c>
      <c r="AA433">
        <v>2.5000000000000001E-4</v>
      </c>
      <c r="AB433" s="84">
        <v>5.0000000000000002E-5</v>
      </c>
      <c r="AC433">
        <v>0</v>
      </c>
      <c r="AD433">
        <v>0</v>
      </c>
      <c r="AE433">
        <v>35.842180314285699</v>
      </c>
      <c r="AF433">
        <v>1.7940248999999999</v>
      </c>
      <c r="AG433">
        <v>0.24352878</v>
      </c>
      <c r="AH433">
        <v>7.9997099999999904E-2</v>
      </c>
      <c r="AI433">
        <v>44.959285714285699</v>
      </c>
      <c r="AJ433">
        <v>0.47378329849289103</v>
      </c>
      <c r="AK433">
        <v>0.797214184897446</v>
      </c>
      <c r="AL433">
        <v>3.9903323006529698E-2</v>
      </c>
      <c r="AM433">
        <v>5.4166514465468704E-3</v>
      </c>
      <c r="AN433">
        <v>0.15569642374847001</v>
      </c>
      <c r="AO433">
        <v>1.7793231971783899E-3</v>
      </c>
      <c r="AP433">
        <v>35.842180314285699</v>
      </c>
      <c r="AQ433">
        <v>1.5363300057093401</v>
      </c>
      <c r="AR433">
        <v>6.3143726890863601</v>
      </c>
      <c r="AS433">
        <v>0.20726223360608501</v>
      </c>
      <c r="AT433">
        <v>0.937534235640195</v>
      </c>
      <c r="AU433">
        <v>95.261324999999999</v>
      </c>
      <c r="AV433">
        <v>43.900145242687501</v>
      </c>
      <c r="AW433">
        <v>1.0591404715982</v>
      </c>
      <c r="AX433">
        <v>3.6266546393914897E-2</v>
      </c>
      <c r="AY433">
        <v>0.25769489429065401</v>
      </c>
      <c r="AZ433">
        <v>0.68562731091363205</v>
      </c>
      <c r="BA433">
        <v>0.14892098746568999</v>
      </c>
      <c r="BB433">
        <v>9.7946758701947495E-2</v>
      </c>
      <c r="BC433">
        <v>0.14364064528349299</v>
      </c>
      <c r="BD433">
        <v>0.97958875159820202</v>
      </c>
      <c r="BE433">
        <v>-7.9551720000002296E-2</v>
      </c>
      <c r="BF433" t="s">
        <v>131</v>
      </c>
      <c r="BG433" t="s">
        <v>131</v>
      </c>
      <c r="BH433" t="s">
        <v>131</v>
      </c>
      <c r="BI433" t="s">
        <v>131</v>
      </c>
      <c r="BJ433" t="s">
        <v>131</v>
      </c>
      <c r="BK433" t="s">
        <v>131</v>
      </c>
      <c r="BO433" t="s">
        <v>131</v>
      </c>
      <c r="BP433" t="s">
        <v>131</v>
      </c>
    </row>
    <row r="434" spans="1:72" x14ac:dyDescent="0.2">
      <c r="A434">
        <v>432</v>
      </c>
      <c r="B434" s="83">
        <v>44816.527777777781</v>
      </c>
      <c r="C434">
        <v>0</v>
      </c>
      <c r="D434">
        <v>0</v>
      </c>
      <c r="E434">
        <v>0</v>
      </c>
      <c r="F434">
        <v>0</v>
      </c>
      <c r="G434">
        <v>7</v>
      </c>
      <c r="H434">
        <v>8.57</v>
      </c>
      <c r="I434">
        <v>0.24</v>
      </c>
      <c r="J434">
        <v>29.200303030303001</v>
      </c>
      <c r="K434">
        <v>3.1530769230769198</v>
      </c>
      <c r="L434">
        <v>38.028684210526301</v>
      </c>
      <c r="M434">
        <v>6.2190476190476103</v>
      </c>
      <c r="N434">
        <v>1599.6666666666599</v>
      </c>
      <c r="O434">
        <v>89.539473684210506</v>
      </c>
      <c r="P434">
        <v>1.42882051282051</v>
      </c>
      <c r="Q434">
        <v>38.597179487179403</v>
      </c>
      <c r="R434">
        <v>7.4036842105263103</v>
      </c>
      <c r="S434">
        <v>1.1766666666666601</v>
      </c>
      <c r="T434">
        <v>1</v>
      </c>
      <c r="U434">
        <v>1.857775</v>
      </c>
      <c r="V434">
        <v>0</v>
      </c>
      <c r="W434">
        <v>13.4076</v>
      </c>
      <c r="X434">
        <v>3.8094250000000001</v>
      </c>
      <c r="Y434">
        <v>75.876499999999993</v>
      </c>
      <c r="Z434">
        <v>0.1459</v>
      </c>
      <c r="AA434">
        <v>3.3249999999999998E-3</v>
      </c>
      <c r="AB434">
        <v>0</v>
      </c>
      <c r="AC434">
        <v>0</v>
      </c>
      <c r="AD434">
        <v>0</v>
      </c>
      <c r="AE434">
        <v>35.892101830302998</v>
      </c>
      <c r="AF434">
        <v>1.7950721999999999</v>
      </c>
      <c r="AG434">
        <v>0.24353084</v>
      </c>
      <c r="AH434">
        <v>8.0043799999999998E-2</v>
      </c>
      <c r="AI434">
        <v>45.010303030303</v>
      </c>
      <c r="AJ434">
        <v>0.47303317667924799</v>
      </c>
      <c r="AK434">
        <v>0.79741968869080404</v>
      </c>
      <c r="AL434">
        <v>3.9881362247027603E-2</v>
      </c>
      <c r="AM434">
        <v>5.4105576635652399E-3</v>
      </c>
      <c r="AN434">
        <v>0.15551994829466601</v>
      </c>
      <c r="AO434">
        <v>1.7783439481869399E-3</v>
      </c>
      <c r="AP434">
        <v>35.892101830302998</v>
      </c>
      <c r="AQ434">
        <v>1.55026824769694</v>
      </c>
      <c r="AR434">
        <v>6.3117246796497</v>
      </c>
      <c r="AS434">
        <v>6.8245452230033393E-2</v>
      </c>
      <c r="AT434">
        <v>0.87878920980529096</v>
      </c>
      <c r="AU434">
        <v>95.097200000000001</v>
      </c>
      <c r="AV434">
        <v>43.822340209879698</v>
      </c>
      <c r="AW434">
        <v>1.1879628204233199</v>
      </c>
      <c r="AX434">
        <v>0.17528538776996599</v>
      </c>
      <c r="AY434">
        <v>0.24480395230305299</v>
      </c>
      <c r="AZ434">
        <v>0.68827532035029704</v>
      </c>
      <c r="BA434">
        <v>0.71976669472320798</v>
      </c>
      <c r="BB434">
        <v>9.8325045764328198E-2</v>
      </c>
      <c r="BC434">
        <v>0.13637554651175199</v>
      </c>
      <c r="BD434">
        <v>1.1083646604233099</v>
      </c>
      <c r="BE434">
        <v>-7.9598160000005497E-2</v>
      </c>
      <c r="BF434" t="s">
        <v>131</v>
      </c>
      <c r="BG434" t="s">
        <v>131</v>
      </c>
      <c r="BH434" t="s">
        <v>131</v>
      </c>
      <c r="BI434" t="s">
        <v>131</v>
      </c>
      <c r="BJ434" t="s">
        <v>131</v>
      </c>
      <c r="BK434" t="s">
        <v>131</v>
      </c>
      <c r="BO434" t="s">
        <v>131</v>
      </c>
      <c r="BP434" t="s">
        <v>131</v>
      </c>
    </row>
    <row r="435" spans="1:72" x14ac:dyDescent="0.2">
      <c r="A435">
        <v>433</v>
      </c>
      <c r="B435" s="83">
        <v>44816.541666666664</v>
      </c>
      <c r="C435">
        <v>0</v>
      </c>
      <c r="D435">
        <v>0</v>
      </c>
      <c r="E435">
        <v>0</v>
      </c>
      <c r="F435">
        <v>0</v>
      </c>
      <c r="G435">
        <v>7</v>
      </c>
      <c r="H435">
        <v>8.5715384615384593</v>
      </c>
      <c r="I435">
        <v>0.24</v>
      </c>
      <c r="J435">
        <v>29.181315789473601</v>
      </c>
      <c r="K435">
        <v>3.2062499999999901</v>
      </c>
      <c r="L435">
        <v>38.005555555555503</v>
      </c>
      <c r="M435">
        <v>6.23</v>
      </c>
      <c r="N435">
        <v>1599.6111111111099</v>
      </c>
      <c r="O435">
        <v>88.871052631578905</v>
      </c>
      <c r="P435">
        <v>1.4433</v>
      </c>
      <c r="Q435">
        <v>38.957000000000001</v>
      </c>
      <c r="R435">
        <v>7.3561538461538403</v>
      </c>
      <c r="S435">
        <v>1.34324324324324</v>
      </c>
      <c r="T435">
        <v>1</v>
      </c>
      <c r="U435">
        <v>1.89042</v>
      </c>
      <c r="V435">
        <v>0</v>
      </c>
      <c r="W435">
        <v>13.59684</v>
      </c>
      <c r="X435">
        <v>3.7719</v>
      </c>
      <c r="Y435">
        <v>75.598979999999997</v>
      </c>
      <c r="Z435">
        <v>0.43297999999999998</v>
      </c>
      <c r="AA435">
        <v>2.7000000000000001E-3</v>
      </c>
      <c r="AB435">
        <v>9.3999999999999997E-4</v>
      </c>
      <c r="AC435">
        <v>0</v>
      </c>
      <c r="AD435">
        <v>0</v>
      </c>
      <c r="AE435">
        <v>35.8743158817813</v>
      </c>
      <c r="AF435">
        <v>1.79539444615384</v>
      </c>
      <c r="AG435">
        <v>0.24353147384615301</v>
      </c>
      <c r="AH435">
        <v>8.0058169230769194E-2</v>
      </c>
      <c r="AI435">
        <v>44.992854251012098</v>
      </c>
      <c r="AJ435">
        <v>0.47453439030237399</v>
      </c>
      <c r="AK435">
        <v>0.79733363172829497</v>
      </c>
      <c r="AL435">
        <v>3.9903990890141301E-2</v>
      </c>
      <c r="AM435">
        <v>5.4126700317234299E-3</v>
      </c>
      <c r="AN435">
        <v>0.155580260833141</v>
      </c>
      <c r="AO435">
        <v>1.77935297867812E-3</v>
      </c>
      <c r="AP435">
        <v>35.8743158817813</v>
      </c>
      <c r="AQ435">
        <v>1.5349972249061501</v>
      </c>
      <c r="AR435">
        <v>6.4008107784576103</v>
      </c>
      <c r="AS435">
        <v>0.20252855316353499</v>
      </c>
      <c r="AT435">
        <v>0.89706930211541402</v>
      </c>
      <c r="AU435">
        <v>95.291120000000006</v>
      </c>
      <c r="AV435">
        <v>44.012652438308599</v>
      </c>
      <c r="AW435">
        <v>0.98020181270346995</v>
      </c>
      <c r="AX435">
        <v>4.1002920682618099E-2</v>
      </c>
      <c r="AY435">
        <v>0.26039722124769599</v>
      </c>
      <c r="AZ435">
        <v>0.59918922154238796</v>
      </c>
      <c r="BA435">
        <v>0.16836805541003999</v>
      </c>
      <c r="BB435">
        <v>8.5598460220341205E-2</v>
      </c>
      <c r="BC435">
        <v>0.14503621853433199</v>
      </c>
      <c r="BD435">
        <v>0.90058936347270302</v>
      </c>
      <c r="BE435">
        <v>-7.9612449230766796E-2</v>
      </c>
      <c r="BF435" t="s">
        <v>131</v>
      </c>
      <c r="BG435" t="s">
        <v>131</v>
      </c>
      <c r="BH435" t="s">
        <v>131</v>
      </c>
      <c r="BI435" t="s">
        <v>131</v>
      </c>
      <c r="BJ435" t="s">
        <v>131</v>
      </c>
      <c r="BK435" t="s">
        <v>131</v>
      </c>
      <c r="BO435" t="s">
        <v>131</v>
      </c>
      <c r="BP435" t="s">
        <v>131</v>
      </c>
    </row>
    <row r="436" spans="1:72" x14ac:dyDescent="0.2">
      <c r="A436">
        <v>434</v>
      </c>
      <c r="B436" s="83">
        <v>44816.555555555555</v>
      </c>
      <c r="C436">
        <v>0</v>
      </c>
      <c r="D436">
        <v>0</v>
      </c>
      <c r="E436">
        <v>0</v>
      </c>
      <c r="F436">
        <v>0</v>
      </c>
      <c r="G436">
        <v>7</v>
      </c>
      <c r="H436">
        <v>8.5470000000000006</v>
      </c>
      <c r="I436">
        <v>0.24</v>
      </c>
      <c r="J436">
        <v>29.1755882352941</v>
      </c>
      <c r="K436">
        <v>3.16299999999999</v>
      </c>
      <c r="L436">
        <v>37.977428571428497</v>
      </c>
      <c r="M436">
        <v>6.21999999999999</v>
      </c>
      <c r="N436">
        <v>1599.7837837837801</v>
      </c>
      <c r="O436">
        <v>89.508108108108104</v>
      </c>
      <c r="P436">
        <v>1.4298</v>
      </c>
      <c r="Q436">
        <v>38.60275</v>
      </c>
      <c r="R436">
        <v>7.3552631578947301</v>
      </c>
      <c r="S436">
        <v>1.4912820512820499</v>
      </c>
      <c r="T436">
        <v>1</v>
      </c>
      <c r="U436">
        <v>1.98325</v>
      </c>
      <c r="V436">
        <v>0</v>
      </c>
      <c r="W436">
        <v>13.348725</v>
      </c>
      <c r="X436">
        <v>3.77677499999999</v>
      </c>
      <c r="Y436">
        <v>75.941074999999998</v>
      </c>
      <c r="Z436">
        <v>0.208925</v>
      </c>
      <c r="AA436">
        <v>3.0499999999999898E-3</v>
      </c>
      <c r="AB436">
        <v>0</v>
      </c>
      <c r="AC436">
        <v>0</v>
      </c>
      <c r="AD436">
        <v>0</v>
      </c>
      <c r="AE436">
        <v>35.849427715294098</v>
      </c>
      <c r="AF436">
        <v>1.79025462</v>
      </c>
      <c r="AG436">
        <v>0.24352136399999999</v>
      </c>
      <c r="AH436">
        <v>7.9828979999999994E-2</v>
      </c>
      <c r="AI436">
        <v>44.962588235294099</v>
      </c>
      <c r="AJ436">
        <v>0.47206900501861598</v>
      </c>
      <c r="AK436">
        <v>0.79731681654290298</v>
      </c>
      <c r="AL436">
        <v>3.98165383770036E-2</v>
      </c>
      <c r="AM436">
        <v>5.4160886540967398E-3</v>
      </c>
      <c r="AN436">
        <v>0.15568498778069001</v>
      </c>
      <c r="AO436">
        <v>1.7754533965492799E-3</v>
      </c>
      <c r="AP436">
        <v>35.849427715294098</v>
      </c>
      <c r="AQ436">
        <v>1.5369811352620499</v>
      </c>
      <c r="AR436">
        <v>6.2840088475459401</v>
      </c>
      <c r="AS436">
        <v>9.7725710124466902E-2</v>
      </c>
      <c r="AT436">
        <v>0.93623085420316998</v>
      </c>
      <c r="AU436">
        <v>95.258750000000006</v>
      </c>
      <c r="AV436">
        <v>43.7681434082265</v>
      </c>
      <c r="AW436">
        <v>1.1944448270675401</v>
      </c>
      <c r="AX436">
        <v>0.145795653875533</v>
      </c>
      <c r="AY436">
        <v>0.25327348473794897</v>
      </c>
      <c r="AZ436">
        <v>0.71599115245405698</v>
      </c>
      <c r="BA436">
        <v>0.59869759055527005</v>
      </c>
      <c r="BB436">
        <v>0.102284450350579</v>
      </c>
      <c r="BC436">
        <v>0.141473442888224</v>
      </c>
      <c r="BD436">
        <v>1.11506029106754</v>
      </c>
      <c r="BE436">
        <v>-7.9384536000002198E-2</v>
      </c>
      <c r="BF436" t="s">
        <v>131</v>
      </c>
      <c r="BG436" t="s">
        <v>131</v>
      </c>
      <c r="BH436" t="s">
        <v>131</v>
      </c>
      <c r="BI436" t="s">
        <v>131</v>
      </c>
      <c r="BJ436" t="s">
        <v>131</v>
      </c>
      <c r="BK436" t="s">
        <v>131</v>
      </c>
      <c r="BO436" t="s">
        <v>131</v>
      </c>
      <c r="BP436" t="s">
        <v>131</v>
      </c>
    </row>
    <row r="437" spans="1:72" x14ac:dyDescent="0.2">
      <c r="A437">
        <v>435</v>
      </c>
      <c r="B437" s="83">
        <v>44816.569444444445</v>
      </c>
      <c r="C437">
        <v>0</v>
      </c>
      <c r="D437">
        <v>0</v>
      </c>
      <c r="E437">
        <v>0</v>
      </c>
      <c r="F437">
        <v>0</v>
      </c>
      <c r="G437">
        <v>7</v>
      </c>
      <c r="H437">
        <v>8.5854545454545406</v>
      </c>
      <c r="I437">
        <v>0.24</v>
      </c>
      <c r="J437">
        <v>29.230555555555501</v>
      </c>
      <c r="K437">
        <v>3.1960000000000002</v>
      </c>
      <c r="L437">
        <v>38.031764705882303</v>
      </c>
      <c r="M437">
        <v>6.2862068965517199</v>
      </c>
      <c r="N437">
        <v>1599.8157894736801</v>
      </c>
      <c r="O437">
        <v>89.605555555555497</v>
      </c>
      <c r="P437">
        <v>1.4736750000000001</v>
      </c>
      <c r="Q437">
        <v>39.793999999999997</v>
      </c>
      <c r="R437">
        <v>7.3994999999999997</v>
      </c>
      <c r="S437">
        <v>1.1255555555555501</v>
      </c>
      <c r="T437">
        <v>1</v>
      </c>
      <c r="U437">
        <v>2.0931250000000001</v>
      </c>
      <c r="V437">
        <v>0</v>
      </c>
      <c r="W437">
        <v>13.563499999999999</v>
      </c>
      <c r="X437">
        <v>3.7907000000000002</v>
      </c>
      <c r="Y437">
        <v>75.440949999999901</v>
      </c>
      <c r="Z437">
        <v>0.41617499999999902</v>
      </c>
      <c r="AA437">
        <v>7.7499999999999997E-4</v>
      </c>
      <c r="AB437">
        <v>4.3E-3</v>
      </c>
      <c r="AC437">
        <v>0</v>
      </c>
      <c r="AD437">
        <v>0</v>
      </c>
      <c r="AE437">
        <v>35.934421882828197</v>
      </c>
      <c r="AF437">
        <v>1.7983093090908999</v>
      </c>
      <c r="AG437">
        <v>0.24353720727272701</v>
      </c>
      <c r="AH437">
        <v>8.0188145454545404E-2</v>
      </c>
      <c r="AI437">
        <v>45.056010101010003</v>
      </c>
      <c r="AJ437">
        <v>0.476325150767962</v>
      </c>
      <c r="AK437">
        <v>0.79755002278869502</v>
      </c>
      <c r="AL437">
        <v>3.9912750930659803E-2</v>
      </c>
      <c r="AM437">
        <v>5.4052102422461803E-3</v>
      </c>
      <c r="AN437">
        <v>0.15536218107876901</v>
      </c>
      <c r="AO437">
        <v>1.7797435963542499E-3</v>
      </c>
      <c r="AP437">
        <v>35.934421882828197</v>
      </c>
      <c r="AQ437">
        <v>1.5426479971504401</v>
      </c>
      <c r="AR437">
        <v>6.3851157323032197</v>
      </c>
      <c r="AS437">
        <v>0.19466793064999399</v>
      </c>
      <c r="AT437">
        <v>0.99700808120119</v>
      </c>
      <c r="AU437">
        <v>95.304449999999903</v>
      </c>
      <c r="AV437">
        <v>44.056853542931897</v>
      </c>
      <c r="AW437">
        <v>0.99915655807816195</v>
      </c>
      <c r="AX437">
        <v>4.8869276622733097E-2</v>
      </c>
      <c r="AY437">
        <v>0.25566131194046798</v>
      </c>
      <c r="AZ437">
        <v>0.61488426769677296</v>
      </c>
      <c r="BA437">
        <v>0.200664519274077</v>
      </c>
      <c r="BB437">
        <v>8.7840609670967601E-2</v>
      </c>
      <c r="BC437">
        <v>0.14216759633508799</v>
      </c>
      <c r="BD437">
        <v>0.91941485625997499</v>
      </c>
      <c r="BE437">
        <v>-7.9741701818187294E-2</v>
      </c>
      <c r="BF437" t="s">
        <v>131</v>
      </c>
      <c r="BG437" t="s">
        <v>131</v>
      </c>
      <c r="BH437" t="s">
        <v>131</v>
      </c>
      <c r="BI437" t="s">
        <v>131</v>
      </c>
      <c r="BJ437" t="s">
        <v>131</v>
      </c>
      <c r="BK437" t="s">
        <v>131</v>
      </c>
      <c r="BO437" t="s">
        <v>131</v>
      </c>
      <c r="BP437" t="s">
        <v>131</v>
      </c>
    </row>
    <row r="438" spans="1:72" x14ac:dyDescent="0.2">
      <c r="A438">
        <v>436</v>
      </c>
      <c r="B438" s="83">
        <v>44816.583333333336</v>
      </c>
      <c r="C438">
        <v>0</v>
      </c>
      <c r="D438">
        <v>0</v>
      </c>
      <c r="E438">
        <v>0</v>
      </c>
      <c r="F438">
        <v>0</v>
      </c>
      <c r="G438">
        <v>7</v>
      </c>
      <c r="H438">
        <v>8.5457142857142792</v>
      </c>
      <c r="I438">
        <v>0.24</v>
      </c>
      <c r="J438">
        <v>29.1148387096774</v>
      </c>
      <c r="K438">
        <v>3.1912820512820499</v>
      </c>
      <c r="L438">
        <v>37.907894736842103</v>
      </c>
      <c r="M438">
        <v>6.2</v>
      </c>
      <c r="N438">
        <v>1599.8947368421</v>
      </c>
      <c r="O438">
        <v>89.367647058823493</v>
      </c>
      <c r="P438">
        <v>1.4463250000000001</v>
      </c>
      <c r="Q438">
        <v>39.0535</v>
      </c>
      <c r="R438">
        <v>7.3487179487179404</v>
      </c>
      <c r="S438">
        <v>0.75648648648648598</v>
      </c>
      <c r="T438">
        <v>1</v>
      </c>
      <c r="U438">
        <v>1.9235500000000001</v>
      </c>
      <c r="V438">
        <v>0</v>
      </c>
      <c r="W438">
        <v>13.427975</v>
      </c>
      <c r="X438">
        <v>3.7637749999999999</v>
      </c>
      <c r="Y438">
        <v>75.760524999999902</v>
      </c>
      <c r="Z438">
        <v>0.38190000000000002</v>
      </c>
      <c r="AA438">
        <v>3.9500000000000004E-3</v>
      </c>
      <c r="AB438">
        <v>1.8E-3</v>
      </c>
      <c r="AC438">
        <v>0</v>
      </c>
      <c r="AD438">
        <v>0</v>
      </c>
      <c r="AE438">
        <v>35.787674252534501</v>
      </c>
      <c r="AF438">
        <v>1.7899853142857101</v>
      </c>
      <c r="AG438">
        <v>0.243520834285714</v>
      </c>
      <c r="AH438">
        <v>7.9816971428571401E-2</v>
      </c>
      <c r="AI438">
        <v>44.900552995391699</v>
      </c>
      <c r="AJ438">
        <v>0.47237891042247299</v>
      </c>
      <c r="AK438">
        <v>0.79704306216913501</v>
      </c>
      <c r="AL438">
        <v>3.9865551644083799E-2</v>
      </c>
      <c r="AM438">
        <v>5.4235598013838999E-3</v>
      </c>
      <c r="AN438">
        <v>0.15590008436462699</v>
      </c>
      <c r="AO438">
        <v>1.77763893992047E-3</v>
      </c>
      <c r="AP438">
        <v>35.787674252534501</v>
      </c>
      <c r="AQ438">
        <v>1.53169070764631</v>
      </c>
      <c r="AR438">
        <v>6.3213163582758396</v>
      </c>
      <c r="AS438">
        <v>0.17863562855825699</v>
      </c>
      <c r="AT438">
        <v>0.90864445314314901</v>
      </c>
      <c r="AU438">
        <v>95.257724999999994</v>
      </c>
      <c r="AV438">
        <v>43.819316947014897</v>
      </c>
      <c r="AW438">
        <v>1.08123604837672</v>
      </c>
      <c r="AX438">
        <v>6.4885205727456804E-2</v>
      </c>
      <c r="AY438">
        <v>0.25829460663939502</v>
      </c>
      <c r="AZ438">
        <v>0.67868364172415496</v>
      </c>
      <c r="BA438">
        <v>0.26644621975682498</v>
      </c>
      <c r="BB438">
        <v>9.6954805960593499E-2</v>
      </c>
      <c r="BC438">
        <v>0.144299846807663</v>
      </c>
      <c r="BD438">
        <v>1.0018634540910001</v>
      </c>
      <c r="BE438">
        <v>-7.93725942857159E-2</v>
      </c>
      <c r="BF438" t="s">
        <v>131</v>
      </c>
      <c r="BG438" t="s">
        <v>131</v>
      </c>
      <c r="BH438" t="s">
        <v>131</v>
      </c>
      <c r="BI438" t="s">
        <v>131</v>
      </c>
      <c r="BJ438" t="s">
        <v>131</v>
      </c>
      <c r="BK438" t="s">
        <v>131</v>
      </c>
      <c r="BO438" t="s">
        <v>131</v>
      </c>
      <c r="BP438" t="s">
        <v>131</v>
      </c>
    </row>
    <row r="439" spans="1:72" x14ac:dyDescent="0.2">
      <c r="A439">
        <v>437</v>
      </c>
      <c r="B439" s="83">
        <v>44816.597222222219</v>
      </c>
      <c r="C439">
        <v>0</v>
      </c>
      <c r="D439">
        <v>0</v>
      </c>
      <c r="E439">
        <v>0</v>
      </c>
      <c r="F439">
        <v>0</v>
      </c>
      <c r="G439">
        <v>7</v>
      </c>
      <c r="H439">
        <v>8.57</v>
      </c>
      <c r="I439">
        <v>0.24</v>
      </c>
      <c r="J439">
        <v>29.209999999999901</v>
      </c>
      <c r="K439">
        <v>3.19024999999999</v>
      </c>
      <c r="L439">
        <v>38.008918918918901</v>
      </c>
      <c r="M439">
        <v>6.2526315789473701</v>
      </c>
      <c r="N439">
        <v>1600.4</v>
      </c>
      <c r="O439">
        <v>88.929999999999893</v>
      </c>
      <c r="P439">
        <v>1.4369749999999999</v>
      </c>
      <c r="Q439">
        <v>38.795000000000002</v>
      </c>
      <c r="R439">
        <v>7.3005128205128198</v>
      </c>
      <c r="S439">
        <v>1.10666666666666</v>
      </c>
      <c r="T439">
        <v>1</v>
      </c>
      <c r="U439">
        <v>1.95198</v>
      </c>
      <c r="V439">
        <v>0</v>
      </c>
      <c r="W439">
        <v>13.54552</v>
      </c>
      <c r="X439">
        <v>3.7929599999999999</v>
      </c>
      <c r="Y439">
        <v>75.686880000000002</v>
      </c>
      <c r="Z439">
        <v>0.32923999999999998</v>
      </c>
      <c r="AA439">
        <v>3.0999999999999999E-3</v>
      </c>
      <c r="AB439">
        <v>1.42E-3</v>
      </c>
      <c r="AC439">
        <v>0</v>
      </c>
      <c r="AD439">
        <v>0</v>
      </c>
      <c r="AE439">
        <v>35.901798799999902</v>
      </c>
      <c r="AF439">
        <v>1.7950721999999999</v>
      </c>
      <c r="AG439">
        <v>0.24353084</v>
      </c>
      <c r="AH439">
        <v>8.0043799999999998E-2</v>
      </c>
      <c r="AI439">
        <v>45.02</v>
      </c>
      <c r="AJ439">
        <v>0.47434639662778999</v>
      </c>
      <c r="AK439">
        <v>0.79746332296756905</v>
      </c>
      <c r="AL439">
        <v>3.9872772101288298E-2</v>
      </c>
      <c r="AM439">
        <v>5.4093922701021696E-3</v>
      </c>
      <c r="AN439">
        <v>0.15548645046645901</v>
      </c>
      <c r="AO439">
        <v>1.77796090626388E-3</v>
      </c>
      <c r="AP439">
        <v>35.901798799999902</v>
      </c>
      <c r="AQ439">
        <v>1.54356771764363</v>
      </c>
      <c r="AR439">
        <v>6.3766515172505596</v>
      </c>
      <c r="AS439">
        <v>0.154003651077561</v>
      </c>
      <c r="AT439">
        <v>0.92591467928951399</v>
      </c>
      <c r="AU439">
        <v>95.306579999999997</v>
      </c>
      <c r="AV439">
        <v>43.976021685971702</v>
      </c>
      <c r="AW439">
        <v>1.0439783140282399</v>
      </c>
      <c r="AX439">
        <v>8.9527188922438605E-2</v>
      </c>
      <c r="AY439">
        <v>0.25150448235636302</v>
      </c>
      <c r="AZ439">
        <v>0.62334848274943699</v>
      </c>
      <c r="BA439">
        <v>0.36762156662556</v>
      </c>
      <c r="BB439">
        <v>8.9049783249919606E-2</v>
      </c>
      <c r="BC439">
        <v>0.140108282194088</v>
      </c>
      <c r="BD439">
        <v>0.96438015402823896</v>
      </c>
      <c r="BE439">
        <v>-7.9598160000004595E-2</v>
      </c>
      <c r="BF439" t="s">
        <v>131</v>
      </c>
      <c r="BG439" t="s">
        <v>131</v>
      </c>
      <c r="BH439" t="s">
        <v>131</v>
      </c>
      <c r="BI439" t="s">
        <v>131</v>
      </c>
      <c r="BJ439" t="s">
        <v>131</v>
      </c>
      <c r="BK439" t="s">
        <v>131</v>
      </c>
      <c r="BO439" t="s">
        <v>131</v>
      </c>
      <c r="BP439" t="s">
        <v>131</v>
      </c>
    </row>
    <row r="440" spans="1:72" x14ac:dyDescent="0.2">
      <c r="A440">
        <v>438</v>
      </c>
      <c r="B440" s="83">
        <v>44816.611111111109</v>
      </c>
      <c r="C440">
        <v>0</v>
      </c>
      <c r="D440">
        <v>0</v>
      </c>
      <c r="E440">
        <v>0</v>
      </c>
      <c r="F440">
        <v>0</v>
      </c>
      <c r="G440">
        <v>7</v>
      </c>
      <c r="H440">
        <v>8.5370000000000008</v>
      </c>
      <c r="I440">
        <v>0.24</v>
      </c>
      <c r="J440">
        <v>29.142571428571401</v>
      </c>
      <c r="K440">
        <v>3.1522499999999898</v>
      </c>
      <c r="L440">
        <v>37.966578947368397</v>
      </c>
      <c r="M440">
        <v>6.3296296296296299</v>
      </c>
      <c r="N440">
        <v>1600.42857142857</v>
      </c>
      <c r="O440">
        <v>89.2</v>
      </c>
      <c r="P440">
        <v>1.4532</v>
      </c>
      <c r="Q440">
        <v>39.222000000000001</v>
      </c>
      <c r="R440">
        <v>7.3760526315789399</v>
      </c>
      <c r="S440">
        <v>0.73205882352941098</v>
      </c>
      <c r="T440">
        <v>1</v>
      </c>
      <c r="U440">
        <v>2.045525</v>
      </c>
      <c r="V440">
        <v>0</v>
      </c>
      <c r="W440">
        <v>13.525550000000001</v>
      </c>
      <c r="X440">
        <v>3.8085499999999999</v>
      </c>
      <c r="Y440">
        <v>75.809624999999997</v>
      </c>
      <c r="Z440">
        <v>0.22489999999999999</v>
      </c>
      <c r="AA440">
        <v>0</v>
      </c>
      <c r="AB440">
        <v>7.5999999999999896E-3</v>
      </c>
      <c r="AC440">
        <v>0</v>
      </c>
      <c r="AD440">
        <v>0</v>
      </c>
      <c r="AE440">
        <v>35.808602508571397</v>
      </c>
      <c r="AF440">
        <v>1.7881600200000001</v>
      </c>
      <c r="AG440">
        <v>0.24351724399999999</v>
      </c>
      <c r="AH440">
        <v>7.973558E-2</v>
      </c>
      <c r="AI440">
        <v>44.919571428571402</v>
      </c>
      <c r="AJ440">
        <v>0.47234902571502502</v>
      </c>
      <c r="AK440">
        <v>0.79717150831486105</v>
      </c>
      <c r="AL440">
        <v>3.9808038303380297E-2</v>
      </c>
      <c r="AM440">
        <v>5.4211836011665302E-3</v>
      </c>
      <c r="AN440">
        <v>0.155834078050611</v>
      </c>
      <c r="AO440">
        <v>1.77507437101867E-3</v>
      </c>
      <c r="AP440">
        <v>35.808602508571397</v>
      </c>
      <c r="AQ440">
        <v>1.5499121612228099</v>
      </c>
      <c r="AR440">
        <v>6.3672504953038596</v>
      </c>
      <c r="AS440">
        <v>0.105198096000921</v>
      </c>
      <c r="AT440">
        <v>0.96620174082572696</v>
      </c>
      <c r="AU440">
        <v>95.414149999999907</v>
      </c>
      <c r="AV440">
        <v>43.830963261099001</v>
      </c>
      <c r="AW440">
        <v>1.0886081674724</v>
      </c>
      <c r="AX440">
        <v>0.13831914799907799</v>
      </c>
      <c r="AY440">
        <v>0.23824785877718899</v>
      </c>
      <c r="AZ440">
        <v>0.632749504696139</v>
      </c>
      <c r="BA440">
        <v>0.56800555774636596</v>
      </c>
      <c r="BB440">
        <v>9.0392786385162793E-2</v>
      </c>
      <c r="BC440">
        <v>0.13323631896053001</v>
      </c>
      <c r="BD440">
        <v>1.0093165114724001</v>
      </c>
      <c r="BE440">
        <v>-7.9291656000001404E-2</v>
      </c>
      <c r="BF440" t="s">
        <v>131</v>
      </c>
      <c r="BG440" t="s">
        <v>131</v>
      </c>
      <c r="BH440" t="s">
        <v>131</v>
      </c>
      <c r="BI440" t="s">
        <v>131</v>
      </c>
      <c r="BJ440" t="s">
        <v>131</v>
      </c>
      <c r="BK440" t="s">
        <v>131</v>
      </c>
      <c r="BO440" t="s">
        <v>131</v>
      </c>
      <c r="BP440" t="s">
        <v>131</v>
      </c>
    </row>
    <row r="441" spans="1:72" x14ac:dyDescent="0.2">
      <c r="A441">
        <v>439</v>
      </c>
      <c r="B441" s="83">
        <v>44816.625</v>
      </c>
      <c r="C441">
        <v>0</v>
      </c>
      <c r="D441">
        <v>0</v>
      </c>
      <c r="E441">
        <v>0</v>
      </c>
      <c r="F441">
        <v>0</v>
      </c>
      <c r="G441">
        <v>7</v>
      </c>
      <c r="H441">
        <v>8.5581818181818097</v>
      </c>
      <c r="I441">
        <v>0.24</v>
      </c>
      <c r="J441">
        <v>29.184999999999999</v>
      </c>
      <c r="K441">
        <v>3.1928205128205098</v>
      </c>
      <c r="L441">
        <v>38.018974358974297</v>
      </c>
      <c r="M441">
        <v>6.3250000000000002</v>
      </c>
      <c r="N441">
        <v>1599.7586206896499</v>
      </c>
      <c r="O441">
        <v>88.352631578947296</v>
      </c>
      <c r="P441">
        <v>1.4482249999999901</v>
      </c>
      <c r="Q441">
        <v>39.10575</v>
      </c>
      <c r="R441">
        <v>7.3075675675675598</v>
      </c>
      <c r="S441">
        <v>1.0732432432432399</v>
      </c>
      <c r="T441">
        <v>1</v>
      </c>
      <c r="U441">
        <v>1.97865</v>
      </c>
      <c r="V441">
        <v>0</v>
      </c>
      <c r="W441">
        <v>13.5405</v>
      </c>
      <c r="X441">
        <v>3.7541500000000001</v>
      </c>
      <c r="Y441">
        <v>75.637450000000001</v>
      </c>
      <c r="Z441">
        <v>0.47099999999999997</v>
      </c>
      <c r="AA441">
        <v>0</v>
      </c>
      <c r="AB441">
        <v>8.9750000000000003E-3</v>
      </c>
      <c r="AC441">
        <v>0</v>
      </c>
      <c r="AD441">
        <v>0</v>
      </c>
      <c r="AE441">
        <v>35.867570690908998</v>
      </c>
      <c r="AF441">
        <v>1.79259676363636</v>
      </c>
      <c r="AG441">
        <v>0.24352597090909001</v>
      </c>
      <c r="AH441">
        <v>7.9933418181818094E-2</v>
      </c>
      <c r="AI441">
        <v>44.983181818181798</v>
      </c>
      <c r="AJ441">
        <v>0.47420385921139702</v>
      </c>
      <c r="AK441">
        <v>0.79735512787607399</v>
      </c>
      <c r="AL441">
        <v>3.9850377211685099E-2</v>
      </c>
      <c r="AM441">
        <v>5.4137115487606401E-3</v>
      </c>
      <c r="AN441">
        <v>0.155613714216424</v>
      </c>
      <c r="AO441">
        <v>1.7769622990410499E-3</v>
      </c>
      <c r="AP441">
        <v>35.867570690908998</v>
      </c>
      <c r="AQ441">
        <v>1.52777375643082</v>
      </c>
      <c r="AR441">
        <v>6.3742883159399701</v>
      </c>
      <c r="AS441">
        <v>0.22031259767200601</v>
      </c>
      <c r="AT441">
        <v>0.93828346602863</v>
      </c>
      <c r="AU441">
        <v>95.381749999999997</v>
      </c>
      <c r="AV441">
        <v>43.9899453609519</v>
      </c>
      <c r="AW441">
        <v>0.99323645722991905</v>
      </c>
      <c r="AX441">
        <v>2.32133732370845E-2</v>
      </c>
      <c r="AY441">
        <v>0.26482300720553897</v>
      </c>
      <c r="AZ441">
        <v>0.62571168406002398</v>
      </c>
      <c r="BA441">
        <v>9.5321961556823501E-2</v>
      </c>
      <c r="BB441">
        <v>8.9387383437146306E-2</v>
      </c>
      <c r="BC441">
        <v>0.147731499117701</v>
      </c>
      <c r="BD441">
        <v>0.91374806450264801</v>
      </c>
      <c r="BE441">
        <v>-7.9488392727270707E-2</v>
      </c>
      <c r="BF441" t="s">
        <v>131</v>
      </c>
      <c r="BG441" t="s">
        <v>131</v>
      </c>
      <c r="BH441" t="s">
        <v>131</v>
      </c>
      <c r="BI441" t="s">
        <v>131</v>
      </c>
      <c r="BJ441" t="s">
        <v>131</v>
      </c>
      <c r="BK441" t="s">
        <v>131</v>
      </c>
      <c r="BO441" t="s">
        <v>131</v>
      </c>
      <c r="BP441" t="s">
        <v>131</v>
      </c>
    </row>
    <row r="442" spans="1:72" x14ac:dyDescent="0.2">
      <c r="A442">
        <v>440</v>
      </c>
      <c r="B442" s="83">
        <v>44816.638888888891</v>
      </c>
      <c r="C442">
        <v>0</v>
      </c>
      <c r="D442">
        <v>0</v>
      </c>
      <c r="E442">
        <v>0</v>
      </c>
      <c r="F442">
        <v>0</v>
      </c>
      <c r="G442">
        <v>7</v>
      </c>
      <c r="H442">
        <v>8.5559999999999992</v>
      </c>
      <c r="I442">
        <v>0.24</v>
      </c>
      <c r="J442">
        <v>29.1935294117647</v>
      </c>
      <c r="K442">
        <v>3.1789999999999901</v>
      </c>
      <c r="L442">
        <v>38.003055555555498</v>
      </c>
      <c r="M442">
        <v>5.98823529411764</v>
      </c>
      <c r="N442">
        <v>1599.90625</v>
      </c>
      <c r="O442">
        <v>88.420512820512798</v>
      </c>
      <c r="P442">
        <v>1.45938461538461</v>
      </c>
      <c r="Q442">
        <v>39.437999999999903</v>
      </c>
      <c r="R442">
        <v>7.3140000000000001</v>
      </c>
      <c r="S442">
        <v>0.79272727272727195</v>
      </c>
      <c r="T442">
        <v>1</v>
      </c>
      <c r="U442">
        <v>1.90811999999999</v>
      </c>
      <c r="V442">
        <v>0</v>
      </c>
      <c r="W442">
        <v>13.516019999999999</v>
      </c>
      <c r="X442">
        <v>3.79026</v>
      </c>
      <c r="Y442">
        <v>75.89958</v>
      </c>
      <c r="Z442">
        <v>0.34754000000000002</v>
      </c>
      <c r="AA442">
        <v>3.0599999999999998E-3</v>
      </c>
      <c r="AB442">
        <v>5.4199999999999899E-3</v>
      </c>
      <c r="AC442">
        <v>0</v>
      </c>
      <c r="AD442">
        <v>0</v>
      </c>
      <c r="AE442">
        <v>35.874396451764703</v>
      </c>
      <c r="AF442">
        <v>1.79213976</v>
      </c>
      <c r="AG442">
        <v>0.24352507199999901</v>
      </c>
      <c r="AH442">
        <v>7.9913040000000005E-2</v>
      </c>
      <c r="AI442">
        <v>44.9895294117647</v>
      </c>
      <c r="AJ442">
        <v>0.47265606017536199</v>
      </c>
      <c r="AK442">
        <v>0.79739434754753302</v>
      </c>
      <c r="AL442">
        <v>3.98345967035467E-2</v>
      </c>
      <c r="AM442">
        <v>5.4129277452792902E-3</v>
      </c>
      <c r="AN442">
        <v>0.15559175860527</v>
      </c>
      <c r="AO442">
        <v>1.7762586327276101E-3</v>
      </c>
      <c r="AP442">
        <v>35.874396451764703</v>
      </c>
      <c r="AQ442">
        <v>1.5424689365234401</v>
      </c>
      <c r="AR442">
        <v>6.3627641788715996</v>
      </c>
      <c r="AS442">
        <v>0.16256356729284299</v>
      </c>
      <c r="AT442">
        <v>0.901884481541811</v>
      </c>
      <c r="AU442">
        <v>95.461519999999993</v>
      </c>
      <c r="AV442">
        <v>43.942193134452602</v>
      </c>
      <c r="AW442">
        <v>1.0473362773121</v>
      </c>
      <c r="AX442">
        <v>8.0961504707156795E-2</v>
      </c>
      <c r="AY442">
        <v>0.24967082347655301</v>
      </c>
      <c r="AZ442">
        <v>0.63723582112839094</v>
      </c>
      <c r="BA442">
        <v>0.332456547665683</v>
      </c>
      <c r="BB442">
        <v>9.1033688732627294E-2</v>
      </c>
      <c r="BC442">
        <v>0.139314371037978</v>
      </c>
      <c r="BD442">
        <v>0.96786814931210197</v>
      </c>
      <c r="BE442">
        <v>-7.9468128000002997E-2</v>
      </c>
      <c r="BF442" t="s">
        <v>131</v>
      </c>
      <c r="BG442" t="s">
        <v>131</v>
      </c>
      <c r="BH442" t="s">
        <v>131</v>
      </c>
      <c r="BI442" t="s">
        <v>131</v>
      </c>
      <c r="BJ442" t="s">
        <v>131</v>
      </c>
      <c r="BK442" t="s">
        <v>131</v>
      </c>
      <c r="BO442" t="s">
        <v>131</v>
      </c>
      <c r="BP442" t="s">
        <v>131</v>
      </c>
    </row>
    <row r="443" spans="1:72" x14ac:dyDescent="0.2">
      <c r="A443">
        <v>441</v>
      </c>
      <c r="B443" s="83">
        <v>44816.652777777781</v>
      </c>
      <c r="C443">
        <v>0</v>
      </c>
      <c r="D443">
        <v>0</v>
      </c>
      <c r="E443">
        <v>0</v>
      </c>
      <c r="F443">
        <v>0</v>
      </c>
      <c r="G443">
        <v>7</v>
      </c>
      <c r="H443">
        <v>8.5666666666666593</v>
      </c>
      <c r="I443">
        <v>0.24</v>
      </c>
      <c r="J443">
        <v>29.215405405405399</v>
      </c>
      <c r="K443">
        <v>3.1507499999999902</v>
      </c>
      <c r="L443">
        <v>38.053750000000001</v>
      </c>
      <c r="M443">
        <v>6.3441176470588196</v>
      </c>
      <c r="N443">
        <v>1599.63888888888</v>
      </c>
      <c r="O443">
        <v>89.028947368421001</v>
      </c>
      <c r="P443">
        <v>1.4582999999999999</v>
      </c>
      <c r="Q443">
        <v>39.377249999999897</v>
      </c>
      <c r="R443">
        <v>7.3002702702702598</v>
      </c>
      <c r="S443">
        <v>0.67057142857142804</v>
      </c>
      <c r="T443">
        <v>1</v>
      </c>
      <c r="U443">
        <v>1.9385749999999999</v>
      </c>
      <c r="V443">
        <v>0</v>
      </c>
      <c r="W443">
        <v>13.53815</v>
      </c>
      <c r="X443">
        <v>3.796675</v>
      </c>
      <c r="Y443">
        <v>75.614274999999907</v>
      </c>
      <c r="Z443">
        <v>0.56274999999999997</v>
      </c>
      <c r="AA443">
        <v>0</v>
      </c>
      <c r="AB443">
        <v>8.8999999999999999E-3</v>
      </c>
      <c r="AC443">
        <v>0</v>
      </c>
      <c r="AD443">
        <v>0</v>
      </c>
      <c r="AE443">
        <v>35.904601405405401</v>
      </c>
      <c r="AF443">
        <v>1.7943739999999999</v>
      </c>
      <c r="AG443">
        <v>0.243529466666666</v>
      </c>
      <c r="AH443">
        <v>8.0012666666666593E-2</v>
      </c>
      <c r="AI443">
        <v>45.022072072072</v>
      </c>
      <c r="AJ443">
        <v>0.47483892962546298</v>
      </c>
      <c r="AK443">
        <v>0.797488870523967</v>
      </c>
      <c r="AL443">
        <v>3.9855429068825103E-2</v>
      </c>
      <c r="AM443">
        <v>5.4091128075318398E-3</v>
      </c>
      <c r="AN443">
        <v>0.15547929444016401</v>
      </c>
      <c r="AO443">
        <v>1.7771875656584801E-3</v>
      </c>
      <c r="AP443">
        <v>35.904601405405401</v>
      </c>
      <c r="AQ443">
        <v>1.54507955907382</v>
      </c>
      <c r="AR443">
        <v>6.3731820364419898</v>
      </c>
      <c r="AS443">
        <v>0.26322911749452499</v>
      </c>
      <c r="AT443">
        <v>0.92051087799868203</v>
      </c>
      <c r="AU443">
        <v>95.450424999999996</v>
      </c>
      <c r="AV443">
        <v>44.086092118415699</v>
      </c>
      <c r="AW443">
        <v>0.93597995365632802</v>
      </c>
      <c r="AX443">
        <v>-1.9699650827858899E-2</v>
      </c>
      <c r="AY443">
        <v>0.249294440926175</v>
      </c>
      <c r="AZ443">
        <v>0.62681796355801001</v>
      </c>
      <c r="BA443">
        <v>-8.0892267771534507E-2</v>
      </c>
      <c r="BB443">
        <v>8.9545423365430005E-2</v>
      </c>
      <c r="BC443">
        <v>0.13893114864915199</v>
      </c>
      <c r="BD443">
        <v>0.85641275365632596</v>
      </c>
      <c r="BE443">
        <v>-7.95672000000021E-2</v>
      </c>
      <c r="BF443" t="e">
        <f>-inf</f>
        <v>#NAME?</v>
      </c>
      <c r="BG443" t="s">
        <v>131</v>
      </c>
      <c r="BH443" t="s">
        <v>131</v>
      </c>
      <c r="BI443" t="e">
        <f>-inf</f>
        <v>#NAME?</v>
      </c>
      <c r="BK443" t="s">
        <v>131</v>
      </c>
      <c r="BP443" t="e">
        <f>-inf</f>
        <v>#NAME?</v>
      </c>
      <c r="BR443" t="s">
        <v>131</v>
      </c>
    </row>
    <row r="444" spans="1:72" x14ac:dyDescent="0.2">
      <c r="A444">
        <v>442</v>
      </c>
      <c r="B444" s="83">
        <v>44816.666666666664</v>
      </c>
      <c r="C444">
        <v>0</v>
      </c>
      <c r="D444">
        <v>0</v>
      </c>
      <c r="E444">
        <v>0</v>
      </c>
      <c r="F444">
        <v>0</v>
      </c>
      <c r="G444">
        <v>7</v>
      </c>
      <c r="H444">
        <v>8.5759999999999899</v>
      </c>
      <c r="I444">
        <v>0.24</v>
      </c>
      <c r="J444">
        <v>29.191944444444399</v>
      </c>
      <c r="K444">
        <v>3.1582499999999998</v>
      </c>
      <c r="L444">
        <v>38.009411764705803</v>
      </c>
      <c r="M444">
        <v>6.3173913043478196</v>
      </c>
      <c r="N444">
        <v>1599.4848484848401</v>
      </c>
      <c r="O444">
        <v>89.323684210526295</v>
      </c>
      <c r="P444">
        <v>1.4536750000000001</v>
      </c>
      <c r="Q444">
        <v>39.2485</v>
      </c>
      <c r="R444">
        <v>7.1886842105263096</v>
      </c>
      <c r="S444">
        <v>0.84611111111111004</v>
      </c>
      <c r="T444">
        <v>1</v>
      </c>
      <c r="U444">
        <v>2.0957249999999998</v>
      </c>
      <c r="V444">
        <v>0</v>
      </c>
      <c r="W444">
        <v>13.555675000000001</v>
      </c>
      <c r="X444">
        <v>3.7476250000000002</v>
      </c>
      <c r="Y444">
        <v>75.507474999999999</v>
      </c>
      <c r="Z444">
        <v>0.52615000000000001</v>
      </c>
      <c r="AA444">
        <v>1.0250000000000001E-3</v>
      </c>
      <c r="AB444">
        <v>8.4749999999999999E-3</v>
      </c>
      <c r="AC444">
        <v>0</v>
      </c>
      <c r="AD444">
        <v>0</v>
      </c>
      <c r="AE444">
        <v>35.888428284444402</v>
      </c>
      <c r="AF444">
        <v>1.7963289599999901</v>
      </c>
      <c r="AG444">
        <v>0.243533312</v>
      </c>
      <c r="AH444">
        <v>8.0099839999999894E-2</v>
      </c>
      <c r="AI444">
        <v>45.007944444444398</v>
      </c>
      <c r="AJ444">
        <v>0.47529636349837401</v>
      </c>
      <c r="AK444">
        <v>0.79737985654384402</v>
      </c>
      <c r="AL444">
        <v>3.9911375251035899E-2</v>
      </c>
      <c r="AM444">
        <v>5.4108961208083001E-3</v>
      </c>
      <c r="AN444">
        <v>0.155528098125886</v>
      </c>
      <c r="AO444">
        <v>1.7796822536268199E-3</v>
      </c>
      <c r="AP444">
        <v>35.888428284444402</v>
      </c>
      <c r="AQ444">
        <v>1.52511836872369</v>
      </c>
      <c r="AR444">
        <v>6.3814320569535496</v>
      </c>
      <c r="AS444">
        <v>0.24610928506396201</v>
      </c>
      <c r="AT444">
        <v>0.99609047139263096</v>
      </c>
      <c r="AU444">
        <v>95.432649999999995</v>
      </c>
      <c r="AV444">
        <v>44.041087995185599</v>
      </c>
      <c r="AW444">
        <v>0.966856449258791</v>
      </c>
      <c r="AX444">
        <v>-2.57597306396212E-3</v>
      </c>
      <c r="AY444">
        <v>0.27121059127630198</v>
      </c>
      <c r="AZ444">
        <v>0.61856794304644502</v>
      </c>
      <c r="BA444">
        <v>-1.05774977673778E-2</v>
      </c>
      <c r="BB444">
        <v>8.8366849006634995E-2</v>
      </c>
      <c r="BC444">
        <v>0.15098047034564399</v>
      </c>
      <c r="BD444">
        <v>0.88720256125878505</v>
      </c>
      <c r="BE444">
        <v>-7.9653888000006307E-2</v>
      </c>
      <c r="BF444" t="e">
        <f>-inf</f>
        <v>#NAME?</v>
      </c>
      <c r="BG444" t="s">
        <v>131</v>
      </c>
      <c r="BH444" t="s">
        <v>131</v>
      </c>
      <c r="BI444" t="e">
        <f>-inf</f>
        <v>#NAME?</v>
      </c>
      <c r="BK444" t="s">
        <v>131</v>
      </c>
      <c r="BP444" t="e">
        <f>-inf</f>
        <v>#NAME?</v>
      </c>
      <c r="BR444" t="s">
        <v>131</v>
      </c>
    </row>
    <row r="445" spans="1:72" x14ac:dyDescent="0.2">
      <c r="A445">
        <v>443</v>
      </c>
      <c r="B445" s="83">
        <v>44816.680555555555</v>
      </c>
      <c r="C445">
        <v>0</v>
      </c>
      <c r="D445">
        <v>0</v>
      </c>
      <c r="E445">
        <v>64.475555555555502</v>
      </c>
      <c r="F445">
        <v>0</v>
      </c>
      <c r="G445">
        <v>7</v>
      </c>
      <c r="H445">
        <v>8.5462500000000006</v>
      </c>
      <c r="I445">
        <v>0.24</v>
      </c>
      <c r="J445">
        <v>29.200294117647001</v>
      </c>
      <c r="K445">
        <v>3.1439999999999899</v>
      </c>
      <c r="L445">
        <v>38.019428571428499</v>
      </c>
      <c r="M445">
        <v>6.3677419354838696</v>
      </c>
      <c r="N445">
        <v>1599.9393939393899</v>
      </c>
      <c r="O445">
        <v>88.383333333333297</v>
      </c>
      <c r="P445">
        <v>1.48410256410256</v>
      </c>
      <c r="Q445">
        <v>40.063999999999901</v>
      </c>
      <c r="R445">
        <v>7.0871428571428501</v>
      </c>
      <c r="S445">
        <v>1.0972222222222201</v>
      </c>
      <c r="T445">
        <v>1</v>
      </c>
      <c r="U445">
        <v>1.91013999999999</v>
      </c>
      <c r="V445">
        <v>0</v>
      </c>
      <c r="W445">
        <v>13.451140000000001</v>
      </c>
      <c r="X445">
        <v>3.8035599999999898</v>
      </c>
      <c r="Y445">
        <v>75.533119999999997</v>
      </c>
      <c r="Z445">
        <v>0.30320000000000003</v>
      </c>
      <c r="AA445">
        <v>0</v>
      </c>
      <c r="AB445">
        <v>7.41999999999999E-3</v>
      </c>
      <c r="AC445">
        <v>64.475555555555502</v>
      </c>
      <c r="AD445">
        <v>64.475555555555502</v>
      </c>
      <c r="AE445">
        <v>35.873547967646999</v>
      </c>
      <c r="AF445">
        <v>1.790097525</v>
      </c>
      <c r="AG445">
        <v>0.24352105499999999</v>
      </c>
      <c r="AH445">
        <v>7.9821975000000003E-2</v>
      </c>
      <c r="AI445">
        <v>44.986544117647</v>
      </c>
      <c r="AJ445">
        <v>0.47493798703994999</v>
      </c>
      <c r="AK445">
        <v>0.79742840156452</v>
      </c>
      <c r="AL445">
        <v>3.97918435414511E-2</v>
      </c>
      <c r="AM445">
        <v>5.4131976522391496E-3</v>
      </c>
      <c r="AN445">
        <v>0.155602083629582</v>
      </c>
      <c r="AO445">
        <v>1.77435223277548E-3</v>
      </c>
      <c r="AP445">
        <v>35.873547967646999</v>
      </c>
      <c r="AQ445">
        <v>1.54788145093031</v>
      </c>
      <c r="AR445">
        <v>6.3322214495825699</v>
      </c>
      <c r="AS445">
        <v>0.14182331128270101</v>
      </c>
      <c r="AT445">
        <v>0.90719804656449099</v>
      </c>
      <c r="AU445">
        <v>95.001159999999999</v>
      </c>
      <c r="AV445">
        <v>43.895474179442601</v>
      </c>
      <c r="AW445">
        <v>1.09106993820441</v>
      </c>
      <c r="AX445">
        <v>0.10169774371729801</v>
      </c>
      <c r="AY445">
        <v>0.24221607406968901</v>
      </c>
      <c r="AZ445">
        <v>0.66777855041742695</v>
      </c>
      <c r="BA445">
        <v>0.41761376123020899</v>
      </c>
      <c r="BB445">
        <v>9.5396935773918196E-2</v>
      </c>
      <c r="BC445">
        <v>0.13530887043134099</v>
      </c>
      <c r="BD445">
        <v>1.0116923682044101</v>
      </c>
      <c r="BE445">
        <v>-7.9377569999997205E-2</v>
      </c>
      <c r="BF445">
        <v>6.5721124102135098E-2</v>
      </c>
      <c r="BG445">
        <v>0.15652965426368901</v>
      </c>
      <c r="BH445">
        <v>0.43154504102594399</v>
      </c>
      <c r="BI445">
        <v>6.5721124102135098E-2</v>
      </c>
      <c r="BJ445">
        <v>0.44450155673164798</v>
      </c>
      <c r="BK445">
        <v>0.86309008205188897</v>
      </c>
      <c r="BL445">
        <v>2.38172515157274</v>
      </c>
      <c r="BM445">
        <v>6.5663064489781702</v>
      </c>
      <c r="BN445">
        <v>2.75695390152057</v>
      </c>
      <c r="BO445">
        <v>8.7637684789838897</v>
      </c>
      <c r="BP445">
        <v>1.5444464164001701</v>
      </c>
      <c r="BQ445">
        <v>7.2193220625837196</v>
      </c>
      <c r="BR445">
        <v>0.75136417107825904</v>
      </c>
      <c r="BS445">
        <v>0.41821310709079401</v>
      </c>
      <c r="BT445">
        <v>1.7966059846975</v>
      </c>
    </row>
    <row r="446" spans="1:72" x14ac:dyDescent="0.2">
      <c r="A446">
        <v>444</v>
      </c>
      <c r="B446" s="83">
        <v>44816.694444444445</v>
      </c>
      <c r="C446">
        <v>0</v>
      </c>
      <c r="D446">
        <v>0</v>
      </c>
      <c r="E446">
        <v>144.941794871794</v>
      </c>
      <c r="F446">
        <v>0</v>
      </c>
      <c r="G446">
        <v>7</v>
      </c>
      <c r="H446">
        <v>8.6</v>
      </c>
      <c r="I446">
        <v>0.24</v>
      </c>
      <c r="J446">
        <v>29.163611111111098</v>
      </c>
      <c r="K446">
        <v>3.16</v>
      </c>
      <c r="L446">
        <v>37.979500000000002</v>
      </c>
      <c r="M446">
        <v>6.2090909090909001</v>
      </c>
      <c r="N446">
        <v>1599.9714285714199</v>
      </c>
      <c r="O446">
        <v>89.597435897435901</v>
      </c>
      <c r="P446">
        <v>1.5113749999999999</v>
      </c>
      <c r="Q446">
        <v>40.808999999999997</v>
      </c>
      <c r="R446">
        <v>6.98378378378378</v>
      </c>
      <c r="S446">
        <v>1.3186111111111101</v>
      </c>
      <c r="T446">
        <v>1</v>
      </c>
      <c r="U446">
        <v>1.9070750000000001</v>
      </c>
      <c r="V446">
        <v>0</v>
      </c>
      <c r="W446">
        <v>13.591625000000001</v>
      </c>
      <c r="X446">
        <v>3.7653999999999899</v>
      </c>
      <c r="Y446">
        <v>75.373750000000001</v>
      </c>
      <c r="Z446">
        <v>0.52124999999999999</v>
      </c>
      <c r="AA446">
        <v>0</v>
      </c>
      <c r="AB446">
        <v>5.875E-3</v>
      </c>
      <c r="AC446">
        <v>144.941794871794</v>
      </c>
      <c r="AD446">
        <v>144.941794871794</v>
      </c>
      <c r="AE446">
        <v>35.878835111111101</v>
      </c>
      <c r="AF446">
        <v>1.801356</v>
      </c>
      <c r="AG446">
        <v>0.24354319999999999</v>
      </c>
      <c r="AH446">
        <v>8.0323999999999895E-2</v>
      </c>
      <c r="AI446">
        <v>45.003611111111098</v>
      </c>
      <c r="AJ446">
        <v>0.47601233998721099</v>
      </c>
      <c r="AK446">
        <v>0.797243470585693</v>
      </c>
      <c r="AL446">
        <v>4.0026921296439102E-2</v>
      </c>
      <c r="AM446">
        <v>5.4116368439569599E-3</v>
      </c>
      <c r="AN446">
        <v>0.155543073703962</v>
      </c>
      <c r="AO446">
        <v>1.7848345503138599E-3</v>
      </c>
      <c r="AP446">
        <v>35.878835111111101</v>
      </c>
      <c r="AQ446">
        <v>1.53235201109828</v>
      </c>
      <c r="AR446">
        <v>6.3983557794865504</v>
      </c>
      <c r="AS446">
        <v>0.243817285640198</v>
      </c>
      <c r="AT446">
        <v>0.907791233281112</v>
      </c>
      <c r="AU446">
        <v>95.159099999999995</v>
      </c>
      <c r="AV446">
        <v>44.053360187336096</v>
      </c>
      <c r="AW446">
        <v>0.95025092377496601</v>
      </c>
      <c r="AX446">
        <v>-2.74085640198179E-4</v>
      </c>
      <c r="AY446">
        <v>0.26900398890171501</v>
      </c>
      <c r="AZ446">
        <v>0.60164422051344701</v>
      </c>
      <c r="BA446">
        <v>-1.12540871680334E-3</v>
      </c>
      <c r="BB446">
        <v>8.5949174359063907E-2</v>
      </c>
      <c r="BC446">
        <v>0.14933416209883801</v>
      </c>
      <c r="BD446">
        <v>0.87037412377496404</v>
      </c>
      <c r="BE446">
        <v>-7.9876800000001399E-2</v>
      </c>
      <c r="BF446" s="84">
        <v>-7.8791869649185697E-5</v>
      </c>
      <c r="BG446">
        <v>7.73310386247507E-2</v>
      </c>
      <c r="BH446">
        <v>0.17295569721786599</v>
      </c>
      <c r="BI446" s="84">
        <v>-7.8791869649185697E-5</v>
      </c>
      <c r="BJ446">
        <v>0.15450449351020301</v>
      </c>
      <c r="BK446">
        <v>0.34591139443573299</v>
      </c>
      <c r="BL446">
        <v>-981.45962228159794</v>
      </c>
      <c r="BM446">
        <v>-2195.0957375162898</v>
      </c>
      <c r="BN446">
        <v>2.2365624501325398</v>
      </c>
      <c r="BO446">
        <v>2.8170377881631898</v>
      </c>
      <c r="BP446">
        <v>-1.85160893675586E-3</v>
      </c>
      <c r="BQ446">
        <v>2.81888939709994</v>
      </c>
      <c r="BR446">
        <v>0.346045340614137</v>
      </c>
      <c r="BS446">
        <v>0.15453601025806199</v>
      </c>
      <c r="BT446">
        <v>2.23925375086537</v>
      </c>
    </row>
    <row r="447" spans="1:72" x14ac:dyDescent="0.2">
      <c r="A447">
        <v>445</v>
      </c>
      <c r="B447" s="83">
        <v>44816.708333333336</v>
      </c>
      <c r="C447">
        <v>0</v>
      </c>
      <c r="D447">
        <v>0</v>
      </c>
      <c r="E447">
        <v>141.456923076923</v>
      </c>
      <c r="F447">
        <v>0</v>
      </c>
      <c r="G447">
        <v>7</v>
      </c>
      <c r="H447">
        <v>8.5754545454545408</v>
      </c>
      <c r="I447">
        <v>0.24</v>
      </c>
      <c r="J447">
        <v>29.167027027027</v>
      </c>
      <c r="K447">
        <v>3.0809999999999902</v>
      </c>
      <c r="L447">
        <v>37.945499999999903</v>
      </c>
      <c r="M447">
        <v>6.5565217391304298</v>
      </c>
      <c r="N447">
        <v>1600.0606060606001</v>
      </c>
      <c r="O447">
        <v>90.405128205128193</v>
      </c>
      <c r="P447">
        <v>1.5182</v>
      </c>
      <c r="Q447">
        <v>41.023000000000003</v>
      </c>
      <c r="R447">
        <v>6.8841666666666601</v>
      </c>
      <c r="S447">
        <v>0.10027777777777699</v>
      </c>
      <c r="T447">
        <v>1</v>
      </c>
      <c r="U447">
        <v>2.0655999999999999</v>
      </c>
      <c r="V447">
        <v>0</v>
      </c>
      <c r="W447">
        <v>13.44645</v>
      </c>
      <c r="X447">
        <v>3.7417250000000002</v>
      </c>
      <c r="Y447">
        <v>75.730125000000001</v>
      </c>
      <c r="Z447">
        <v>0.40765000000000001</v>
      </c>
      <c r="AA447">
        <v>0</v>
      </c>
      <c r="AB447">
        <v>7.7499999999999999E-3</v>
      </c>
      <c r="AC447">
        <v>141.456923076923</v>
      </c>
      <c r="AD447">
        <v>141.456923076923</v>
      </c>
      <c r="AE447">
        <v>35.863084954299701</v>
      </c>
      <c r="AF447">
        <v>1.7962147090909</v>
      </c>
      <c r="AG447">
        <v>0.24353308727272699</v>
      </c>
      <c r="AH447">
        <v>8.0094745454545396E-2</v>
      </c>
      <c r="AI447">
        <v>44.982481572481497</v>
      </c>
      <c r="AJ447">
        <v>0.47356431742717597</v>
      </c>
      <c r="AK447">
        <v>0.797267818506467</v>
      </c>
      <c r="AL447">
        <v>3.9931427664714601E-2</v>
      </c>
      <c r="AM447">
        <v>5.4139540274209903E-3</v>
      </c>
      <c r="AN447">
        <v>0.15561613666690799</v>
      </c>
      <c r="AO447">
        <v>1.78057640785083E-3</v>
      </c>
      <c r="AP447">
        <v>35.863084954299701</v>
      </c>
      <c r="AQ447">
        <v>1.5227173284980899</v>
      </c>
      <c r="AR447">
        <v>6.3300135981589296</v>
      </c>
      <c r="AS447">
        <v>0.190680319407629</v>
      </c>
      <c r="AT447">
        <v>0.97819445407757599</v>
      </c>
      <c r="AU447">
        <v>95.391549999999995</v>
      </c>
      <c r="AV447">
        <v>43.906496200364401</v>
      </c>
      <c r="AW447">
        <v>1.07598537211715</v>
      </c>
      <c r="AX447">
        <v>5.2852767865097898E-2</v>
      </c>
      <c r="AY447">
        <v>0.27349738059281298</v>
      </c>
      <c r="AZ447">
        <v>0.66998640184106395</v>
      </c>
      <c r="BA447">
        <v>0.217024998356421</v>
      </c>
      <c r="BB447">
        <v>9.5712343120152005E-2</v>
      </c>
      <c r="BC447">
        <v>0.15226318947762901</v>
      </c>
      <c r="BD447">
        <v>0.99633655029897505</v>
      </c>
      <c r="BE447">
        <v>-7.9648821818183696E-2</v>
      </c>
      <c r="BF447">
        <v>1.5567980789799899E-2</v>
      </c>
      <c r="BG447">
        <v>8.0559678123143796E-2</v>
      </c>
      <c r="BH447">
        <v>0.19734700479474199</v>
      </c>
      <c r="BI447">
        <v>1.5567980789799899E-2</v>
      </c>
      <c r="BJ447">
        <v>0.19225531782588701</v>
      </c>
      <c r="BK447">
        <v>0.39469400958948397</v>
      </c>
      <c r="BL447">
        <v>5.1747030787657398</v>
      </c>
      <c r="BM447">
        <v>12.676467645954601</v>
      </c>
      <c r="BN447">
        <v>2.4496995195670501</v>
      </c>
      <c r="BO447">
        <v>3.6575948642812799</v>
      </c>
      <c r="BP447">
        <v>0.365847548560298</v>
      </c>
      <c r="BQ447">
        <v>3.29174731572098</v>
      </c>
      <c r="BR447">
        <v>0.36822844224682399</v>
      </c>
      <c r="BS447">
        <v>0.186028125509967</v>
      </c>
      <c r="BT447">
        <v>1.9794234943634601</v>
      </c>
    </row>
    <row r="448" spans="1:72" x14ac:dyDescent="0.2">
      <c r="A448">
        <v>446</v>
      </c>
      <c r="B448" s="83">
        <v>44816.722222222219</v>
      </c>
      <c r="C448">
        <v>0</v>
      </c>
      <c r="D448">
        <v>2.57125</v>
      </c>
      <c r="E448">
        <v>0</v>
      </c>
      <c r="F448">
        <v>0</v>
      </c>
      <c r="G448">
        <v>7</v>
      </c>
      <c r="H448">
        <v>8.5755555555555496</v>
      </c>
      <c r="I448">
        <v>0.24</v>
      </c>
      <c r="J448">
        <v>29.167941176470499</v>
      </c>
      <c r="K448">
        <v>3.0622499999999899</v>
      </c>
      <c r="L448">
        <v>37.983055555555502</v>
      </c>
      <c r="M448">
        <v>6.2428571428571402</v>
      </c>
      <c r="N448">
        <v>1599.9722222222199</v>
      </c>
      <c r="O448">
        <v>90.111428571428505</v>
      </c>
      <c r="P448">
        <v>1.537175</v>
      </c>
      <c r="Q448">
        <v>41.496749999999899</v>
      </c>
      <c r="R448">
        <v>6.7539999999999996</v>
      </c>
      <c r="S448">
        <v>-0.17535714285714199</v>
      </c>
      <c r="T448">
        <v>1</v>
      </c>
      <c r="U448">
        <v>1.9677</v>
      </c>
      <c r="V448">
        <v>0</v>
      </c>
      <c r="W448">
        <v>13.2928</v>
      </c>
      <c r="X448">
        <v>3.6356250000000001</v>
      </c>
      <c r="Y448">
        <v>75.905625000000001</v>
      </c>
      <c r="Z448">
        <v>0.54879999999999995</v>
      </c>
      <c r="AA448">
        <v>2.6249999999999902E-3</v>
      </c>
      <c r="AB448">
        <v>7.2499999999999995E-4</v>
      </c>
      <c r="AC448">
        <v>2.57125</v>
      </c>
      <c r="AD448">
        <v>2.57125</v>
      </c>
      <c r="AE448">
        <v>35.864077976470497</v>
      </c>
      <c r="AF448">
        <v>1.79623586666666</v>
      </c>
      <c r="AG448">
        <v>0.24353312888888801</v>
      </c>
      <c r="AH448">
        <v>8.0095688888888794E-2</v>
      </c>
      <c r="AI448">
        <v>44.983496732026097</v>
      </c>
      <c r="AJ448">
        <v>0.47248248040208501</v>
      </c>
      <c r="AK448">
        <v>0.79727190151798499</v>
      </c>
      <c r="AL448">
        <v>3.9930996857961698E-2</v>
      </c>
      <c r="AM448">
        <v>5.4138327738204603E-3</v>
      </c>
      <c r="AN448">
        <v>0.15561262481883301</v>
      </c>
      <c r="AO448">
        <v>1.7805571978103799E-3</v>
      </c>
      <c r="AP448">
        <v>35.864077976470497</v>
      </c>
      <c r="AQ448">
        <v>1.47953930003431</v>
      </c>
      <c r="AR448">
        <v>6.2576817492800698</v>
      </c>
      <c r="AS448">
        <v>0.256703935461564</v>
      </c>
      <c r="AT448">
        <v>0.92970377668718396</v>
      </c>
      <c r="AU448">
        <v>95.350549999999998</v>
      </c>
      <c r="AV448">
        <v>43.858002961246498</v>
      </c>
      <c r="AW448">
        <v>1.1254937707796</v>
      </c>
      <c r="AX448">
        <v>-1.3170806572676001E-2</v>
      </c>
      <c r="AY448">
        <v>0.31669656663235402</v>
      </c>
      <c r="AZ448">
        <v>0.74231825071992197</v>
      </c>
      <c r="BA448">
        <v>-5.4082196671834303E-2</v>
      </c>
      <c r="BB448">
        <v>0.10604546438856</v>
      </c>
      <c r="BC448">
        <v>0.17631123646364799</v>
      </c>
      <c r="BD448">
        <v>1.0458440107796001</v>
      </c>
      <c r="BE448">
        <v>-7.9649760000005898E-2</v>
      </c>
      <c r="BF448">
        <v>-0.21343066881665901</v>
      </c>
      <c r="BG448">
        <v>5.1320137195325497</v>
      </c>
      <c r="BH448">
        <v>12.029140345485599</v>
      </c>
      <c r="BI448">
        <v>-0.21343066881665901</v>
      </c>
      <c r="BJ448">
        <v>9.8371661014317908</v>
      </c>
      <c r="BK448">
        <v>24.058280690971301</v>
      </c>
      <c r="BL448">
        <v>-24.045343380060402</v>
      </c>
      <c r="BM448">
        <v>-56.360880149885602</v>
      </c>
      <c r="BN448">
        <v>2.3439415798329799</v>
      </c>
      <c r="BO448">
        <v>178.89177028808001</v>
      </c>
      <c r="BP448">
        <v>-5.0156207171915002</v>
      </c>
      <c r="BQ448">
        <v>183.90739100527099</v>
      </c>
      <c r="BR448">
        <v>24.4211128279597</v>
      </c>
      <c r="BS448">
        <v>9.9225383689584508</v>
      </c>
      <c r="BT448">
        <v>2.4611759531571402</v>
      </c>
    </row>
    <row r="449" spans="1:72" x14ac:dyDescent="0.2">
      <c r="A449">
        <v>447</v>
      </c>
      <c r="B449" s="83">
        <v>44816.736111111109</v>
      </c>
      <c r="C449">
        <v>0</v>
      </c>
      <c r="D449">
        <v>3.6760000000000002</v>
      </c>
      <c r="E449">
        <v>30.2697222222222</v>
      </c>
      <c r="F449">
        <v>30.0944117647058</v>
      </c>
      <c r="G449">
        <v>7</v>
      </c>
      <c r="H449">
        <v>8.5533333333333292</v>
      </c>
      <c r="I449">
        <v>0.24</v>
      </c>
      <c r="J449">
        <v>29.182631578947301</v>
      </c>
      <c r="K449">
        <v>2.9929999999999999</v>
      </c>
      <c r="L449">
        <v>37.995999999999903</v>
      </c>
      <c r="M449">
        <v>4.74444444444444</v>
      </c>
      <c r="N449">
        <v>1600.3157894736801</v>
      </c>
      <c r="O449">
        <v>88.612499999999997</v>
      </c>
      <c r="P449">
        <v>1.28433333333333</v>
      </c>
      <c r="Q449">
        <v>34.607749999999903</v>
      </c>
      <c r="R449">
        <v>7.0215151515151497</v>
      </c>
      <c r="S449">
        <v>0.56057142857142805</v>
      </c>
      <c r="T449">
        <v>1</v>
      </c>
      <c r="U449">
        <v>1.9149</v>
      </c>
      <c r="V449">
        <v>0</v>
      </c>
      <c r="W449">
        <v>13.28008</v>
      </c>
      <c r="X449">
        <v>3.6353</v>
      </c>
      <c r="Y449">
        <v>76.199820000000003</v>
      </c>
      <c r="Z449">
        <v>0.33361999999999897</v>
      </c>
      <c r="AA449">
        <v>3.5799999999999998E-3</v>
      </c>
      <c r="AB449">
        <v>2.9999999999999997E-4</v>
      </c>
      <c r="AC449">
        <v>33.945722222222201</v>
      </c>
      <c r="AD449">
        <v>3.8513104575163402</v>
      </c>
      <c r="AE449">
        <v>35.861416378947297</v>
      </c>
      <c r="AF449">
        <v>1.7915812</v>
      </c>
      <c r="AG449">
        <v>0.243523973333333</v>
      </c>
      <c r="AH449">
        <v>7.9888133333333305E-2</v>
      </c>
      <c r="AI449">
        <v>44.975964912280702</v>
      </c>
      <c r="AJ449">
        <v>0.47062337389966702</v>
      </c>
      <c r="AK449">
        <v>0.79734623701548102</v>
      </c>
      <c r="AL449">
        <v>3.9834191517496599E-2</v>
      </c>
      <c r="AM449">
        <v>5.4145358261527502E-3</v>
      </c>
      <c r="AN449">
        <v>0.155638684209499</v>
      </c>
      <c r="AO449">
        <v>1.77624056513615E-3</v>
      </c>
      <c r="AP449">
        <v>35.861416378947297</v>
      </c>
      <c r="AQ449">
        <v>1.47940703934391</v>
      </c>
      <c r="AR449">
        <v>6.2516937172739597</v>
      </c>
      <c r="AS449">
        <v>0.15605241790941499</v>
      </c>
      <c r="AT449">
        <v>0.90119669868047303</v>
      </c>
      <c r="AU449">
        <v>95.363720000000001</v>
      </c>
      <c r="AV449">
        <v>43.748569553474603</v>
      </c>
      <c r="AW449">
        <v>1.22739535880604</v>
      </c>
      <c r="AX449">
        <v>8.7471555423917602E-2</v>
      </c>
      <c r="AY449">
        <v>0.31217416065608</v>
      </c>
      <c r="AZ449">
        <v>0.74830628272603295</v>
      </c>
      <c r="BA449">
        <v>0.35919073685689001</v>
      </c>
      <c r="BB449">
        <v>0.10690089753229</v>
      </c>
      <c r="BC449">
        <v>0.174245052725536</v>
      </c>
      <c r="BD449">
        <v>1.14795199880603</v>
      </c>
      <c r="BE449">
        <v>-7.9443360000010593E-2</v>
      </c>
      <c r="BF449">
        <v>0.10736693474376199</v>
      </c>
      <c r="BG449">
        <v>0.383178080844846</v>
      </c>
      <c r="BH449">
        <v>0.91850832463675602</v>
      </c>
      <c r="BI449">
        <v>0.10736693474376199</v>
      </c>
      <c r="BJ449">
        <v>0.98109003117721805</v>
      </c>
      <c r="BK449">
        <v>1.83701664927351</v>
      </c>
      <c r="BL449">
        <v>3.56886486290515</v>
      </c>
      <c r="BM449">
        <v>8.5548528215770201</v>
      </c>
      <c r="BN449">
        <v>2.3970795057264001</v>
      </c>
      <c r="BO449">
        <v>18.822860365034099</v>
      </c>
      <c r="BP449">
        <v>2.5231229664784198</v>
      </c>
      <c r="BQ449">
        <v>16.299737398555699</v>
      </c>
      <c r="BR449">
        <v>1.65449286020911</v>
      </c>
      <c r="BS449">
        <v>0.93814325727971304</v>
      </c>
      <c r="BT449">
        <v>1.7635823179143899</v>
      </c>
    </row>
    <row r="450" spans="1:72" x14ac:dyDescent="0.2">
      <c r="A450">
        <v>448</v>
      </c>
      <c r="B450" s="83">
        <v>44816.75</v>
      </c>
      <c r="C450">
        <v>0</v>
      </c>
      <c r="D450">
        <v>3.6935294117647</v>
      </c>
      <c r="E450">
        <v>31.121818181818099</v>
      </c>
      <c r="F450">
        <v>31.156410256410201</v>
      </c>
      <c r="G450">
        <v>7</v>
      </c>
      <c r="H450">
        <v>8.5549999999999997</v>
      </c>
      <c r="I450">
        <v>0.24</v>
      </c>
      <c r="J450">
        <v>29.1644117647058</v>
      </c>
      <c r="K450">
        <v>2.9089999999999998</v>
      </c>
      <c r="L450">
        <v>37.981538461538399</v>
      </c>
      <c r="M450">
        <v>4.3911764705882304</v>
      </c>
      <c r="N450">
        <v>1599.6216216216201</v>
      </c>
      <c r="O450">
        <v>89.3363636363636</v>
      </c>
      <c r="P450">
        <v>1.2934999999999901</v>
      </c>
      <c r="Q450">
        <v>34.929249999999897</v>
      </c>
      <c r="R450">
        <v>7.0118749999999999</v>
      </c>
      <c r="S450">
        <v>1.96</v>
      </c>
      <c r="T450">
        <v>1</v>
      </c>
      <c r="U450">
        <v>1.942725</v>
      </c>
      <c r="V450">
        <v>0</v>
      </c>
      <c r="W450">
        <v>13.1593249999999</v>
      </c>
      <c r="X450">
        <v>3.57755</v>
      </c>
      <c r="Y450">
        <v>76.376824999999997</v>
      </c>
      <c r="Z450">
        <v>0.31640000000000001</v>
      </c>
      <c r="AA450">
        <v>3.1749999999999999E-3</v>
      </c>
      <c r="AB450">
        <v>0</v>
      </c>
      <c r="AC450">
        <v>34.8153475935828</v>
      </c>
      <c r="AD450">
        <v>3.6589373371726301</v>
      </c>
      <c r="AE450">
        <v>35.844497964705802</v>
      </c>
      <c r="AF450">
        <v>1.7919303</v>
      </c>
      <c r="AG450">
        <v>0.24352466</v>
      </c>
      <c r="AH450">
        <v>7.9903699999999994E-2</v>
      </c>
      <c r="AI450">
        <v>44.959411764705798</v>
      </c>
      <c r="AJ450">
        <v>0.46931118130016303</v>
      </c>
      <c r="AK450">
        <v>0.79726349962711396</v>
      </c>
      <c r="AL450">
        <v>3.9856622443772798E-2</v>
      </c>
      <c r="AM450">
        <v>5.4165446219465903E-3</v>
      </c>
      <c r="AN450">
        <v>0.155695987230312</v>
      </c>
      <c r="AO450">
        <v>1.7772407792649499E-3</v>
      </c>
      <c r="AP450">
        <v>35.844497964705802</v>
      </c>
      <c r="AQ450">
        <v>1.4559053320509501</v>
      </c>
      <c r="AR450">
        <v>6.1948474275807204</v>
      </c>
      <c r="AS450">
        <v>0.14799767707733</v>
      </c>
      <c r="AT450">
        <v>0.91174256469135995</v>
      </c>
      <c r="AU450">
        <v>95.372824999999906</v>
      </c>
      <c r="AV450">
        <v>43.643248401414802</v>
      </c>
      <c r="AW450">
        <v>1.3161633632909899</v>
      </c>
      <c r="AX450">
        <v>9.5526982922669104E-2</v>
      </c>
      <c r="AY450">
        <v>0.33602496794904402</v>
      </c>
      <c r="AZ450">
        <v>0.80515257241927596</v>
      </c>
      <c r="BA450">
        <v>0.39226821186268801</v>
      </c>
      <c r="BB450">
        <v>0.115021796059896</v>
      </c>
      <c r="BC450">
        <v>0.187521226662133</v>
      </c>
      <c r="BD450">
        <v>1.2367045232909799</v>
      </c>
      <c r="BE450">
        <v>-7.9458840000007094E-2</v>
      </c>
      <c r="BF450">
        <v>0.114325756605252</v>
      </c>
      <c r="BG450">
        <v>0.40215138721725202</v>
      </c>
      <c r="BH450">
        <v>0.96359870487079902</v>
      </c>
      <c r="BI450">
        <v>0.114325756605252</v>
      </c>
      <c r="BJ450">
        <v>1.032954287645</v>
      </c>
      <c r="BK450">
        <v>1.92719740974159</v>
      </c>
      <c r="BL450">
        <v>3.5175921783383699</v>
      </c>
      <c r="BM450">
        <v>8.4285355591211495</v>
      </c>
      <c r="BN450">
        <v>2.39610936453201</v>
      </c>
      <c r="BO450">
        <v>19.826375091324699</v>
      </c>
      <c r="BP450">
        <v>2.68665528022342</v>
      </c>
      <c r="BQ450">
        <v>17.139719811101301</v>
      </c>
      <c r="BR450">
        <v>1.7328436235126601</v>
      </c>
      <c r="BS450">
        <v>0.98722398500290698</v>
      </c>
      <c r="BT450">
        <v>1.7552689661481</v>
      </c>
    </row>
    <row r="451" spans="1:72" x14ac:dyDescent="0.2">
      <c r="A451">
        <v>449</v>
      </c>
      <c r="B451" s="83">
        <v>44816.763888888891</v>
      </c>
      <c r="C451">
        <v>0</v>
      </c>
      <c r="D451">
        <v>3.8121428571428502</v>
      </c>
      <c r="E451">
        <v>31.0755263157894</v>
      </c>
      <c r="F451">
        <v>30.9444736842105</v>
      </c>
      <c r="G451">
        <v>7</v>
      </c>
      <c r="H451">
        <v>8.5877777777777702</v>
      </c>
      <c r="I451">
        <v>0.24</v>
      </c>
      <c r="J451">
        <v>29.169428571428501</v>
      </c>
      <c r="K451">
        <v>2.9152499999999901</v>
      </c>
      <c r="L451">
        <v>37.947187499999998</v>
      </c>
      <c r="M451">
        <v>3.7230769230769201</v>
      </c>
      <c r="N451">
        <v>1599.4722222222199</v>
      </c>
      <c r="O451">
        <v>90.119999999999905</v>
      </c>
      <c r="P451">
        <v>1.31378947368421</v>
      </c>
      <c r="Q451">
        <v>35.447999999999901</v>
      </c>
      <c r="R451">
        <v>6.9987096774193498</v>
      </c>
      <c r="S451">
        <v>0.67156249999999995</v>
      </c>
      <c r="T451">
        <v>1</v>
      </c>
      <c r="U451">
        <v>1.9677</v>
      </c>
      <c r="V451">
        <v>0</v>
      </c>
      <c r="W451">
        <v>13.090975</v>
      </c>
      <c r="X451">
        <v>3.58405</v>
      </c>
      <c r="Y451">
        <v>76.208775000000003</v>
      </c>
      <c r="Z451">
        <v>0.41935</v>
      </c>
      <c r="AA451">
        <v>5.9500000000000004E-3</v>
      </c>
      <c r="AB451">
        <v>0</v>
      </c>
      <c r="AC451">
        <v>34.887669172932299</v>
      </c>
      <c r="AD451">
        <v>3.9431954887218099</v>
      </c>
      <c r="AE451">
        <v>35.875108971428503</v>
      </c>
      <c r="AF451">
        <v>1.7987959333333301</v>
      </c>
      <c r="AG451">
        <v>0.24353816444444401</v>
      </c>
      <c r="AH451">
        <v>8.02098444444444E-2</v>
      </c>
      <c r="AI451">
        <v>44.997206349206301</v>
      </c>
      <c r="AJ451">
        <v>0.47074774488145898</v>
      </c>
      <c r="AK451">
        <v>0.79727413948802395</v>
      </c>
      <c r="AL451">
        <v>3.9975724701074897E-2</v>
      </c>
      <c r="AM451">
        <v>5.4122952112723704E-3</v>
      </c>
      <c r="AN451">
        <v>0.155565213219586</v>
      </c>
      <c r="AO451">
        <v>1.78255165047283E-3</v>
      </c>
      <c r="AP451">
        <v>35.875108971428503</v>
      </c>
      <c r="AQ451">
        <v>1.4585505458588199</v>
      </c>
      <c r="AR451">
        <v>6.1626711706925299</v>
      </c>
      <c r="AS451">
        <v>0.19615305272559599</v>
      </c>
      <c r="AT451">
        <v>0.92629033760324797</v>
      </c>
      <c r="AU451">
        <v>95.270849999999996</v>
      </c>
      <c r="AV451">
        <v>43.692483740705498</v>
      </c>
      <c r="AW451">
        <v>1.3047226085008199</v>
      </c>
      <c r="AX451">
        <v>4.7385111718848003E-2</v>
      </c>
      <c r="AY451">
        <v>0.340245387474511</v>
      </c>
      <c r="AZ451">
        <v>0.837328829307462</v>
      </c>
      <c r="BA451">
        <v>0.19456955268979001</v>
      </c>
      <c r="BB451">
        <v>0.11961840418678001</v>
      </c>
      <c r="BC451">
        <v>0.18915174376895799</v>
      </c>
      <c r="BD451">
        <v>1.22495932850082</v>
      </c>
      <c r="BE451">
        <v>-7.9763280000002504E-2</v>
      </c>
      <c r="BF451">
        <v>5.65924781379155E-2</v>
      </c>
      <c r="BG451">
        <v>0.40635821999167798</v>
      </c>
      <c r="BH451">
        <v>1.00002958203389</v>
      </c>
      <c r="BI451">
        <v>5.65924781379155E-2</v>
      </c>
      <c r="BJ451">
        <v>0.92590139625918699</v>
      </c>
      <c r="BK451">
        <v>2.0000591640677801</v>
      </c>
      <c r="BL451">
        <v>7.1804280950798001</v>
      </c>
      <c r="BM451">
        <v>17.670715525070701</v>
      </c>
      <c r="BN451">
        <v>2.4609557105904498</v>
      </c>
      <c r="BO451">
        <v>17.493591241869701</v>
      </c>
      <c r="BP451">
        <v>1.3299232362410101</v>
      </c>
      <c r="BQ451">
        <v>16.163668005628701</v>
      </c>
      <c r="BR451">
        <v>1.9038519512333201</v>
      </c>
      <c r="BS451">
        <v>0.90326440500402105</v>
      </c>
      <c r="BT451">
        <v>2.1077460162119999</v>
      </c>
    </row>
    <row r="452" spans="1:72" x14ac:dyDescent="0.2">
      <c r="A452">
        <v>450</v>
      </c>
      <c r="B452" s="83">
        <v>44816.777777777781</v>
      </c>
      <c r="C452">
        <v>0</v>
      </c>
      <c r="D452">
        <v>2.6726666666666601</v>
      </c>
      <c r="E452">
        <v>31.100277777777698</v>
      </c>
      <c r="F452">
        <v>31.068947368421</v>
      </c>
      <c r="G452">
        <v>7</v>
      </c>
      <c r="H452">
        <v>8.5730769230769202</v>
      </c>
      <c r="I452">
        <v>0.24</v>
      </c>
      <c r="J452">
        <v>29.147058823529399</v>
      </c>
      <c r="K452">
        <v>2.8507499999999899</v>
      </c>
      <c r="L452">
        <v>37.968648648648603</v>
      </c>
      <c r="M452">
        <v>3.6851851851851798</v>
      </c>
      <c r="N452">
        <v>1599.7179487179401</v>
      </c>
      <c r="O452">
        <v>90.594871794871807</v>
      </c>
      <c r="P452">
        <v>1.3433846153846101</v>
      </c>
      <c r="Q452">
        <v>36.284749999999903</v>
      </c>
      <c r="R452">
        <v>7.0175862068965502</v>
      </c>
      <c r="S452">
        <v>0.86194444444444396</v>
      </c>
      <c r="T452">
        <v>1</v>
      </c>
      <c r="U452">
        <v>1.9623200000000001</v>
      </c>
      <c r="V452">
        <v>0</v>
      </c>
      <c r="W452">
        <v>13.250219999999899</v>
      </c>
      <c r="X452">
        <v>3.5747200000000001</v>
      </c>
      <c r="Y452">
        <v>76.252099999999999</v>
      </c>
      <c r="Z452">
        <v>0.45889999999999997</v>
      </c>
      <c r="AA452">
        <v>2.96E-3</v>
      </c>
      <c r="AB452">
        <v>0</v>
      </c>
      <c r="AC452">
        <v>33.772944444444398</v>
      </c>
      <c r="AD452">
        <v>2.70399707602339</v>
      </c>
      <c r="AE452">
        <v>35.841260208144803</v>
      </c>
      <c r="AF452">
        <v>1.7957166923076899</v>
      </c>
      <c r="AG452">
        <v>0.24353210769230699</v>
      </c>
      <c r="AH452">
        <v>8.0072538461538403E-2</v>
      </c>
      <c r="AI452">
        <v>44.960135746606298</v>
      </c>
      <c r="AJ452">
        <v>0.47003636894124601</v>
      </c>
      <c r="AK452">
        <v>0.797178647550016</v>
      </c>
      <c r="AL452">
        <v>3.9940197298964697E-2</v>
      </c>
      <c r="AM452">
        <v>5.4166230516928503E-3</v>
      </c>
      <c r="AN452">
        <v>0.155693480096495</v>
      </c>
      <c r="AO452">
        <v>1.7809674533196299E-3</v>
      </c>
      <c r="AP452">
        <v>35.841260208144803</v>
      </c>
      <c r="AQ452">
        <v>1.4547536466546001</v>
      </c>
      <c r="AR452">
        <v>6.2376369062910602</v>
      </c>
      <c r="AS452">
        <v>0.21465276236026201</v>
      </c>
      <c r="AT452">
        <v>0.92236176750078602</v>
      </c>
      <c r="AU452">
        <v>95.498260000000002</v>
      </c>
      <c r="AV452">
        <v>43.748303523450701</v>
      </c>
      <c r="AW452">
        <v>1.2118322231556</v>
      </c>
      <c r="AX452">
        <v>2.8879345332044899E-2</v>
      </c>
      <c r="AY452">
        <v>0.340963045653084</v>
      </c>
      <c r="AZ452">
        <v>0.76236309370893496</v>
      </c>
      <c r="BA452">
        <v>0.1185853709628</v>
      </c>
      <c r="BB452">
        <v>0.10890901338698999</v>
      </c>
      <c r="BC452">
        <v>0.18987574549686301</v>
      </c>
      <c r="BD452">
        <v>1.1322054846940599</v>
      </c>
      <c r="BE452">
        <v>-7.9626738461538699E-2</v>
      </c>
      <c r="BF452">
        <v>3.5629290702836901E-2</v>
      </c>
      <c r="BG452">
        <v>0.42065605479700702</v>
      </c>
      <c r="BH452">
        <v>0.940549585683645</v>
      </c>
      <c r="BI452">
        <v>3.5629290702836901E-2</v>
      </c>
      <c r="BJ452">
        <v>0.91257069099968902</v>
      </c>
      <c r="BK452">
        <v>1.88109917136729</v>
      </c>
      <c r="BL452">
        <v>11.8064672773155</v>
      </c>
      <c r="BM452">
        <v>26.398212457503501</v>
      </c>
      <c r="BN452">
        <v>2.2359112033642701</v>
      </c>
      <c r="BO452">
        <v>16.909781715796299</v>
      </c>
      <c r="BP452">
        <v>0.83728833151666904</v>
      </c>
      <c r="BQ452">
        <v>16.072493384279699</v>
      </c>
      <c r="BR452">
        <v>1.82052937717246</v>
      </c>
      <c r="BS452">
        <v>0.89831897471855504</v>
      </c>
      <c r="BT452">
        <v>2.0265957064336102</v>
      </c>
    </row>
    <row r="453" spans="1:72" x14ac:dyDescent="0.2">
      <c r="A453">
        <v>451</v>
      </c>
      <c r="B453" s="83">
        <v>44816.791666666664</v>
      </c>
      <c r="C453">
        <v>0</v>
      </c>
      <c r="D453">
        <v>2.8344444444444399</v>
      </c>
      <c r="E453">
        <v>31.124054054054</v>
      </c>
      <c r="F453">
        <v>31.056249999999999</v>
      </c>
      <c r="G453">
        <v>7</v>
      </c>
      <c r="H453">
        <v>8.5574999999999992</v>
      </c>
      <c r="I453">
        <v>0.24</v>
      </c>
      <c r="J453">
        <v>29.167878787878699</v>
      </c>
      <c r="K453">
        <v>2.835</v>
      </c>
      <c r="L453">
        <v>37.977499999999999</v>
      </c>
      <c r="M453">
        <v>2.88</v>
      </c>
      <c r="N453">
        <v>1600.1666666666599</v>
      </c>
      <c r="O453">
        <v>90.068421052631507</v>
      </c>
      <c r="P453">
        <v>1.4009750000000001</v>
      </c>
      <c r="Q453">
        <v>37.827249999999999</v>
      </c>
      <c r="R453">
        <v>6.9188888888888798</v>
      </c>
      <c r="S453">
        <v>0.87131578947368404</v>
      </c>
      <c r="T453">
        <v>1</v>
      </c>
      <c r="U453">
        <v>1.9760500000000001</v>
      </c>
      <c r="V453">
        <v>0</v>
      </c>
      <c r="W453">
        <v>13.1551499999999</v>
      </c>
      <c r="X453">
        <v>3.5949749999999998</v>
      </c>
      <c r="Y453">
        <v>76.810900000000004</v>
      </c>
      <c r="Z453">
        <v>0.24915000000000001</v>
      </c>
      <c r="AA453">
        <v>3.6250000000000002E-3</v>
      </c>
      <c r="AB453">
        <v>0</v>
      </c>
      <c r="AC453">
        <v>33.9584984984985</v>
      </c>
      <c r="AD453">
        <v>2.9022484984985</v>
      </c>
      <c r="AE453">
        <v>35.849917087878701</v>
      </c>
      <c r="AF453">
        <v>1.7924539499999901</v>
      </c>
      <c r="AG453">
        <v>0.24352568999999999</v>
      </c>
      <c r="AH453">
        <v>7.9927049999999902E-2</v>
      </c>
      <c r="AI453">
        <v>44.965378787878699</v>
      </c>
      <c r="AJ453">
        <v>0.466729553850804</v>
      </c>
      <c r="AK453">
        <v>0.79727821835991597</v>
      </c>
      <c r="AL453">
        <v>3.9862978992254897E-2</v>
      </c>
      <c r="AM453">
        <v>5.4158487388445298E-3</v>
      </c>
      <c r="AN453">
        <v>0.15567532596627301</v>
      </c>
      <c r="AO453">
        <v>1.7775242231818E-3</v>
      </c>
      <c r="AP453">
        <v>35.849917087878701</v>
      </c>
      <c r="AQ453">
        <v>1.46299653983588</v>
      </c>
      <c r="AR453">
        <v>6.1928820161321703</v>
      </c>
      <c r="AS453">
        <v>0.116541154373631</v>
      </c>
      <c r="AT453">
        <v>0.92228093488688201</v>
      </c>
      <c r="AU453">
        <v>95.786225000000002</v>
      </c>
      <c r="AV453">
        <v>43.622336798220402</v>
      </c>
      <c r="AW453">
        <v>1.3430419896583099</v>
      </c>
      <c r="AX453">
        <v>0.12698453562636799</v>
      </c>
      <c r="AY453">
        <v>0.32945741016411101</v>
      </c>
      <c r="AZ453">
        <v>0.80711798386782196</v>
      </c>
      <c r="BA453">
        <v>0.52144205248476405</v>
      </c>
      <c r="BB453">
        <v>0.11530256912397401</v>
      </c>
      <c r="BC453">
        <v>0.18380244031603199</v>
      </c>
      <c r="BD453">
        <v>1.2635599296583</v>
      </c>
      <c r="BE453">
        <v>-7.9482060000008098E-2</v>
      </c>
      <c r="BF453">
        <v>0.15580848835231301</v>
      </c>
      <c r="BG453">
        <v>0.40424025493289201</v>
      </c>
      <c r="BH453">
        <v>0.99032399786402703</v>
      </c>
      <c r="BI453">
        <v>0.15580848835231301</v>
      </c>
      <c r="BJ453">
        <v>1.1200974865704101</v>
      </c>
      <c r="BK453">
        <v>1.9806479957280501</v>
      </c>
      <c r="BL453">
        <v>2.5944687558923398</v>
      </c>
      <c r="BM453">
        <v>6.3560336688763099</v>
      </c>
      <c r="BN453">
        <v>2.4498401279417998</v>
      </c>
      <c r="BO453">
        <v>21.771909641082399</v>
      </c>
      <c r="BP453">
        <v>3.66149947627936</v>
      </c>
      <c r="BQ453">
        <v>18.110410164803</v>
      </c>
      <c r="BR453">
        <v>1.71577356552912</v>
      </c>
      <c r="BS453">
        <v>1.05777409122948</v>
      </c>
      <c r="BT453">
        <v>1.62206049453794</v>
      </c>
    </row>
    <row r="454" spans="1:72" x14ac:dyDescent="0.2">
      <c r="A454">
        <v>452</v>
      </c>
      <c r="B454" s="83">
        <v>44816.805555555555</v>
      </c>
      <c r="C454">
        <v>0</v>
      </c>
      <c r="D454">
        <v>3.1387499999999902</v>
      </c>
      <c r="E454">
        <v>31.122432432432401</v>
      </c>
      <c r="F454">
        <v>31.0376923076923</v>
      </c>
      <c r="G454">
        <v>7</v>
      </c>
      <c r="H454">
        <v>8.5509090909090908</v>
      </c>
      <c r="I454">
        <v>0.24</v>
      </c>
      <c r="J454">
        <v>29.1464705882352</v>
      </c>
      <c r="K454">
        <v>2.8059999999999898</v>
      </c>
      <c r="L454">
        <v>37.977499999999999</v>
      </c>
      <c r="M454">
        <v>3.2384615384615301</v>
      </c>
      <c r="N454">
        <v>1599.73529411764</v>
      </c>
      <c r="O454">
        <v>91.356756756756695</v>
      </c>
      <c r="P454">
        <v>1.3820999999999899</v>
      </c>
      <c r="Q454">
        <v>37.3185</v>
      </c>
      <c r="R454">
        <v>6.9792857142857097</v>
      </c>
      <c r="S454">
        <v>0.87333333333333296</v>
      </c>
      <c r="T454">
        <v>1</v>
      </c>
      <c r="U454">
        <v>1.988075</v>
      </c>
      <c r="V454">
        <v>0</v>
      </c>
      <c r="W454">
        <v>13.011775</v>
      </c>
      <c r="X454">
        <v>3.5634999999999999</v>
      </c>
      <c r="Y454">
        <v>76.847899999999996</v>
      </c>
      <c r="Z454">
        <v>0.37842500000000001</v>
      </c>
      <c r="AA454">
        <v>3.8E-3</v>
      </c>
      <c r="AB454">
        <v>0</v>
      </c>
      <c r="AC454">
        <v>34.261182432432399</v>
      </c>
      <c r="AD454">
        <v>3.22349012474012</v>
      </c>
      <c r="AE454">
        <v>35.823362442780699</v>
      </c>
      <c r="AF454">
        <v>1.79107341818181</v>
      </c>
      <c r="AG454">
        <v>0.24352297454545399</v>
      </c>
      <c r="AH454">
        <v>7.9865490909090897E-2</v>
      </c>
      <c r="AI454">
        <v>44.9373796791443</v>
      </c>
      <c r="AJ454">
        <v>0.466159289229513</v>
      </c>
      <c r="AK454">
        <v>0.79718405253180502</v>
      </c>
      <c r="AL454">
        <v>3.9857095161537903E-2</v>
      </c>
      <c r="AM454">
        <v>5.4191627612518401E-3</v>
      </c>
      <c r="AN454">
        <v>0.155772322507018</v>
      </c>
      <c r="AO454">
        <v>1.7772618581531701E-3</v>
      </c>
      <c r="AP454">
        <v>35.823362442780699</v>
      </c>
      <c r="AQ454">
        <v>1.45018760066626</v>
      </c>
      <c r="AR454">
        <v>6.1253871978242902</v>
      </c>
      <c r="AS454">
        <v>0.17701017998732199</v>
      </c>
      <c r="AT454">
        <v>0.926759628934965</v>
      </c>
      <c r="AU454">
        <v>95.789674999999903</v>
      </c>
      <c r="AV454">
        <v>43.575947421258597</v>
      </c>
      <c r="AW454">
        <v>1.3614322578857601</v>
      </c>
      <c r="AX454">
        <v>6.6512794558131694E-2</v>
      </c>
      <c r="AY454">
        <v>0.34088581751555702</v>
      </c>
      <c r="AZ454">
        <v>0.87461280217570403</v>
      </c>
      <c r="BA454">
        <v>0.27312739047426798</v>
      </c>
      <c r="BB454">
        <v>0.1249446860251</v>
      </c>
      <c r="BC454">
        <v>0.19032487113878499</v>
      </c>
      <c r="BD454">
        <v>1.2820114142493899</v>
      </c>
      <c r="BE454">
        <v>-7.9420843636372501E-2</v>
      </c>
      <c r="BF454">
        <v>8.0889398531053494E-2</v>
      </c>
      <c r="BG454">
        <v>0.41456758703019703</v>
      </c>
      <c r="BH454">
        <v>1.06365856352223</v>
      </c>
      <c r="BI454">
        <v>8.0889398531053494E-2</v>
      </c>
      <c r="BJ454">
        <v>0.99091397112250201</v>
      </c>
      <c r="BK454">
        <v>2.1273171270444702</v>
      </c>
      <c r="BL454">
        <v>5.1251164498527499</v>
      </c>
      <c r="BM454">
        <v>13.1495422495186</v>
      </c>
      <c r="BN454">
        <v>2.5657060435956298</v>
      </c>
      <c r="BO454">
        <v>18.9526134473771</v>
      </c>
      <c r="BP454">
        <v>1.9009008654797499</v>
      </c>
      <c r="BQ454">
        <v>17.051712581897299</v>
      </c>
      <c r="BR454">
        <v>1.98980514954168</v>
      </c>
      <c r="BS454">
        <v>0.95855821171008004</v>
      </c>
      <c r="BT454">
        <v>2.0758313112688702</v>
      </c>
    </row>
    <row r="455" spans="1:72" x14ac:dyDescent="0.2">
      <c r="A455">
        <v>453</v>
      </c>
      <c r="B455" s="83">
        <v>44816.819444444445</v>
      </c>
      <c r="C455">
        <v>0</v>
      </c>
      <c r="D455">
        <v>3.6237499999999998</v>
      </c>
      <c r="E455">
        <v>31.155263157894701</v>
      </c>
      <c r="F455">
        <v>30.8287499999999</v>
      </c>
      <c r="G455">
        <v>7</v>
      </c>
      <c r="H455">
        <v>8.5839999999999996</v>
      </c>
      <c r="I455">
        <v>0.24</v>
      </c>
      <c r="J455">
        <v>29.1808571428571</v>
      </c>
      <c r="K455">
        <v>2.8167499999999999</v>
      </c>
      <c r="L455">
        <v>38.025142857142797</v>
      </c>
      <c r="M455">
        <v>3.2913043478260802</v>
      </c>
      <c r="N455">
        <v>1600.37142857142</v>
      </c>
      <c r="O455">
        <v>90.632432432432395</v>
      </c>
      <c r="P455">
        <v>1.4523249999999901</v>
      </c>
      <c r="Q455">
        <v>39.199249999999999</v>
      </c>
      <c r="R455">
        <v>6.8925925925925897</v>
      </c>
      <c r="S455">
        <v>-6.8620689655172304E-2</v>
      </c>
      <c r="T455">
        <v>1</v>
      </c>
      <c r="U455">
        <v>1.97244</v>
      </c>
      <c r="V455">
        <v>0</v>
      </c>
      <c r="W455">
        <v>13.16492</v>
      </c>
      <c r="X455">
        <v>3.5836999999999999</v>
      </c>
      <c r="Y455">
        <v>76.574439999999996</v>
      </c>
      <c r="Z455">
        <v>0.33335999999999999</v>
      </c>
      <c r="AA455">
        <v>4.77999999999999E-3</v>
      </c>
      <c r="AB455">
        <v>0</v>
      </c>
      <c r="AC455">
        <v>34.779013157894703</v>
      </c>
      <c r="AD455">
        <v>3.9502631578947498</v>
      </c>
      <c r="AE455">
        <v>35.883587702857099</v>
      </c>
      <c r="AF455">
        <v>1.79800464</v>
      </c>
      <c r="AG455">
        <v>0.24353660799999999</v>
      </c>
      <c r="AH455">
        <v>8.0174559999999895E-2</v>
      </c>
      <c r="AI455">
        <v>45.004857142857098</v>
      </c>
      <c r="AJ455">
        <v>0.46861051419843402</v>
      </c>
      <c r="AK455">
        <v>0.79732699937149598</v>
      </c>
      <c r="AL455">
        <v>3.9951346457842603E-2</v>
      </c>
      <c r="AM455">
        <v>5.4113405410209604E-3</v>
      </c>
      <c r="AN455">
        <v>0.15553876724417001</v>
      </c>
      <c r="AO455">
        <v>1.78146460382054E-3</v>
      </c>
      <c r="AP455">
        <v>35.883587702857099</v>
      </c>
      <c r="AQ455">
        <v>1.45840811126916</v>
      </c>
      <c r="AR455">
        <v>6.19748131430039</v>
      </c>
      <c r="AS455">
        <v>0.15593080161346001</v>
      </c>
      <c r="AT455">
        <v>0.924306122625559</v>
      </c>
      <c r="AU455">
        <v>95.628860000000003</v>
      </c>
      <c r="AV455">
        <v>43.695407930040098</v>
      </c>
      <c r="AW455">
        <v>1.3094492128169699</v>
      </c>
      <c r="AX455">
        <v>8.7605806386539101E-2</v>
      </c>
      <c r="AY455">
        <v>0.33959652873083201</v>
      </c>
      <c r="AZ455">
        <v>0.80251868569960505</v>
      </c>
      <c r="BA455">
        <v>0.35972335783924098</v>
      </c>
      <c r="BB455">
        <v>0.11464552652851499</v>
      </c>
      <c r="BC455">
        <v>0.18887411143212199</v>
      </c>
      <c r="BD455">
        <v>1.22972102081697</v>
      </c>
      <c r="BE455">
        <v>-7.9728192000001905E-2</v>
      </c>
      <c r="BF455">
        <v>0.104955304976612</v>
      </c>
      <c r="BG455">
        <v>0.40685039853043398</v>
      </c>
      <c r="BH455">
        <v>0.96144989563128203</v>
      </c>
      <c r="BI455">
        <v>0.104955304976612</v>
      </c>
      <c r="BJ455">
        <v>1.02361140701409</v>
      </c>
      <c r="BK455">
        <v>1.9228997912625601</v>
      </c>
      <c r="BL455">
        <v>3.8764157621293398</v>
      </c>
      <c r="BM455">
        <v>9.1605650218969306</v>
      </c>
      <c r="BN455">
        <v>2.3631533829242599</v>
      </c>
      <c r="BO455">
        <v>19.5601459632074</v>
      </c>
      <c r="BP455">
        <v>2.4664496669503899</v>
      </c>
      <c r="BQ455">
        <v>17.093696296257001</v>
      </c>
      <c r="BR455">
        <v>1.7444757728023199</v>
      </c>
      <c r="BS455">
        <v>0.98162928502344804</v>
      </c>
      <c r="BT455">
        <v>1.7771227890380701</v>
      </c>
    </row>
    <row r="456" spans="1:72" x14ac:dyDescent="0.2">
      <c r="A456">
        <v>454</v>
      </c>
      <c r="B456" s="83">
        <v>44816.833333333336</v>
      </c>
      <c r="C456">
        <v>0</v>
      </c>
      <c r="D456">
        <v>3.7138461538461498</v>
      </c>
      <c r="E456">
        <v>31.0632432432432</v>
      </c>
      <c r="F456">
        <v>31.419743589743501</v>
      </c>
      <c r="G456">
        <v>7</v>
      </c>
      <c r="H456">
        <v>8.5654545454545392</v>
      </c>
      <c r="I456">
        <v>0.24</v>
      </c>
      <c r="J456">
        <v>29.197272727272701</v>
      </c>
      <c r="K456">
        <v>2.78775</v>
      </c>
      <c r="L456">
        <v>38.059444444444402</v>
      </c>
      <c r="M456">
        <v>2.6960000000000002</v>
      </c>
      <c r="N456">
        <v>1600.20512820512</v>
      </c>
      <c r="O456">
        <v>91.064864864864802</v>
      </c>
      <c r="P456">
        <v>1.4707435897435801</v>
      </c>
      <c r="Q456">
        <v>39.720749999999903</v>
      </c>
      <c r="R456">
        <v>6.8839130434782598</v>
      </c>
      <c r="S456">
        <v>0.277272727272727</v>
      </c>
      <c r="T456">
        <v>1</v>
      </c>
      <c r="U456">
        <v>2.03755</v>
      </c>
      <c r="V456">
        <v>0</v>
      </c>
      <c r="W456">
        <v>12.96485</v>
      </c>
      <c r="X456">
        <v>3.5575000000000001</v>
      </c>
      <c r="Y456">
        <v>77.007874999999999</v>
      </c>
      <c r="Z456">
        <v>0.2</v>
      </c>
      <c r="AA456">
        <v>6.5250000000000004E-3</v>
      </c>
      <c r="AB456">
        <v>0</v>
      </c>
      <c r="AC456">
        <v>34.777089397089398</v>
      </c>
      <c r="AD456">
        <v>3.3573458073458098</v>
      </c>
      <c r="AE456">
        <v>35.8855222545454</v>
      </c>
      <c r="AF456">
        <v>1.7941201090909</v>
      </c>
      <c r="AG456">
        <v>0.24352896727272699</v>
      </c>
      <c r="AH456">
        <v>8.0001345454545403E-2</v>
      </c>
      <c r="AI456">
        <v>45.002727272727199</v>
      </c>
      <c r="AJ456">
        <v>0.46599808467050202</v>
      </c>
      <c r="AK456">
        <v>0.79740772236026003</v>
      </c>
      <c r="AL456">
        <v>3.9866919580631398E-2</v>
      </c>
      <c r="AM456">
        <v>5.4114268630184002E-3</v>
      </c>
      <c r="AN456">
        <v>0.15554612851746299</v>
      </c>
      <c r="AO456">
        <v>1.77769993737753E-3</v>
      </c>
      <c r="AP456">
        <v>35.8855222545454</v>
      </c>
      <c r="AQ456">
        <v>1.4477458648436099</v>
      </c>
      <c r="AR456">
        <v>6.1032969146570899</v>
      </c>
      <c r="AS456">
        <v>9.3550996888325397E-2</v>
      </c>
      <c r="AT456">
        <v>0.949494397420382</v>
      </c>
      <c r="AU456">
        <v>95.767775</v>
      </c>
      <c r="AV456">
        <v>43.530116030934401</v>
      </c>
      <c r="AW456">
        <v>1.4726112417927799</v>
      </c>
      <c r="AX456">
        <v>0.149977970384401</v>
      </c>
      <c r="AY456">
        <v>0.34637424424729302</v>
      </c>
      <c r="AZ456">
        <v>0.89670308534290599</v>
      </c>
      <c r="BA456">
        <v>0.61585269327094805</v>
      </c>
      <c r="BB456">
        <v>0.12810044076327201</v>
      </c>
      <c r="BC456">
        <v>0.19306078923712799</v>
      </c>
      <c r="BD456">
        <v>1.3930552999746</v>
      </c>
      <c r="BE456">
        <v>-7.9555941818181194E-2</v>
      </c>
      <c r="BF456">
        <v>0.17968962347588099</v>
      </c>
      <c r="BG456">
        <v>0.41499333116067</v>
      </c>
      <c r="BH456">
        <v>1.0743460480358999</v>
      </c>
      <c r="BI456">
        <v>0.17968962347588099</v>
      </c>
      <c r="BJ456">
        <v>1.1893659092730999</v>
      </c>
      <c r="BK456">
        <v>2.1486920960718101</v>
      </c>
      <c r="BL456">
        <v>2.3095008110825699</v>
      </c>
      <c r="BM456">
        <v>5.9788986545464402</v>
      </c>
      <c r="BN456">
        <v>2.5888272590576999</v>
      </c>
      <c r="BO456">
        <v>23.334822126152002</v>
      </c>
      <c r="BP456">
        <v>4.2227061516832203</v>
      </c>
      <c r="BQ456">
        <v>19.1121159744688</v>
      </c>
      <c r="BR456">
        <v>1.84321973616281</v>
      </c>
      <c r="BS456">
        <v>1.11749005988275</v>
      </c>
      <c r="BT456">
        <v>1.64942830574815</v>
      </c>
    </row>
    <row r="457" spans="1:72" x14ac:dyDescent="0.2">
      <c r="A457">
        <v>455</v>
      </c>
      <c r="B457" s="83">
        <v>44816.847222222219</v>
      </c>
      <c r="C457">
        <v>0</v>
      </c>
      <c r="D457">
        <v>2.9035294117646999</v>
      </c>
      <c r="E457">
        <v>29.654736842105201</v>
      </c>
      <c r="F457">
        <v>34.228249999999903</v>
      </c>
      <c r="G457">
        <v>7</v>
      </c>
      <c r="H457">
        <v>8.5533333333333292</v>
      </c>
      <c r="I457">
        <v>0.24</v>
      </c>
      <c r="J457">
        <v>29.182799999999901</v>
      </c>
      <c r="K457">
        <v>2.82</v>
      </c>
      <c r="L457">
        <v>37.974722222222198</v>
      </c>
      <c r="M457">
        <v>2.8642857142857099</v>
      </c>
      <c r="N457">
        <v>1600.14705882352</v>
      </c>
      <c r="O457">
        <v>91.642857142857096</v>
      </c>
      <c r="P457">
        <v>1.4667749999999899</v>
      </c>
      <c r="Q457">
        <v>39.603249999999903</v>
      </c>
      <c r="R457">
        <v>6.8748387096774097</v>
      </c>
      <c r="S457">
        <v>0.63911764705882301</v>
      </c>
      <c r="T457">
        <v>1</v>
      </c>
      <c r="U457">
        <v>1.9819749999999901</v>
      </c>
      <c r="V457">
        <v>0</v>
      </c>
      <c r="W457">
        <v>12.772650000000001</v>
      </c>
      <c r="X457">
        <v>3.5268250000000001</v>
      </c>
      <c r="Y457">
        <v>77.036175</v>
      </c>
      <c r="Z457">
        <v>0.29112499999999902</v>
      </c>
      <c r="AA457">
        <v>3.1749999999999999E-3</v>
      </c>
      <c r="AB457">
        <v>0</v>
      </c>
      <c r="AC457">
        <v>32.558266253869903</v>
      </c>
      <c r="AD457">
        <v>-1.66998374613001</v>
      </c>
      <c r="AE457">
        <v>35.861584799999903</v>
      </c>
      <c r="AF457">
        <v>1.7915812</v>
      </c>
      <c r="AG457">
        <v>0.243523973333333</v>
      </c>
      <c r="AH457">
        <v>7.9888133333333305E-2</v>
      </c>
      <c r="AI457">
        <v>44.976133333333301</v>
      </c>
      <c r="AJ457">
        <v>0.46551616561959303</v>
      </c>
      <c r="AK457">
        <v>0.79734699588818903</v>
      </c>
      <c r="AL457">
        <v>3.9834042351350699E-2</v>
      </c>
      <c r="AM457">
        <v>5.4145155504697296E-3</v>
      </c>
      <c r="AN457">
        <v>0.15563810139303499</v>
      </c>
      <c r="AO457">
        <v>1.7762339136905201E-3</v>
      </c>
      <c r="AP457">
        <v>35.861584799999903</v>
      </c>
      <c r="AQ457">
        <v>1.4352624904503299</v>
      </c>
      <c r="AR457">
        <v>6.0128173744389501</v>
      </c>
      <c r="AS457">
        <v>0.13617516984556799</v>
      </c>
      <c r="AT457">
        <v>0.92264140235389303</v>
      </c>
      <c r="AU457">
        <v>95.608750000000001</v>
      </c>
      <c r="AV457">
        <v>43.445839834734798</v>
      </c>
      <c r="AW457">
        <v>1.53029349859846</v>
      </c>
      <c r="AX457">
        <v>0.107348803487764</v>
      </c>
      <c r="AY457">
        <v>0.35631870954966</v>
      </c>
      <c r="AZ457">
        <v>0.98718262556104097</v>
      </c>
      <c r="BA457">
        <v>0.440814109668072</v>
      </c>
      <c r="BB457">
        <v>0.141026089365863</v>
      </c>
      <c r="BC457">
        <v>0.19888504609763699</v>
      </c>
      <c r="BD457">
        <v>1.45085013859846</v>
      </c>
      <c r="BE457">
        <v>-7.9443360000000796E-2</v>
      </c>
      <c r="BF457">
        <v>0.137380374529572</v>
      </c>
      <c r="BG457">
        <v>0.45600133564046202</v>
      </c>
      <c r="BH457">
        <v>1.26335380015782</v>
      </c>
      <c r="BI457">
        <v>0.137380374529572</v>
      </c>
      <c r="BJ457">
        <v>1.1867634203400701</v>
      </c>
      <c r="BK457">
        <v>2.5267076003156399</v>
      </c>
      <c r="BL457">
        <v>3.3192611186418302</v>
      </c>
      <c r="BM457">
        <v>9.1960282135194795</v>
      </c>
      <c r="BN457">
        <v>2.7705046047363302</v>
      </c>
      <c r="BO457">
        <v>23.163486820111601</v>
      </c>
      <c r="BP457">
        <v>3.2284388014449399</v>
      </c>
      <c r="BQ457">
        <v>19.935048018666599</v>
      </c>
      <c r="BR457">
        <v>2.2931609636153598</v>
      </c>
      <c r="BS457">
        <v>1.1318112705282399</v>
      </c>
      <c r="BT457">
        <v>2.0260983640365202</v>
      </c>
    </row>
    <row r="458" spans="1:72" x14ac:dyDescent="0.2">
      <c r="A458">
        <v>456</v>
      </c>
      <c r="B458" s="83">
        <v>44816.861111111109</v>
      </c>
      <c r="C458">
        <v>0</v>
      </c>
      <c r="D458">
        <v>3.0166666666666599</v>
      </c>
      <c r="E458">
        <v>28.307222222222201</v>
      </c>
      <c r="F458">
        <v>38.11</v>
      </c>
      <c r="G458">
        <v>7</v>
      </c>
      <c r="H458">
        <v>8.5783333333333296</v>
      </c>
      <c r="I458">
        <v>0.24</v>
      </c>
      <c r="J458">
        <v>29.191470588235202</v>
      </c>
      <c r="K458">
        <v>2.7749999999999901</v>
      </c>
      <c r="L458">
        <v>38.008918918918901</v>
      </c>
      <c r="M458">
        <v>2.46060606060606</v>
      </c>
      <c r="N458">
        <v>1599.9142857142799</v>
      </c>
      <c r="O458">
        <v>91.466666666666598</v>
      </c>
      <c r="P458">
        <v>1.518775</v>
      </c>
      <c r="Q458">
        <v>41.006500000000003</v>
      </c>
      <c r="R458">
        <v>6.8973333333333304</v>
      </c>
      <c r="S458">
        <v>0.86138888888888898</v>
      </c>
      <c r="T458">
        <v>1</v>
      </c>
      <c r="U458">
        <v>1.9269750000000001</v>
      </c>
      <c r="V458">
        <v>0</v>
      </c>
      <c r="W458">
        <v>13.086274999999899</v>
      </c>
      <c r="X458">
        <v>3.5259499999999999</v>
      </c>
      <c r="Y458">
        <v>76.732375000000005</v>
      </c>
      <c r="Z458">
        <v>0.36202499999999999</v>
      </c>
      <c r="AA458">
        <v>3.9249999999999997E-3</v>
      </c>
      <c r="AB458">
        <v>4.0000000000000002E-4</v>
      </c>
      <c r="AC458">
        <v>31.323888888888799</v>
      </c>
      <c r="AD458">
        <v>-6.7861111111111097</v>
      </c>
      <c r="AE458">
        <v>35.889776388235198</v>
      </c>
      <c r="AF458">
        <v>1.7968177000000001</v>
      </c>
      <c r="AG458">
        <v>0.243534273333333</v>
      </c>
      <c r="AH458">
        <v>8.0121633333333303E-2</v>
      </c>
      <c r="AI458">
        <v>45.009803921568597</v>
      </c>
      <c r="AJ458">
        <v>0.467726645867996</v>
      </c>
      <c r="AK458">
        <v>0.79737686595512902</v>
      </c>
      <c r="AL458">
        <v>3.99205849270311E-2</v>
      </c>
      <c r="AM458">
        <v>5.4106939403180104E-3</v>
      </c>
      <c r="AN458">
        <v>0.15552167283816101</v>
      </c>
      <c r="AO458">
        <v>1.78009292093225E-3</v>
      </c>
      <c r="AP458">
        <v>35.889776388235198</v>
      </c>
      <c r="AQ458">
        <v>1.4349064039762001</v>
      </c>
      <c r="AR458">
        <v>6.1604586116965603</v>
      </c>
      <c r="AS458">
        <v>0.16933899824248</v>
      </c>
      <c r="AT458">
        <v>0.90129755342148199</v>
      </c>
      <c r="AU458">
        <v>95.633600000000001</v>
      </c>
      <c r="AV458">
        <v>43.654480402150497</v>
      </c>
      <c r="AW458">
        <v>1.3553235194180699</v>
      </c>
      <c r="AX458">
        <v>7.4195275090853205E-2</v>
      </c>
      <c r="AY458">
        <v>0.36191129602379601</v>
      </c>
      <c r="AZ458">
        <v>0.83954138830343095</v>
      </c>
      <c r="BA458">
        <v>0.30466050661090999</v>
      </c>
      <c r="BB458">
        <v>0.119934484043347</v>
      </c>
      <c r="BC458">
        <v>0.20141792682908</v>
      </c>
      <c r="BD458">
        <v>1.2756479594180801</v>
      </c>
      <c r="BE458">
        <v>-7.9675559999997203E-2</v>
      </c>
      <c r="BF458">
        <v>9.8693677736445301E-2</v>
      </c>
      <c r="BG458">
        <v>0.48141012719764298</v>
      </c>
      <c r="BH458">
        <v>1.11674802906474</v>
      </c>
      <c r="BI458">
        <v>9.8693677736445301E-2</v>
      </c>
      <c r="BJ458">
        <v>1.16020760986817</v>
      </c>
      <c r="BK458">
        <v>2.23349605812948</v>
      </c>
      <c r="BL458">
        <v>4.8778213380923496</v>
      </c>
      <c r="BM458">
        <v>11.3152945019126</v>
      </c>
      <c r="BN458">
        <v>2.3197435325373998</v>
      </c>
      <c r="BO458">
        <v>21.981141948857601</v>
      </c>
      <c r="BP458">
        <v>2.3193014268064598</v>
      </c>
      <c r="BQ458">
        <v>19.6618405220512</v>
      </c>
      <c r="BR458">
        <v>2.0657168059775199</v>
      </c>
      <c r="BS458">
        <v>1.12073013877359</v>
      </c>
      <c r="BT458">
        <v>1.8431884130804299</v>
      </c>
    </row>
    <row r="459" spans="1:72" x14ac:dyDescent="0.2">
      <c r="A459">
        <v>457</v>
      </c>
      <c r="B459" s="83">
        <v>44816.875</v>
      </c>
      <c r="C459">
        <v>0</v>
      </c>
      <c r="D459">
        <v>2.7711764705882298</v>
      </c>
      <c r="E459">
        <v>26.298461538461499</v>
      </c>
      <c r="F459">
        <v>37.594749999999898</v>
      </c>
      <c r="G459">
        <v>7</v>
      </c>
      <c r="H459">
        <v>8.6</v>
      </c>
      <c r="I459">
        <v>0.24</v>
      </c>
      <c r="J459">
        <v>29.176388888888798</v>
      </c>
      <c r="K459">
        <v>2.7727499999999901</v>
      </c>
      <c r="L459">
        <v>37.994705882352903</v>
      </c>
      <c r="M459">
        <v>2.2580645161290298</v>
      </c>
      <c r="N459">
        <v>1600</v>
      </c>
      <c r="O459">
        <v>91.005714285714305</v>
      </c>
      <c r="P459">
        <v>1.4863500000000001</v>
      </c>
      <c r="Q459">
        <v>40.137250000000002</v>
      </c>
      <c r="R459">
        <v>6.9251724137931001</v>
      </c>
      <c r="S459">
        <v>1.06499999999999</v>
      </c>
      <c r="T459">
        <v>1</v>
      </c>
      <c r="U459">
        <v>1.9535</v>
      </c>
      <c r="V459">
        <v>0</v>
      </c>
      <c r="W459">
        <v>12.869440000000001</v>
      </c>
      <c r="X459">
        <v>3.47995999999999</v>
      </c>
      <c r="Y459">
        <v>77.150080000000003</v>
      </c>
      <c r="Z459">
        <v>0.2959</v>
      </c>
      <c r="AA459">
        <v>1.0399999999999999E-3</v>
      </c>
      <c r="AB459">
        <v>7.92E-3</v>
      </c>
      <c r="AC459">
        <v>29.069638009049701</v>
      </c>
      <c r="AD459">
        <v>-8.5251119909502098</v>
      </c>
      <c r="AE459">
        <v>35.891612888888801</v>
      </c>
      <c r="AF459">
        <v>1.801356</v>
      </c>
      <c r="AG459">
        <v>0.24354319999999999</v>
      </c>
      <c r="AH459">
        <v>8.0324000000000007E-2</v>
      </c>
      <c r="AI459">
        <v>45.016388888888898</v>
      </c>
      <c r="AJ459">
        <v>0.46521809036217299</v>
      </c>
      <c r="AK459">
        <v>0.79730102246712597</v>
      </c>
      <c r="AL459">
        <v>4.0015559765270603E-2</v>
      </c>
      <c r="AM459">
        <v>5.4101007657704897E-3</v>
      </c>
      <c r="AN459">
        <v>0.15549892323166201</v>
      </c>
      <c r="AO459">
        <v>1.7843279299514299E-3</v>
      </c>
      <c r="AP459">
        <v>35.891612888888801</v>
      </c>
      <c r="AQ459">
        <v>1.41619049889562</v>
      </c>
      <c r="AR459">
        <v>6.0583819670389198</v>
      </c>
      <c r="AS459">
        <v>0.13840869989627699</v>
      </c>
      <c r="AT459">
        <v>0.90880353952250503</v>
      </c>
      <c r="AU459">
        <v>95.74888</v>
      </c>
      <c r="AV459">
        <v>43.504594054719703</v>
      </c>
      <c r="AW459">
        <v>1.51179483416918</v>
      </c>
      <c r="AX459">
        <v>0.105134500103722</v>
      </c>
      <c r="AY459">
        <v>0.38516550110437497</v>
      </c>
      <c r="AZ459">
        <v>0.94161803296107505</v>
      </c>
      <c r="BA459">
        <v>0.43168727397735801</v>
      </c>
      <c r="BB459">
        <v>0.13451686185158199</v>
      </c>
      <c r="BC459">
        <v>0.213819756397056</v>
      </c>
      <c r="BD459">
        <v>1.43191803416917</v>
      </c>
      <c r="BE459">
        <v>-7.9876800000006506E-2</v>
      </c>
      <c r="BF459">
        <v>0.150693454442903</v>
      </c>
      <c r="BG459">
        <v>0.55207300968176798</v>
      </c>
      <c r="BH459">
        <v>1.3496585232501801</v>
      </c>
      <c r="BI459">
        <v>0.150693454442903</v>
      </c>
      <c r="BJ459">
        <v>1.4055329282493401</v>
      </c>
      <c r="BK459">
        <v>2.6993170465003602</v>
      </c>
      <c r="BL459">
        <v>3.6635500309069098</v>
      </c>
      <c r="BM459">
        <v>8.95631816418115</v>
      </c>
      <c r="BN459">
        <v>2.4447102096662201</v>
      </c>
      <c r="BO459">
        <v>26.996165351804699</v>
      </c>
      <c r="BP459">
        <v>3.54129617940823</v>
      </c>
      <c r="BQ459">
        <v>23.4548691723964</v>
      </c>
      <c r="BR459">
        <v>2.4431381739474198</v>
      </c>
      <c r="BS459">
        <v>1.34525554647218</v>
      </c>
      <c r="BT459">
        <v>1.8161145518814901</v>
      </c>
    </row>
    <row r="460" spans="1:72" x14ac:dyDescent="0.2">
      <c r="A460">
        <v>458</v>
      </c>
      <c r="B460" s="83">
        <v>44816.888888888891</v>
      </c>
      <c r="C460">
        <v>0</v>
      </c>
      <c r="D460">
        <v>3.4707142857142799</v>
      </c>
      <c r="E460">
        <v>25.3957894736842</v>
      </c>
      <c r="F460">
        <v>37.067749999999997</v>
      </c>
      <c r="G460">
        <v>7</v>
      </c>
      <c r="H460">
        <v>8.57</v>
      </c>
      <c r="I460">
        <v>0.24</v>
      </c>
      <c r="J460">
        <v>29.1963333333333</v>
      </c>
      <c r="K460">
        <v>2.726</v>
      </c>
      <c r="L460">
        <v>37.981428571428502</v>
      </c>
      <c r="M460">
        <v>2.0911764705882301</v>
      </c>
      <c r="N460">
        <v>1599.2432432432399</v>
      </c>
      <c r="O460">
        <v>93.005263157894703</v>
      </c>
      <c r="P460">
        <v>1.48428947368421</v>
      </c>
      <c r="Q460">
        <v>40.046750000000003</v>
      </c>
      <c r="R460">
        <v>6.9214285714285699</v>
      </c>
      <c r="S460">
        <v>1.39631578947368</v>
      </c>
      <c r="T460">
        <v>1</v>
      </c>
      <c r="U460">
        <v>1.89395</v>
      </c>
      <c r="V460">
        <v>0</v>
      </c>
      <c r="W460">
        <v>12.972775</v>
      </c>
      <c r="X460">
        <v>3.5125499999999898</v>
      </c>
      <c r="Y460">
        <v>76.910124999999994</v>
      </c>
      <c r="Z460">
        <v>0.242925</v>
      </c>
      <c r="AA460">
        <v>3.7500000000000001E-4</v>
      </c>
      <c r="AB460">
        <v>3.6749999999999999E-3</v>
      </c>
      <c r="AC460">
        <v>28.866503759398501</v>
      </c>
      <c r="AD460">
        <v>-8.2012462406014901</v>
      </c>
      <c r="AE460">
        <v>35.888132133333301</v>
      </c>
      <c r="AF460">
        <v>1.7950721999999999</v>
      </c>
      <c r="AG460">
        <v>0.24353084</v>
      </c>
      <c r="AH460">
        <v>8.0043799999999998E-2</v>
      </c>
      <c r="AI460">
        <v>45.006333333333302</v>
      </c>
      <c r="AJ460">
        <v>0.46662428559741997</v>
      </c>
      <c r="AK460">
        <v>0.79740182048452402</v>
      </c>
      <c r="AL460">
        <v>3.9884879905791003E-2</v>
      </c>
      <c r="AM460">
        <v>5.4110348913856497E-3</v>
      </c>
      <c r="AN460">
        <v>0.15553366563224399</v>
      </c>
      <c r="AO460">
        <v>1.7785008035906E-3</v>
      </c>
      <c r="AP460">
        <v>35.888132133333301</v>
      </c>
      <c r="AQ460">
        <v>1.4294531939722901</v>
      </c>
      <c r="AR460">
        <v>6.1070276657300804</v>
      </c>
      <c r="AS460">
        <v>0.113629379595482</v>
      </c>
      <c r="AT460">
        <v>0.88376306570723495</v>
      </c>
      <c r="AU460">
        <v>95.532325</v>
      </c>
      <c r="AV460">
        <v>43.538242372631103</v>
      </c>
      <c r="AW460">
        <v>1.46809096070214</v>
      </c>
      <c r="AX460">
        <v>0.129901460404517</v>
      </c>
      <c r="AY460">
        <v>0.36561900602770497</v>
      </c>
      <c r="AZ460">
        <v>0.89297233426991596</v>
      </c>
      <c r="BA460">
        <v>0.53340866563149703</v>
      </c>
      <c r="BB460">
        <v>0.12756747632427301</v>
      </c>
      <c r="BC460">
        <v>0.20367927597993199</v>
      </c>
      <c r="BD460">
        <v>1.38849280070213</v>
      </c>
      <c r="BE460">
        <v>-7.9598160000002999E-2</v>
      </c>
      <c r="BF460">
        <v>0.18750316613684001</v>
      </c>
      <c r="BG460">
        <v>0.527744037800018</v>
      </c>
      <c r="BH460">
        <v>1.2889396272129301</v>
      </c>
      <c r="BI460">
        <v>0.18750316613684001</v>
      </c>
      <c r="BJ460">
        <v>1.4304944078737101</v>
      </c>
      <c r="BK460">
        <v>2.5778792544258602</v>
      </c>
      <c r="BL460">
        <v>2.8145873409671802</v>
      </c>
      <c r="BM460">
        <v>6.8742285998107198</v>
      </c>
      <c r="BN460">
        <v>2.44235753488769</v>
      </c>
      <c r="BO460">
        <v>27.715827774047401</v>
      </c>
      <c r="BP460">
        <v>4.4063244042157601</v>
      </c>
      <c r="BQ460">
        <v>23.309503369831599</v>
      </c>
      <c r="BR460">
        <v>2.2591238719932298</v>
      </c>
      <c r="BS460">
        <v>1.3554931414189799</v>
      </c>
      <c r="BT460">
        <v>1.6666435284418299</v>
      </c>
    </row>
    <row r="461" spans="1:72" x14ac:dyDescent="0.2">
      <c r="A461">
        <v>459</v>
      </c>
      <c r="B461" s="83">
        <v>44816.902777777781</v>
      </c>
      <c r="C461">
        <v>0</v>
      </c>
      <c r="D461">
        <v>3.1056249999999999</v>
      </c>
      <c r="E461">
        <v>27.863513513513499</v>
      </c>
      <c r="F461">
        <v>37.091999999999999</v>
      </c>
      <c r="G461">
        <v>7</v>
      </c>
      <c r="H461">
        <v>8.5962499999999995</v>
      </c>
      <c r="I461">
        <v>0.24</v>
      </c>
      <c r="J461">
        <v>29.192121212121201</v>
      </c>
      <c r="K461">
        <v>2.7297500000000001</v>
      </c>
      <c r="L461">
        <v>37.994571428571398</v>
      </c>
      <c r="M461">
        <v>1.6576923076923</v>
      </c>
      <c r="N461">
        <v>1600.0588235294099</v>
      </c>
      <c r="O461">
        <v>91.9675675675675</v>
      </c>
      <c r="P461">
        <v>1.4853000000000001</v>
      </c>
      <c r="Q461">
        <v>40.107749999999903</v>
      </c>
      <c r="R461">
        <v>6.9441379310344802</v>
      </c>
      <c r="S461">
        <v>1.0115384615384599</v>
      </c>
      <c r="T461">
        <v>1</v>
      </c>
      <c r="U461">
        <v>1.887375</v>
      </c>
      <c r="V461">
        <v>0</v>
      </c>
      <c r="W461">
        <v>12.8993</v>
      </c>
      <c r="X461">
        <v>3.5011000000000001</v>
      </c>
      <c r="Y461">
        <v>76.926649999999995</v>
      </c>
      <c r="Z461">
        <v>0.29907499999999998</v>
      </c>
      <c r="AA461">
        <v>9.2500000000000004E-4</v>
      </c>
      <c r="AB461">
        <v>1.225E-3</v>
      </c>
      <c r="AC461">
        <v>30.969138513513499</v>
      </c>
      <c r="AD461">
        <v>-6.1228614864864896</v>
      </c>
      <c r="AE461">
        <v>35.904417062121198</v>
      </c>
      <c r="AF461">
        <v>1.8005705249999999</v>
      </c>
      <c r="AG461">
        <v>0.243541655</v>
      </c>
      <c r="AH461">
        <v>8.0288974999999999E-2</v>
      </c>
      <c r="AI461">
        <v>45.028371212121201</v>
      </c>
      <c r="AJ461">
        <v>0.466735741932363</v>
      </c>
      <c r="AK461">
        <v>0.79737321372299796</v>
      </c>
      <c r="AL461">
        <v>3.99874673795729E-2</v>
      </c>
      <c r="AM461">
        <v>5.4086267933769003E-3</v>
      </c>
      <c r="AN461">
        <v>0.15545754402317</v>
      </c>
      <c r="AO461">
        <v>1.7830752665196699E-3</v>
      </c>
      <c r="AP461">
        <v>35.904417062121198</v>
      </c>
      <c r="AQ461">
        <v>1.4247935481107401</v>
      </c>
      <c r="AR461">
        <v>6.0724387780218203</v>
      </c>
      <c r="AS461">
        <v>0.139893821971879</v>
      </c>
      <c r="AT461">
        <v>0.88090537092959298</v>
      </c>
      <c r="AU461">
        <v>95.513499999999993</v>
      </c>
      <c r="AV461">
        <v>43.541543210225598</v>
      </c>
      <c r="AW461">
        <v>1.48682800189553</v>
      </c>
      <c r="AX461">
        <v>0.10364783302812</v>
      </c>
      <c r="AY461">
        <v>0.37577697688925299</v>
      </c>
      <c r="AZ461">
        <v>0.92756122197817503</v>
      </c>
      <c r="BA461">
        <v>0.42558564787662401</v>
      </c>
      <c r="BB461">
        <v>0.132508745996882</v>
      </c>
      <c r="BC461">
        <v>0.20869883832473199</v>
      </c>
      <c r="BD461">
        <v>1.4069860318955401</v>
      </c>
      <c r="BE461">
        <v>-7.9841969999989396E-2</v>
      </c>
      <c r="BF461">
        <v>0.139450430873966</v>
      </c>
      <c r="BG461">
        <v>0.505579902722191</v>
      </c>
      <c r="BH461">
        <v>1.24796446088502</v>
      </c>
      <c r="BI461">
        <v>0.139450430873966</v>
      </c>
      <c r="BJ461">
        <v>1.2900606671923101</v>
      </c>
      <c r="BK461">
        <v>2.4959289217700502</v>
      </c>
      <c r="BL461">
        <v>3.6255169636523199</v>
      </c>
      <c r="BM461">
        <v>8.9491617420165603</v>
      </c>
      <c r="BN461">
        <v>2.4683822560303801</v>
      </c>
      <c r="BO461">
        <v>24.810304767334699</v>
      </c>
      <c r="BP461">
        <v>3.2770851255382101</v>
      </c>
      <c r="BQ461">
        <v>21.533219641796499</v>
      </c>
      <c r="BR461">
        <v>2.2588631892843098</v>
      </c>
      <c r="BS461">
        <v>1.2342804948427299</v>
      </c>
      <c r="BT461">
        <v>1.8301052303124401</v>
      </c>
    </row>
    <row r="462" spans="1:72" x14ac:dyDescent="0.2">
      <c r="A462">
        <v>460</v>
      </c>
      <c r="B462" s="83">
        <v>44816.916666666664</v>
      </c>
      <c r="C462">
        <v>0</v>
      </c>
      <c r="D462">
        <v>3.1549999999999998</v>
      </c>
      <c r="E462">
        <v>26.987948717948701</v>
      </c>
      <c r="F462">
        <v>36.881794871794803</v>
      </c>
      <c r="G462">
        <v>7</v>
      </c>
      <c r="H462">
        <v>8.5422222222222199</v>
      </c>
      <c r="I462">
        <v>0.24</v>
      </c>
      <c r="J462">
        <v>29.184444444444399</v>
      </c>
      <c r="K462">
        <v>2.7182499999999998</v>
      </c>
      <c r="L462">
        <v>38.001818181818102</v>
      </c>
      <c r="M462">
        <v>1.9866666666666599</v>
      </c>
      <c r="N462">
        <v>1599.0625</v>
      </c>
      <c r="O462">
        <v>92.575675675675598</v>
      </c>
      <c r="P462">
        <v>1.4736749999999901</v>
      </c>
      <c r="Q462">
        <v>39.783749999999998</v>
      </c>
      <c r="R462">
        <v>6.9142424242424196</v>
      </c>
      <c r="S462">
        <v>1.47749999999999</v>
      </c>
      <c r="T462">
        <v>1</v>
      </c>
      <c r="U462">
        <v>1.98184</v>
      </c>
      <c r="V462">
        <v>0</v>
      </c>
      <c r="W462">
        <v>13.005199999999901</v>
      </c>
      <c r="X462">
        <v>3.5250999999999899</v>
      </c>
      <c r="Y462">
        <v>76.73218</v>
      </c>
      <c r="Z462">
        <v>0.43423999999999902</v>
      </c>
      <c r="AA462">
        <v>2.0600000000000002E-3</v>
      </c>
      <c r="AB462">
        <v>5.0000000000000001E-4</v>
      </c>
      <c r="AC462">
        <v>30.142948717948698</v>
      </c>
      <c r="AD462">
        <v>-6.7388461538461399</v>
      </c>
      <c r="AE462">
        <v>35.854553244444404</v>
      </c>
      <c r="AF462">
        <v>1.78925386666666</v>
      </c>
      <c r="AG462">
        <v>0.24351939555555499</v>
      </c>
      <c r="AH462">
        <v>7.9784355555555506E-2</v>
      </c>
      <c r="AI462">
        <v>44.966666666666598</v>
      </c>
      <c r="AJ462">
        <v>0.46726879445422298</v>
      </c>
      <c r="AK462">
        <v>0.79735848579194402</v>
      </c>
      <c r="AL462">
        <v>3.97906716085989E-2</v>
      </c>
      <c r="AM462">
        <v>5.4155536446750599E-3</v>
      </c>
      <c r="AN462">
        <v>0.155670867309117</v>
      </c>
      <c r="AO462">
        <v>1.7742999752903301E-3</v>
      </c>
      <c r="AP462">
        <v>35.854553244444404</v>
      </c>
      <c r="AQ462">
        <v>1.4345604914013199</v>
      </c>
      <c r="AR462">
        <v>6.1222919690161</v>
      </c>
      <c r="AS462">
        <v>0.20311792444393201</v>
      </c>
      <c r="AT462">
        <v>0.92605198760115703</v>
      </c>
      <c r="AU462">
        <v>95.678560000000004</v>
      </c>
      <c r="AV462">
        <v>43.614523629305801</v>
      </c>
      <c r="AW462">
        <v>1.3521430373608601</v>
      </c>
      <c r="AX462">
        <v>4.0401471111623302E-2</v>
      </c>
      <c r="AY462">
        <v>0.35469337526533701</v>
      </c>
      <c r="AZ462">
        <v>0.87770803098389605</v>
      </c>
      <c r="BA462">
        <v>0.16590658423512</v>
      </c>
      <c r="BB462">
        <v>0.12538686156912801</v>
      </c>
      <c r="BC462">
        <v>0.198235354900264</v>
      </c>
      <c r="BD462">
        <v>1.27280287736085</v>
      </c>
      <c r="BE462">
        <v>-7.9340160000003199E-2</v>
      </c>
      <c r="BF462">
        <v>5.58470455363443E-2</v>
      </c>
      <c r="BG462">
        <v>0.49029346048203898</v>
      </c>
      <c r="BH462">
        <v>1.2132578103045999</v>
      </c>
      <c r="BI462">
        <v>5.58470455363443E-2</v>
      </c>
      <c r="BJ462">
        <v>1.0922810120367601</v>
      </c>
      <c r="BK462">
        <v>2.4265156206091998</v>
      </c>
      <c r="BL462">
        <v>8.7792193082616095</v>
      </c>
      <c r="BM462">
        <v>21.724655237402501</v>
      </c>
      <c r="BN462">
        <v>2.4745543395821898</v>
      </c>
      <c r="BO462">
        <v>20.573176359633599</v>
      </c>
      <c r="BP462">
        <v>1.31240557010409</v>
      </c>
      <c r="BQ462">
        <v>19.260770789529499</v>
      </c>
      <c r="BR462">
        <v>2.33157564319741</v>
      </c>
      <c r="BS462">
        <v>1.06994219382223</v>
      </c>
      <c r="BT462">
        <v>2.1791603851682502</v>
      </c>
    </row>
    <row r="463" spans="1:72" x14ac:dyDescent="0.2">
      <c r="A463">
        <v>461</v>
      </c>
      <c r="B463" s="83">
        <v>44816.930555555555</v>
      </c>
      <c r="C463">
        <v>0</v>
      </c>
      <c r="D463">
        <v>3.89</v>
      </c>
      <c r="E463">
        <v>27.169729729729699</v>
      </c>
      <c r="F463">
        <v>37.7112499999999</v>
      </c>
      <c r="G463">
        <v>7</v>
      </c>
      <c r="H463">
        <v>8.5775000000000006</v>
      </c>
      <c r="I463">
        <v>0.24</v>
      </c>
      <c r="J463">
        <v>29.207142857142799</v>
      </c>
      <c r="K463">
        <v>2.6819999999999902</v>
      </c>
      <c r="L463">
        <v>38.0416666666666</v>
      </c>
      <c r="M463">
        <v>2.1575757575757502</v>
      </c>
      <c r="N463">
        <v>1599.61538461538</v>
      </c>
      <c r="O463">
        <v>91.106060606060595</v>
      </c>
      <c r="P463">
        <v>1.4531499999999899</v>
      </c>
      <c r="Q463">
        <v>39.228499999999997</v>
      </c>
      <c r="R463">
        <v>6.9191666666666602</v>
      </c>
      <c r="S463">
        <v>1.7279487179487101</v>
      </c>
      <c r="T463">
        <v>1</v>
      </c>
      <c r="U463">
        <v>1.869275</v>
      </c>
      <c r="V463">
        <v>0</v>
      </c>
      <c r="W463">
        <v>12.883900000000001</v>
      </c>
      <c r="X463">
        <v>3.5102749999999898</v>
      </c>
      <c r="Y463">
        <v>76.9011</v>
      </c>
      <c r="Z463">
        <v>0.34875</v>
      </c>
      <c r="AA463">
        <v>7.7499999999999997E-4</v>
      </c>
      <c r="AB463">
        <v>1.3500000000000001E-3</v>
      </c>
      <c r="AC463">
        <v>31.0597297297297</v>
      </c>
      <c r="AD463">
        <v>-6.65152027027026</v>
      </c>
      <c r="AE463">
        <v>35.904797957142797</v>
      </c>
      <c r="AF463">
        <v>1.79664315</v>
      </c>
      <c r="AG463">
        <v>0.24353392999999901</v>
      </c>
      <c r="AH463">
        <v>8.011385E-2</v>
      </c>
      <c r="AI463">
        <v>45.024642857142801</v>
      </c>
      <c r="AJ463">
        <v>0.46689576556307799</v>
      </c>
      <c r="AK463">
        <v>0.797447701496799</v>
      </c>
      <c r="AL463">
        <v>3.9903551388525298E-2</v>
      </c>
      <c r="AM463">
        <v>5.4089030927507902E-3</v>
      </c>
      <c r="AN463">
        <v>0.15547041699386799</v>
      </c>
      <c r="AO463">
        <v>1.7793333809263099E-3</v>
      </c>
      <c r="AP463">
        <v>35.904797957142797</v>
      </c>
      <c r="AQ463">
        <v>1.4285273691395399</v>
      </c>
      <c r="AR463">
        <v>6.0651891166307701</v>
      </c>
      <c r="AS463">
        <v>0.16312955082401701</v>
      </c>
      <c r="AT463">
        <v>0.87275658217292296</v>
      </c>
      <c r="AU463">
        <v>95.513299999999902</v>
      </c>
      <c r="AV463">
        <v>43.5616439937371</v>
      </c>
      <c r="AW463">
        <v>1.4629988634056601</v>
      </c>
      <c r="AX463">
        <v>8.0404379175982504E-2</v>
      </c>
      <c r="AY463">
        <v>0.36811578086045799</v>
      </c>
      <c r="AZ463">
        <v>0.93481088336922202</v>
      </c>
      <c r="BA463">
        <v>0.33015678421476002</v>
      </c>
      <c r="BB463">
        <v>0.133544411909888</v>
      </c>
      <c r="BC463">
        <v>0.204890871545892</v>
      </c>
      <c r="BD463">
        <v>1.38333104340566</v>
      </c>
      <c r="BE463">
        <v>-7.9667820000002207E-2</v>
      </c>
      <c r="BF463">
        <v>0.10786257623031401</v>
      </c>
      <c r="BG463">
        <v>0.493827785023224</v>
      </c>
      <c r="BH463">
        <v>1.25404998088038</v>
      </c>
      <c r="BI463">
        <v>0.10786257623031401</v>
      </c>
      <c r="BJ463">
        <v>1.2033807225070701</v>
      </c>
      <c r="BK463">
        <v>2.5080999617607702</v>
      </c>
      <c r="BL463">
        <v>4.5783051201073999</v>
      </c>
      <c r="BM463">
        <v>11.6263677793368</v>
      </c>
      <c r="BN463">
        <v>2.5394479997139299</v>
      </c>
      <c r="BO463">
        <v>23.056542436637798</v>
      </c>
      <c r="BP463">
        <v>2.53477054141239</v>
      </c>
      <c r="BQ463">
        <v>20.521771895225399</v>
      </c>
      <c r="BR463">
        <v>2.3247335821692401</v>
      </c>
      <c r="BS463">
        <v>1.1602356920149499</v>
      </c>
      <c r="BT463">
        <v>2.0036735623362301</v>
      </c>
    </row>
    <row r="464" spans="1:72" x14ac:dyDescent="0.2">
      <c r="A464">
        <v>462</v>
      </c>
      <c r="B464" s="83">
        <v>44816.944444444445</v>
      </c>
      <c r="C464">
        <v>0</v>
      </c>
      <c r="D464">
        <v>2.5073333333333299</v>
      </c>
      <c r="E464">
        <v>24.184864864864799</v>
      </c>
      <c r="F464">
        <v>37.122249999999902</v>
      </c>
      <c r="G464">
        <v>7</v>
      </c>
      <c r="H464">
        <v>8.5771428571428494</v>
      </c>
      <c r="I464">
        <v>0.24</v>
      </c>
      <c r="J464">
        <v>29.172068965517202</v>
      </c>
      <c r="K464">
        <v>2.7365789473684199</v>
      </c>
      <c r="L464">
        <v>38.0103333333333</v>
      </c>
      <c r="M464">
        <v>1.60666666666666</v>
      </c>
      <c r="N464">
        <v>1599.7</v>
      </c>
      <c r="O464">
        <v>91.265789473684194</v>
      </c>
      <c r="P464">
        <v>1.4728749999999999</v>
      </c>
      <c r="Q464">
        <v>39.758749999999999</v>
      </c>
      <c r="R464">
        <v>6.9615999999999998</v>
      </c>
      <c r="S464">
        <v>0.21277777777777701</v>
      </c>
      <c r="T464">
        <v>1</v>
      </c>
      <c r="U464">
        <v>1.8611499999999901</v>
      </c>
      <c r="V464">
        <v>0</v>
      </c>
      <c r="W464">
        <v>12.901824999999899</v>
      </c>
      <c r="X464">
        <v>3.5044749999999998</v>
      </c>
      <c r="Y464">
        <v>76.970425000000006</v>
      </c>
      <c r="Z464">
        <v>0.38064999999999999</v>
      </c>
      <c r="AA464">
        <v>1.1000000000000001E-3</v>
      </c>
      <c r="AB464">
        <v>1.3500000000000001E-3</v>
      </c>
      <c r="AC464">
        <v>26.692198198198199</v>
      </c>
      <c r="AD464">
        <v>-10.430051801801699</v>
      </c>
      <c r="AE464">
        <v>35.869445194088598</v>
      </c>
      <c r="AF464">
        <v>1.79656834285714</v>
      </c>
      <c r="AG464">
        <v>0.243533782857142</v>
      </c>
      <c r="AH464">
        <v>8.0110514285714293E-2</v>
      </c>
      <c r="AI464">
        <v>44.989211822660003</v>
      </c>
      <c r="AJ464">
        <v>0.46601594305979999</v>
      </c>
      <c r="AK464">
        <v>0.79728992220357098</v>
      </c>
      <c r="AL464">
        <v>3.99333144563392E-2</v>
      </c>
      <c r="AM464">
        <v>5.4131595773918399E-3</v>
      </c>
      <c r="AN464">
        <v>0.15559285696297101</v>
      </c>
      <c r="AO464">
        <v>1.7806605414981799E-3</v>
      </c>
      <c r="AP464">
        <v>35.869445194088598</v>
      </c>
      <c r="AQ464">
        <v>1.4261670245109801</v>
      </c>
      <c r="AR464">
        <v>6.0736274400356098</v>
      </c>
      <c r="AS464">
        <v>0.17805093482770501</v>
      </c>
      <c r="AT464">
        <v>0.86732557242574804</v>
      </c>
      <c r="AU464">
        <v>95.618525000000005</v>
      </c>
      <c r="AV464">
        <v>43.547290593462897</v>
      </c>
      <c r="AW464">
        <v>1.4419212291971299</v>
      </c>
      <c r="AX464">
        <v>6.5482848029437393E-2</v>
      </c>
      <c r="AY464">
        <v>0.37040131834615803</v>
      </c>
      <c r="AZ464">
        <v>0.92637255996438395</v>
      </c>
      <c r="BA464">
        <v>0.26888609564221999</v>
      </c>
      <c r="BB464">
        <v>0.13233893713776901</v>
      </c>
      <c r="BC464">
        <v>0.206171571384307</v>
      </c>
      <c r="BD464">
        <v>1.3622567263399801</v>
      </c>
      <c r="BE464">
        <v>-7.9664502857153804E-2</v>
      </c>
      <c r="BF464">
        <v>0.102219082181501</v>
      </c>
      <c r="BG464">
        <v>0.57819847394453505</v>
      </c>
      <c r="BH464">
        <v>1.44607260812967</v>
      </c>
      <c r="BI464">
        <v>0.102219082181501</v>
      </c>
      <c r="BJ464">
        <v>1.3608351122520701</v>
      </c>
      <c r="BK464">
        <v>2.8921452162593502</v>
      </c>
      <c r="BL464">
        <v>5.6564631730685599</v>
      </c>
      <c r="BM464">
        <v>14.1467970291692</v>
      </c>
      <c r="BN464">
        <v>2.50099692976428</v>
      </c>
      <c r="BO464">
        <v>25.892135998470501</v>
      </c>
      <c r="BP464">
        <v>2.4021484312652901</v>
      </c>
      <c r="BQ464">
        <v>23.489987567205201</v>
      </c>
      <c r="BR464">
        <v>2.7183727765507899</v>
      </c>
      <c r="BS464">
        <v>1.3199474793794701</v>
      </c>
      <c r="BT464">
        <v>2.0594552578930898</v>
      </c>
    </row>
    <row r="465" spans="1:72" x14ac:dyDescent="0.2">
      <c r="A465">
        <v>463</v>
      </c>
      <c r="B465" s="83">
        <v>44816.958333333336</v>
      </c>
      <c r="C465">
        <v>0</v>
      </c>
      <c r="D465">
        <v>2.7012499999999999</v>
      </c>
      <c r="E465">
        <v>24.337948717948699</v>
      </c>
      <c r="F465">
        <v>38.345749999999903</v>
      </c>
      <c r="G465">
        <v>7</v>
      </c>
      <c r="H465">
        <v>8.5399999999999991</v>
      </c>
      <c r="I465">
        <v>0.24</v>
      </c>
      <c r="J465">
        <v>29.166285714285699</v>
      </c>
      <c r="K465">
        <v>2.7012499999999999</v>
      </c>
      <c r="L465">
        <v>37.973888888888901</v>
      </c>
      <c r="M465">
        <v>2.1027777777777699</v>
      </c>
      <c r="N465">
        <v>1599.6486486486399</v>
      </c>
      <c r="O465">
        <v>91.707692307692298</v>
      </c>
      <c r="P465">
        <v>1.4679249999999999</v>
      </c>
      <c r="Q465">
        <v>39.636000000000003</v>
      </c>
      <c r="R465">
        <v>6.9103448275861998</v>
      </c>
      <c r="S465">
        <v>-0.67222222222222205</v>
      </c>
      <c r="T465">
        <v>1</v>
      </c>
      <c r="U465">
        <v>1.9769749999999999</v>
      </c>
      <c r="V465">
        <v>0</v>
      </c>
      <c r="W465">
        <v>12.683774999999899</v>
      </c>
      <c r="X465">
        <v>3.4678249999999999</v>
      </c>
      <c r="Y465">
        <v>77.523875000000004</v>
      </c>
      <c r="Z465">
        <v>0.163825</v>
      </c>
      <c r="AA465" s="84">
        <v>5.0000000000000002E-5</v>
      </c>
      <c r="AB465">
        <v>6.4250000000000002E-3</v>
      </c>
      <c r="AC465">
        <v>27.0391987179487</v>
      </c>
      <c r="AD465">
        <v>-11.306551282051201</v>
      </c>
      <c r="AE465">
        <v>35.834659314285702</v>
      </c>
      <c r="AF465">
        <v>1.7887884000000001</v>
      </c>
      <c r="AG465">
        <v>0.24351847999999901</v>
      </c>
      <c r="AH465">
        <v>7.9763600000000004E-2</v>
      </c>
      <c r="AI465">
        <v>44.9462857142857</v>
      </c>
      <c r="AJ465">
        <v>0.46224030099483099</v>
      </c>
      <c r="AK465">
        <v>0.79727743338079704</v>
      </c>
      <c r="AL465">
        <v>3.9798358675752599E-2</v>
      </c>
      <c r="AM465">
        <v>5.4179889646053603E-3</v>
      </c>
      <c r="AN465">
        <v>0.15574145646867299</v>
      </c>
      <c r="AO465">
        <v>1.77464274816924E-3</v>
      </c>
      <c r="AP465">
        <v>35.834659314285702</v>
      </c>
      <c r="AQ465">
        <v>1.41125208819432</v>
      </c>
      <c r="AR465">
        <v>5.9709788253396496</v>
      </c>
      <c r="AS465">
        <v>7.6629960326149493E-2</v>
      </c>
      <c r="AT465">
        <v>0.91383751905925703</v>
      </c>
      <c r="AU465">
        <v>95.816275000000005</v>
      </c>
      <c r="AV465">
        <v>43.293520188145798</v>
      </c>
      <c r="AW465">
        <v>1.6527655261398799</v>
      </c>
      <c r="AX465">
        <v>0.16688851967384999</v>
      </c>
      <c r="AY465">
        <v>0.37753631180567498</v>
      </c>
      <c r="AZ465">
        <v>1.0290211746603399</v>
      </c>
      <c r="BA465">
        <v>0.68532178614883899</v>
      </c>
      <c r="BB465">
        <v>0.14700302495147799</v>
      </c>
      <c r="BC465">
        <v>0.211056999142925</v>
      </c>
      <c r="BD465">
        <v>1.5734460061398701</v>
      </c>
      <c r="BE465">
        <v>-7.9319520000004695E-2</v>
      </c>
      <c r="BF465">
        <v>0.25717065036871301</v>
      </c>
      <c r="BG465">
        <v>0.58177314433980398</v>
      </c>
      <c r="BH465">
        <v>1.5856935231240099</v>
      </c>
      <c r="BI465">
        <v>0.25717065036871301</v>
      </c>
      <c r="BJ465">
        <v>1.67788758941703</v>
      </c>
      <c r="BK465">
        <v>3.17138704624803</v>
      </c>
      <c r="BL465">
        <v>2.26220660680251</v>
      </c>
      <c r="BM465">
        <v>6.1659194812882303</v>
      </c>
      <c r="BN465">
        <v>2.7256217282484898</v>
      </c>
      <c r="BO465">
        <v>33.103636281345103</v>
      </c>
      <c r="BP465">
        <v>6.0435102836647703</v>
      </c>
      <c r="BQ465">
        <v>27.060125997680402</v>
      </c>
      <c r="BR465">
        <v>2.7341969406212199</v>
      </c>
      <c r="BS465">
        <v>1.57501932926955</v>
      </c>
      <c r="BT465">
        <v>1.7359767526721499</v>
      </c>
    </row>
    <row r="466" spans="1:72" x14ac:dyDescent="0.2">
      <c r="A466">
        <v>464</v>
      </c>
      <c r="B466" s="83">
        <v>44816.972222222219</v>
      </c>
      <c r="C466">
        <v>0</v>
      </c>
      <c r="D466">
        <v>2.70399999999999</v>
      </c>
      <c r="E466">
        <v>24.7772222222222</v>
      </c>
      <c r="F466">
        <v>36.372820512820503</v>
      </c>
      <c r="G466">
        <v>7</v>
      </c>
      <c r="H466">
        <v>8.5371428571428503</v>
      </c>
      <c r="I466">
        <v>0.24</v>
      </c>
      <c r="J466">
        <v>29.161999999999999</v>
      </c>
      <c r="K466">
        <v>2.69599999999999</v>
      </c>
      <c r="L466">
        <v>37.9385714285714</v>
      </c>
      <c r="M466">
        <v>1.59</v>
      </c>
      <c r="N466">
        <v>1599.6571428571399</v>
      </c>
      <c r="O466">
        <v>90.718918918918902</v>
      </c>
      <c r="P466">
        <v>1.4698499999999901</v>
      </c>
      <c r="Q466">
        <v>39.6845</v>
      </c>
      <c r="R466">
        <v>6.9424999999999999</v>
      </c>
      <c r="S466">
        <v>-0.23483870967741899</v>
      </c>
      <c r="T466">
        <v>1</v>
      </c>
      <c r="U466">
        <v>1.8699399999999899</v>
      </c>
      <c r="V466">
        <v>0</v>
      </c>
      <c r="W466">
        <v>12.946160000000001</v>
      </c>
      <c r="X466">
        <v>3.4828800000000002</v>
      </c>
      <c r="Y466">
        <v>76.989840000000001</v>
      </c>
      <c r="Z466">
        <v>0.3896</v>
      </c>
      <c r="AA466">
        <v>7.1999999999999896E-4</v>
      </c>
      <c r="AB466">
        <v>3.3400000000000001E-3</v>
      </c>
      <c r="AC466">
        <v>27.4812222222222</v>
      </c>
      <c r="AD466">
        <v>-8.8915982905982798</v>
      </c>
      <c r="AE466">
        <v>35.828142628571399</v>
      </c>
      <c r="AF466">
        <v>1.7881899428571399</v>
      </c>
      <c r="AG466">
        <v>0.24351730285714199</v>
      </c>
      <c r="AH466">
        <v>7.9736914285714194E-2</v>
      </c>
      <c r="AI466">
        <v>44.939142857142798</v>
      </c>
      <c r="AJ466">
        <v>0.46536195722151602</v>
      </c>
      <c r="AK466">
        <v>0.79725914538391596</v>
      </c>
      <c r="AL466">
        <v>3.97913673730187E-2</v>
      </c>
      <c r="AM466">
        <v>5.4188239333193399E-3</v>
      </c>
      <c r="AN466">
        <v>0.155766210812082</v>
      </c>
      <c r="AO466">
        <v>1.7743310000190699E-3</v>
      </c>
      <c r="AP466">
        <v>35.828142628571399</v>
      </c>
      <c r="AQ466">
        <v>1.4173788103293099</v>
      </c>
      <c r="AR466">
        <v>6.0944984619688602</v>
      </c>
      <c r="AS466">
        <v>0.182237341938457</v>
      </c>
      <c r="AT466">
        <v>0.87019893828680295</v>
      </c>
      <c r="AU466">
        <v>95.678420000000003</v>
      </c>
      <c r="AV466">
        <v>43.522257242808003</v>
      </c>
      <c r="AW466">
        <v>1.4168856143347901</v>
      </c>
      <c r="AX466">
        <v>6.12799609186849E-2</v>
      </c>
      <c r="AY466">
        <v>0.37081113252782999</v>
      </c>
      <c r="AZ466">
        <v>0.90550153803113098</v>
      </c>
      <c r="BA466">
        <v>0.25164520220821501</v>
      </c>
      <c r="BB466">
        <v>0.12935736257587499</v>
      </c>
      <c r="BC466">
        <v>0.20736674759245799</v>
      </c>
      <c r="BD466">
        <v>1.3375926314776401</v>
      </c>
      <c r="BE466">
        <v>-7.9292982857148198E-2</v>
      </c>
      <c r="BF466">
        <v>9.2911868485983595E-2</v>
      </c>
      <c r="BG466">
        <v>0.56221894828362096</v>
      </c>
      <c r="BH466">
        <v>1.37290948874857</v>
      </c>
      <c r="BI466">
        <v>9.2911868485983595E-2</v>
      </c>
      <c r="BJ466">
        <v>1.3102616335392001</v>
      </c>
      <c r="BK466">
        <v>2.7458189774971502</v>
      </c>
      <c r="BL466">
        <v>6.0510993637850996</v>
      </c>
      <c r="BM466">
        <v>14.7764705534437</v>
      </c>
      <c r="BN466">
        <v>2.4419480932470901</v>
      </c>
      <c r="BO466">
        <v>24.824947535956301</v>
      </c>
      <c r="BP466">
        <v>2.1834289094206101</v>
      </c>
      <c r="BQ466">
        <v>22.641518626535699</v>
      </c>
      <c r="BR466">
        <v>2.5878688010709801</v>
      </c>
      <c r="BS466">
        <v>1.27309688614481</v>
      </c>
      <c r="BT466">
        <v>2.0327351588358198</v>
      </c>
    </row>
    <row r="467" spans="1:72" x14ac:dyDescent="0.2">
      <c r="A467">
        <v>465</v>
      </c>
      <c r="B467" s="83">
        <v>44816.986111111109</v>
      </c>
      <c r="C467">
        <v>0</v>
      </c>
      <c r="D467">
        <v>2.0793750000000002</v>
      </c>
      <c r="E467">
        <v>24.1441025641025</v>
      </c>
      <c r="F467">
        <v>38.212000000000003</v>
      </c>
      <c r="G467">
        <v>7</v>
      </c>
      <c r="H467">
        <v>8.56</v>
      </c>
      <c r="I467">
        <v>0.24</v>
      </c>
      <c r="J467">
        <v>29.213142857142799</v>
      </c>
      <c r="K467">
        <v>2.6715384615384599</v>
      </c>
      <c r="L467">
        <v>38.021891891891798</v>
      </c>
      <c r="M467">
        <v>1.83666666666666</v>
      </c>
      <c r="N467">
        <v>1599.37037037037</v>
      </c>
      <c r="O467">
        <v>90.911428571428502</v>
      </c>
      <c r="P467">
        <v>1.49497499999999</v>
      </c>
      <c r="Q467">
        <v>40.362499999999997</v>
      </c>
      <c r="R467">
        <v>6.9584615384615303</v>
      </c>
      <c r="S467">
        <v>0.79421052631578903</v>
      </c>
      <c r="T467">
        <v>1</v>
      </c>
      <c r="U467">
        <v>1.98075</v>
      </c>
      <c r="V467">
        <v>0</v>
      </c>
      <c r="W467">
        <v>12.629</v>
      </c>
      <c r="X467">
        <v>3.4380500000000001</v>
      </c>
      <c r="Y467">
        <v>77.444999999999993</v>
      </c>
      <c r="Z467">
        <v>0.1767</v>
      </c>
      <c r="AA467">
        <v>4.7499999999999999E-3</v>
      </c>
      <c r="AB467">
        <v>1.25E-4</v>
      </c>
      <c r="AC467">
        <v>26.223477564102499</v>
      </c>
      <c r="AD467">
        <v>-11.9885224358974</v>
      </c>
      <c r="AE467">
        <v>35.897133257142798</v>
      </c>
      <c r="AF467">
        <v>1.7929775999999999</v>
      </c>
      <c r="AG467">
        <v>0.24352672</v>
      </c>
      <c r="AH467">
        <v>7.9950400000000005E-2</v>
      </c>
      <c r="AI467">
        <v>45.013142857142803</v>
      </c>
      <c r="AJ467">
        <v>0.46351776431199998</v>
      </c>
      <c r="AK467">
        <v>0.79748115724931101</v>
      </c>
      <c r="AL467">
        <v>3.9832313102205003E-2</v>
      </c>
      <c r="AM467">
        <v>5.41012478895052E-3</v>
      </c>
      <c r="AN467">
        <v>0.155510136721973</v>
      </c>
      <c r="AO467">
        <v>1.77615680499663E-3</v>
      </c>
      <c r="AP467">
        <v>35.897133257142798</v>
      </c>
      <c r="AQ467">
        <v>1.3991349741744401</v>
      </c>
      <c r="AR467">
        <v>5.9451930978919396</v>
      </c>
      <c r="AS467">
        <v>8.26523057508355E-2</v>
      </c>
      <c r="AT467">
        <v>0.91811281166099401</v>
      </c>
      <c r="AU467">
        <v>95.669499999999999</v>
      </c>
      <c r="AV467">
        <v>43.32411363496</v>
      </c>
      <c r="AW467">
        <v>1.6890292221827601</v>
      </c>
      <c r="AX467">
        <v>0.16087441424916399</v>
      </c>
      <c r="AY467">
        <v>0.39384262582555402</v>
      </c>
      <c r="AZ467">
        <v>1.0548069021080499</v>
      </c>
      <c r="BA467">
        <v>0.66060272256434305</v>
      </c>
      <c r="BB467">
        <v>0.15068670030115</v>
      </c>
      <c r="BC467">
        <v>0.21965841950594001</v>
      </c>
      <c r="BD467">
        <v>1.6095239421827601</v>
      </c>
      <c r="BE467">
        <v>-7.9505279999998194E-2</v>
      </c>
      <c r="BF467">
        <v>0.25561448047192198</v>
      </c>
      <c r="BG467">
        <v>0.62577929907595398</v>
      </c>
      <c r="BH467">
        <v>1.6759900543472901</v>
      </c>
      <c r="BI467">
        <v>0.25561448047192198</v>
      </c>
      <c r="BJ467">
        <v>1.76278755909575</v>
      </c>
      <c r="BK467">
        <v>3.35198010869459</v>
      </c>
      <c r="BL467">
        <v>2.44813712400261</v>
      </c>
      <c r="BM467">
        <v>6.5567101333736701</v>
      </c>
      <c r="BN467">
        <v>2.6782446412371201</v>
      </c>
      <c r="BO467">
        <v>34.623954819889697</v>
      </c>
      <c r="BP467">
        <v>6.0069402910901699</v>
      </c>
      <c r="BQ467">
        <v>28.617014528799501</v>
      </c>
      <c r="BR467">
        <v>2.9174354918923302</v>
      </c>
      <c r="BS467">
        <v>1.66054176690698</v>
      </c>
      <c r="BT467">
        <v>1.75691786261209</v>
      </c>
    </row>
    <row r="468" spans="1:72" x14ac:dyDescent="0.2">
      <c r="A468">
        <v>466</v>
      </c>
      <c r="B468" s="83">
        <v>44817</v>
      </c>
      <c r="C468">
        <v>0</v>
      </c>
      <c r="D468">
        <v>3.1573333333333302</v>
      </c>
      <c r="E468">
        <v>26.822051282051198</v>
      </c>
      <c r="F468">
        <v>36.19</v>
      </c>
      <c r="G468">
        <v>7</v>
      </c>
      <c r="H468">
        <v>8.5711111111111098</v>
      </c>
      <c r="I468">
        <v>0.24</v>
      </c>
      <c r="J468">
        <v>29.188749999999999</v>
      </c>
      <c r="K468">
        <v>2.6437499999999998</v>
      </c>
      <c r="L468">
        <v>37.989999999999903</v>
      </c>
      <c r="M468">
        <v>1.5387096774193501</v>
      </c>
      <c r="N468">
        <v>1600</v>
      </c>
      <c r="O468">
        <v>91.378378378378301</v>
      </c>
      <c r="P468">
        <v>1.45495</v>
      </c>
      <c r="Q468">
        <v>39.282499999999899</v>
      </c>
      <c r="R468">
        <v>6.9161538461538399</v>
      </c>
      <c r="S468">
        <v>1.1612820512820501</v>
      </c>
      <c r="T468">
        <v>1</v>
      </c>
      <c r="U468">
        <v>1.8824000000000001</v>
      </c>
      <c r="V468">
        <v>0</v>
      </c>
      <c r="W468">
        <v>12.93145</v>
      </c>
      <c r="X468">
        <v>3.4762499999999998</v>
      </c>
      <c r="Y468">
        <v>77.066850000000002</v>
      </c>
      <c r="Z468">
        <v>0.27552500000000002</v>
      </c>
      <c r="AA468">
        <v>3.4749999999999998E-3</v>
      </c>
      <c r="AB468">
        <v>1.5499999999999999E-3</v>
      </c>
      <c r="AC468">
        <v>29.9793846153846</v>
      </c>
      <c r="AD468">
        <v>-6.2106153846153802</v>
      </c>
      <c r="AE468">
        <v>35.881416399999999</v>
      </c>
      <c r="AF468">
        <v>1.79530493333333</v>
      </c>
      <c r="AG468">
        <v>0.24353129777777699</v>
      </c>
      <c r="AH468">
        <v>8.0054177777777694E-2</v>
      </c>
      <c r="AI468">
        <v>44.999861111111102</v>
      </c>
      <c r="AJ468">
        <v>0.46558820556438901</v>
      </c>
      <c r="AK468">
        <v>0.79736726989898099</v>
      </c>
      <c r="AL468">
        <v>3.9895788320334302E-2</v>
      </c>
      <c r="AM468">
        <v>5.4118233204423398E-3</v>
      </c>
      <c r="AN468">
        <v>0.155556035666776</v>
      </c>
      <c r="AO468">
        <v>1.7789872190963501E-3</v>
      </c>
      <c r="AP468">
        <v>35.881416399999999</v>
      </c>
      <c r="AQ468">
        <v>1.4146806922452799</v>
      </c>
      <c r="AR468">
        <v>6.0875736230687103</v>
      </c>
      <c r="AS468">
        <v>0.128878192088279</v>
      </c>
      <c r="AT468">
        <v>0.87642323815440704</v>
      </c>
      <c r="AU468">
        <v>95.632474999999999</v>
      </c>
      <c r="AV468">
        <v>43.512548907402298</v>
      </c>
      <c r="AW468">
        <v>1.48731220370882</v>
      </c>
      <c r="AX468">
        <v>0.11465310568949801</v>
      </c>
      <c r="AY468">
        <v>0.38062424108804399</v>
      </c>
      <c r="AZ468">
        <v>0.91242637693128104</v>
      </c>
      <c r="BA468">
        <v>0.4707941309216</v>
      </c>
      <c r="BB468">
        <v>0.13034662527589699</v>
      </c>
      <c r="BC468">
        <v>0.21201091470368799</v>
      </c>
      <c r="BD468">
        <v>1.4077037237088199</v>
      </c>
      <c r="BE468">
        <v>-7.9608480000000703E-2</v>
      </c>
      <c r="BF468">
        <v>0.15934992656957001</v>
      </c>
      <c r="BG468">
        <v>0.52900830294328005</v>
      </c>
      <c r="BH468">
        <v>1.26813028997134</v>
      </c>
      <c r="BI468">
        <v>0.15934992656957001</v>
      </c>
      <c r="BJ468">
        <v>1.3767164590256999</v>
      </c>
      <c r="BK468">
        <v>2.5362605799426801</v>
      </c>
      <c r="BL468">
        <v>3.31979006411605</v>
      </c>
      <c r="BM468">
        <v>7.9581479406436504</v>
      </c>
      <c r="BN468">
        <v>2.3971840950619399</v>
      </c>
      <c r="BO468">
        <v>26.4759230431887</v>
      </c>
      <c r="BP468">
        <v>3.7447232743848899</v>
      </c>
      <c r="BQ468">
        <v>22.731199768803801</v>
      </c>
      <c r="BR468">
        <v>2.26536570477441</v>
      </c>
      <c r="BS468">
        <v>1.3129764883978701</v>
      </c>
      <c r="BT468">
        <v>1.7253665429597</v>
      </c>
    </row>
    <row r="469" spans="1:72" x14ac:dyDescent="0.2">
      <c r="A469">
        <v>467</v>
      </c>
      <c r="B469" s="83">
        <v>44817.013888888891</v>
      </c>
      <c r="C469">
        <v>0</v>
      </c>
      <c r="D469">
        <v>2.7731249999999998</v>
      </c>
      <c r="E469">
        <v>27.467749999999999</v>
      </c>
      <c r="F469">
        <v>38.164499999999897</v>
      </c>
      <c r="G469">
        <v>7</v>
      </c>
      <c r="H469">
        <v>8.5779999999999994</v>
      </c>
      <c r="I469">
        <v>0.24</v>
      </c>
      <c r="J469">
        <v>29.1739393939393</v>
      </c>
      <c r="K469">
        <v>2.6446153846153799</v>
      </c>
      <c r="L469">
        <v>37.966176470588202</v>
      </c>
      <c r="M469">
        <v>1.54615384615384</v>
      </c>
      <c r="N469">
        <v>1600</v>
      </c>
      <c r="O469">
        <v>91.007894736842005</v>
      </c>
      <c r="P469">
        <v>1.4823999999999999</v>
      </c>
      <c r="Q469">
        <v>40.017499999999899</v>
      </c>
      <c r="R469">
        <v>6.93576923076923</v>
      </c>
      <c r="S469">
        <v>0.65</v>
      </c>
      <c r="T469">
        <v>1</v>
      </c>
      <c r="U469">
        <v>1.8605</v>
      </c>
      <c r="V469">
        <v>0</v>
      </c>
      <c r="W469">
        <v>12.708279999999901</v>
      </c>
      <c r="X469">
        <v>3.4345799999999902</v>
      </c>
      <c r="Y469">
        <v>77.184219999999996</v>
      </c>
      <c r="Z469">
        <v>0.30312</v>
      </c>
      <c r="AA469">
        <v>4.1399999999999996E-3</v>
      </c>
      <c r="AB469">
        <v>2.0400000000000001E-3</v>
      </c>
      <c r="AC469">
        <v>30.240874999999999</v>
      </c>
      <c r="AD469">
        <v>-7.9236249999999799</v>
      </c>
      <c r="AE469">
        <v>35.871984913939301</v>
      </c>
      <c r="AF469">
        <v>1.7967478799999901</v>
      </c>
      <c r="AG469">
        <v>0.24353413599999901</v>
      </c>
      <c r="AH469">
        <v>8.0118519999999901E-2</v>
      </c>
      <c r="AI469">
        <v>44.991939393939298</v>
      </c>
      <c r="AJ469">
        <v>0.46475801548476298</v>
      </c>
      <c r="AK469">
        <v>0.79729803598489601</v>
      </c>
      <c r="AL469">
        <v>3.9934883985952997E-2</v>
      </c>
      <c r="AM469">
        <v>5.4128392614434598E-3</v>
      </c>
      <c r="AN469">
        <v>0.15558342437096401</v>
      </c>
      <c r="AO469">
        <v>1.7807305281619401E-3</v>
      </c>
      <c r="AP469">
        <v>35.871984913939301</v>
      </c>
      <c r="AQ469">
        <v>1.3977228369570101</v>
      </c>
      <c r="AR469">
        <v>5.9825147313388403</v>
      </c>
      <c r="AS469">
        <v>0.141785890883946</v>
      </c>
      <c r="AT469">
        <v>0.86468228780940204</v>
      </c>
      <c r="AU469">
        <v>95.490700000000004</v>
      </c>
      <c r="AV469">
        <v>43.3940083731191</v>
      </c>
      <c r="AW469">
        <v>1.59793102082019</v>
      </c>
      <c r="AX469">
        <v>0.101748245116053</v>
      </c>
      <c r="AY469">
        <v>0.39902504304298397</v>
      </c>
      <c r="AZ469">
        <v>1.01748526866115</v>
      </c>
      <c r="BA469">
        <v>0.41779869872556102</v>
      </c>
      <c r="BB469">
        <v>0.145355038380164</v>
      </c>
      <c r="BC469">
        <v>0.22208182209903801</v>
      </c>
      <c r="BD469">
        <v>1.5182585568201901</v>
      </c>
      <c r="BE469">
        <v>-7.9672464000006299E-2</v>
      </c>
      <c r="BF469">
        <v>0.14019138709342599</v>
      </c>
      <c r="BG469">
        <v>0.54978711628298904</v>
      </c>
      <c r="BH469">
        <v>1.4019177529601199</v>
      </c>
      <c r="BI469">
        <v>0.14019138709342599</v>
      </c>
      <c r="BJ469">
        <v>1.37995700675283</v>
      </c>
      <c r="BK469">
        <v>2.80383550592025</v>
      </c>
      <c r="BL469">
        <v>3.9216896820958098</v>
      </c>
      <c r="BM469">
        <v>10.0000276909013</v>
      </c>
      <c r="BN469">
        <v>2.5499283476088599</v>
      </c>
      <c r="BO469">
        <v>26.5654442590866</v>
      </c>
      <c r="BP469">
        <v>3.2944975966955101</v>
      </c>
      <c r="BQ469">
        <v>23.270946662391101</v>
      </c>
      <c r="BR469">
        <v>2.5655101478614202</v>
      </c>
      <c r="BS469">
        <v>1.3238804519154601</v>
      </c>
      <c r="BT469">
        <v>1.93787146275142</v>
      </c>
    </row>
    <row r="470" spans="1:72" x14ac:dyDescent="0.2">
      <c r="A470">
        <v>468</v>
      </c>
      <c r="B470" s="83">
        <v>44817.027777777781</v>
      </c>
      <c r="C470">
        <v>0</v>
      </c>
      <c r="D470">
        <v>3.19823529411764</v>
      </c>
      <c r="E470">
        <v>23.4871794871794</v>
      </c>
      <c r="F470">
        <v>38.164615384615303</v>
      </c>
      <c r="G470">
        <v>7</v>
      </c>
      <c r="H470">
        <v>8.5412499999999998</v>
      </c>
      <c r="I470">
        <v>0.24</v>
      </c>
      <c r="J470">
        <v>29.175833333333301</v>
      </c>
      <c r="K470">
        <v>2.6777500000000001</v>
      </c>
      <c r="L470">
        <v>37.963055555555499</v>
      </c>
      <c r="M470">
        <v>1.7749999999999999</v>
      </c>
      <c r="N470">
        <v>1599.5428571428499</v>
      </c>
      <c r="O470">
        <v>91.662162162162105</v>
      </c>
      <c r="P470">
        <v>1.4866842105263101</v>
      </c>
      <c r="Q470">
        <v>40.095499999999902</v>
      </c>
      <c r="R470">
        <v>6.9439285714285699</v>
      </c>
      <c r="S470">
        <v>0.98648648648648596</v>
      </c>
      <c r="T470">
        <v>1</v>
      </c>
      <c r="U470">
        <v>1.8731249999999999</v>
      </c>
      <c r="V470">
        <v>0</v>
      </c>
      <c r="W470">
        <v>12.7664749999999</v>
      </c>
      <c r="X470">
        <v>3.4224000000000001</v>
      </c>
      <c r="Y470">
        <v>77.198875000000001</v>
      </c>
      <c r="Z470">
        <v>0.37432500000000002</v>
      </c>
      <c r="AA470">
        <v>4.4999999999999997E-3</v>
      </c>
      <c r="AB470">
        <v>0</v>
      </c>
      <c r="AC470">
        <v>26.685414781297101</v>
      </c>
      <c r="AD470">
        <v>-11.479200603318199</v>
      </c>
      <c r="AE470">
        <v>35.845182983333302</v>
      </c>
      <c r="AF470">
        <v>1.789050225</v>
      </c>
      <c r="AG470">
        <v>0.24351899499999999</v>
      </c>
      <c r="AH470">
        <v>7.9775275000000007E-2</v>
      </c>
      <c r="AI470">
        <v>44.957083333333301</v>
      </c>
      <c r="AJ470">
        <v>0.464322608112272</v>
      </c>
      <c r="AK470">
        <v>0.79732002891646603</v>
      </c>
      <c r="AL470">
        <v>3.97946239469123E-2</v>
      </c>
      <c r="AM470">
        <v>5.4166991482617602E-3</v>
      </c>
      <c r="AN470">
        <v>0.15570405108575699</v>
      </c>
      <c r="AO470">
        <v>1.77447621342576E-3</v>
      </c>
      <c r="AP470">
        <v>35.845182983333302</v>
      </c>
      <c r="AQ470">
        <v>1.3927661132370399</v>
      </c>
      <c r="AR470">
        <v>6.0099104485240398</v>
      </c>
      <c r="AS470">
        <v>0.17509238455111201</v>
      </c>
      <c r="AT470">
        <v>0.86973428532030095</v>
      </c>
      <c r="AU470">
        <v>95.635199999999998</v>
      </c>
      <c r="AV470">
        <v>43.4229519296455</v>
      </c>
      <c r="AW470">
        <v>1.5341314036878</v>
      </c>
      <c r="AX470">
        <v>6.8426610448887898E-2</v>
      </c>
      <c r="AY470">
        <v>0.39628411176295503</v>
      </c>
      <c r="AZ470">
        <v>0.99008955147595901</v>
      </c>
      <c r="BA470">
        <v>0.28099085432283299</v>
      </c>
      <c r="BB470">
        <v>0.141441364496565</v>
      </c>
      <c r="BC470">
        <v>0.221505302772008</v>
      </c>
      <c r="BD470">
        <v>1.4548002736878001</v>
      </c>
      <c r="BE470">
        <v>-7.9331130000006495E-2</v>
      </c>
      <c r="BF470">
        <v>0.10684146347621699</v>
      </c>
      <c r="BG470">
        <v>0.61875890352267204</v>
      </c>
      <c r="BH470">
        <v>1.54592805281826</v>
      </c>
      <c r="BI470">
        <v>0.10684146347621699</v>
      </c>
      <c r="BJ470">
        <v>1.4512007339977699</v>
      </c>
      <c r="BK470">
        <v>3.0918561056365199</v>
      </c>
      <c r="BL470">
        <v>5.7913742791477896</v>
      </c>
      <c r="BM470">
        <v>14.469364257279899</v>
      </c>
      <c r="BN470">
        <v>2.4984336290227001</v>
      </c>
      <c r="BO470">
        <v>27.5931654113155</v>
      </c>
      <c r="BP470">
        <v>2.5107743916911001</v>
      </c>
      <c r="BQ470">
        <v>25.082391019624399</v>
      </c>
      <c r="BR470">
        <v>2.9102256177269501</v>
      </c>
      <c r="BS470">
        <v>1.40846414860729</v>
      </c>
      <c r="BT470">
        <v>2.06624046526467</v>
      </c>
    </row>
    <row r="471" spans="1:72" x14ac:dyDescent="0.2">
      <c r="A471">
        <v>469</v>
      </c>
      <c r="B471" s="83">
        <v>44817.041666666664</v>
      </c>
      <c r="C471">
        <v>0</v>
      </c>
      <c r="D471">
        <v>3.2313333333333301</v>
      </c>
      <c r="E471">
        <v>25.785</v>
      </c>
      <c r="F471">
        <v>37.704250000000002</v>
      </c>
      <c r="G471">
        <v>7</v>
      </c>
      <c r="H471">
        <v>8.5528571428571407</v>
      </c>
      <c r="I471">
        <v>0.24</v>
      </c>
      <c r="J471">
        <v>29.171111111111099</v>
      </c>
      <c r="K471">
        <v>2.6337499999999898</v>
      </c>
      <c r="L471">
        <v>37.986176470588198</v>
      </c>
      <c r="M471">
        <v>1.715625</v>
      </c>
      <c r="N471">
        <v>1599.55263157894</v>
      </c>
      <c r="O471">
        <v>92.326470588235196</v>
      </c>
      <c r="P471">
        <v>1.4451750000000001</v>
      </c>
      <c r="Q471">
        <v>38.996499999999997</v>
      </c>
      <c r="R471">
        <v>6.9442307692307601</v>
      </c>
      <c r="S471">
        <v>0.72416666666666596</v>
      </c>
      <c r="T471">
        <v>1</v>
      </c>
      <c r="U471">
        <v>1.8774</v>
      </c>
      <c r="V471">
        <v>0</v>
      </c>
      <c r="W471">
        <v>12.869075</v>
      </c>
      <c r="X471">
        <v>3.4424250000000001</v>
      </c>
      <c r="Y471">
        <v>77.003174999999999</v>
      </c>
      <c r="Z471">
        <v>0.30017499999999903</v>
      </c>
      <c r="AA471">
        <v>8.0999999999999996E-3</v>
      </c>
      <c r="AB471">
        <v>0</v>
      </c>
      <c r="AC471">
        <v>29.0163333333333</v>
      </c>
      <c r="AD471">
        <v>-8.6879166666666592</v>
      </c>
      <c r="AE471">
        <v>35.849524082539602</v>
      </c>
      <c r="AF471">
        <v>1.7914814571428499</v>
      </c>
      <c r="AG471">
        <v>0.243523777142857</v>
      </c>
      <c r="AH471">
        <v>7.9883685714285696E-2</v>
      </c>
      <c r="AI471">
        <v>44.963968253968197</v>
      </c>
      <c r="AJ471">
        <v>0.46555903808563298</v>
      </c>
      <c r="AK471">
        <v>0.79729448877937503</v>
      </c>
      <c r="AL471">
        <v>3.9842601236263202E-2</v>
      </c>
      <c r="AM471">
        <v>5.4159760937328898E-3</v>
      </c>
      <c r="AN471">
        <v>0.15568020955050399</v>
      </c>
      <c r="AO471">
        <v>1.7766155616666601E-3</v>
      </c>
      <c r="AP471">
        <v>35.849524082539602</v>
      </c>
      <c r="AQ471">
        <v>1.4009154065451199</v>
      </c>
      <c r="AR471">
        <v>6.0582101406488098</v>
      </c>
      <c r="AS471">
        <v>0.14040835245476499</v>
      </c>
      <c r="AT471">
        <v>0.87404053810196702</v>
      </c>
      <c r="AU471">
        <v>95.492249999999899</v>
      </c>
      <c r="AV471">
        <v>43.4490579821883</v>
      </c>
      <c r="AW471">
        <v>1.5149102717798799</v>
      </c>
      <c r="AX471">
        <v>0.103115424688091</v>
      </c>
      <c r="AY471">
        <v>0.39056605059773197</v>
      </c>
      <c r="AZ471">
        <v>0.94178985935118797</v>
      </c>
      <c r="BA471">
        <v>0.42343062307054102</v>
      </c>
      <c r="BB471">
        <v>0.13454140847874099</v>
      </c>
      <c r="BC471">
        <v>0.21801289041563701</v>
      </c>
      <c r="BD471">
        <v>1.43547133463701</v>
      </c>
      <c r="BE471">
        <v>-7.9438937142869995E-2</v>
      </c>
      <c r="BF471">
        <v>0.148070949534302</v>
      </c>
      <c r="BG471">
        <v>0.56084224200986199</v>
      </c>
      <c r="BH471">
        <v>1.3523846617295801</v>
      </c>
      <c r="BI471">
        <v>0.148070949534302</v>
      </c>
      <c r="BJ471">
        <v>1.41782638308832</v>
      </c>
      <c r="BK471">
        <v>2.7047693234591601</v>
      </c>
      <c r="BL471">
        <v>3.7876588471524402</v>
      </c>
      <c r="BM471">
        <v>9.1333557729113508</v>
      </c>
      <c r="BN471">
        <v>2.4113459372873001</v>
      </c>
      <c r="BO471">
        <v>27.166842847283998</v>
      </c>
      <c r="BP471">
        <v>3.4796673140560901</v>
      </c>
      <c r="BQ471">
        <v>23.687175533227901</v>
      </c>
      <c r="BR471">
        <v>2.4530487092508499</v>
      </c>
      <c r="BS471">
        <v>1.3585980032745999</v>
      </c>
      <c r="BT471">
        <v>1.80557361584391</v>
      </c>
    </row>
    <row r="472" spans="1:72" x14ac:dyDescent="0.2">
      <c r="A472">
        <v>470</v>
      </c>
      <c r="B472" s="83">
        <v>44817.055555555555</v>
      </c>
      <c r="C472">
        <v>0</v>
      </c>
      <c r="D472">
        <v>2.6615384615384601</v>
      </c>
      <c r="E472">
        <v>24.865641025641001</v>
      </c>
      <c r="F472">
        <v>38.417250000000003</v>
      </c>
      <c r="G472">
        <v>7</v>
      </c>
      <c r="H472">
        <v>8.54714285714285</v>
      </c>
      <c r="I472">
        <v>0.24</v>
      </c>
      <c r="J472">
        <v>29.189411764705799</v>
      </c>
      <c r="K472">
        <v>2.6532499999999901</v>
      </c>
      <c r="L472">
        <v>38.012258064516097</v>
      </c>
      <c r="M472">
        <v>1.69090909090909</v>
      </c>
      <c r="N472">
        <v>1599.76470588235</v>
      </c>
      <c r="O472">
        <v>91.986486486486498</v>
      </c>
      <c r="P472">
        <v>1.4691749999999999</v>
      </c>
      <c r="Q472">
        <v>39.627249999999997</v>
      </c>
      <c r="R472">
        <v>6.9413043478260796</v>
      </c>
      <c r="S472">
        <v>1.01948717948717</v>
      </c>
      <c r="T472">
        <v>1</v>
      </c>
      <c r="U472">
        <v>1.9708999999999901</v>
      </c>
      <c r="V472">
        <v>0</v>
      </c>
      <c r="W472">
        <v>12.791979999999899</v>
      </c>
      <c r="X472">
        <v>3.46624</v>
      </c>
      <c r="Y472">
        <v>77.119240000000005</v>
      </c>
      <c r="Z472">
        <v>0.32721999999999901</v>
      </c>
      <c r="AA472">
        <v>1.0240000000000001E-2</v>
      </c>
      <c r="AB472">
        <v>0</v>
      </c>
      <c r="AC472">
        <v>27.527179487179399</v>
      </c>
      <c r="AD472">
        <v>-10.8900705128205</v>
      </c>
      <c r="AE472">
        <v>35.863362793277297</v>
      </c>
      <c r="AF472">
        <v>1.7902845428571399</v>
      </c>
      <c r="AG472">
        <v>0.24352142285714201</v>
      </c>
      <c r="AH472">
        <v>7.9830314285714202E-2</v>
      </c>
      <c r="AI472">
        <v>44.976554621848699</v>
      </c>
      <c r="AJ472">
        <v>0.465037814082157</v>
      </c>
      <c r="AK472">
        <v>0.79737905881869298</v>
      </c>
      <c r="AL472">
        <v>3.9804839608311299E-2</v>
      </c>
      <c r="AM472">
        <v>5.4144081267364303E-3</v>
      </c>
      <c r="AN472">
        <v>0.15563664355471801</v>
      </c>
      <c r="AO472">
        <v>1.77493173847812E-3</v>
      </c>
      <c r="AP472">
        <v>35.863362793277297</v>
      </c>
      <c r="AQ472">
        <v>1.41060706298117</v>
      </c>
      <c r="AR472">
        <v>6.0219171117564203</v>
      </c>
      <c r="AS472">
        <v>0.15305878600898901</v>
      </c>
      <c r="AT472">
        <v>0.91654302777452401</v>
      </c>
      <c r="AU472">
        <v>95.675579999999997</v>
      </c>
      <c r="AV472">
        <v>43.448945754023903</v>
      </c>
      <c r="AW472">
        <v>1.5276088678248301</v>
      </c>
      <c r="AX472">
        <v>9.0462636848153602E-2</v>
      </c>
      <c r="AY472">
        <v>0.37967747987596701</v>
      </c>
      <c r="AZ472">
        <v>0.97808288824357803</v>
      </c>
      <c r="BA472">
        <v>0.37147712011037998</v>
      </c>
      <c r="BB472">
        <v>0.139726126891939</v>
      </c>
      <c r="BC472">
        <v>0.212076611726778</v>
      </c>
      <c r="BD472">
        <v>1.4482230049676901</v>
      </c>
      <c r="BE472">
        <v>-7.9385862857138598E-2</v>
      </c>
      <c r="BF472">
        <v>0.136929267929365</v>
      </c>
      <c r="BG472">
        <v>0.57470090614259695</v>
      </c>
      <c r="BH472">
        <v>1.48048054453949</v>
      </c>
      <c r="BI472">
        <v>0.136929267929365</v>
      </c>
      <c r="BJ472">
        <v>1.4232603481439201</v>
      </c>
      <c r="BK472">
        <v>2.9609610890789799</v>
      </c>
      <c r="BL472">
        <v>4.19706403775601</v>
      </c>
      <c r="BM472">
        <v>10.812009491668199</v>
      </c>
      <c r="BN472">
        <v>2.5760887597628801</v>
      </c>
      <c r="BO472">
        <v>27.3762778745341</v>
      </c>
      <c r="BP472">
        <v>3.2178377963400799</v>
      </c>
      <c r="BQ472">
        <v>24.158440078194101</v>
      </c>
      <c r="BR472">
        <v>2.7281813335990601</v>
      </c>
      <c r="BS472">
        <v>1.3684886409721799</v>
      </c>
      <c r="BT472">
        <v>1.9935725090570999</v>
      </c>
    </row>
    <row r="473" spans="1:72" x14ac:dyDescent="0.2">
      <c r="A473">
        <v>471</v>
      </c>
      <c r="B473" s="83">
        <v>44817.069444444445</v>
      </c>
      <c r="C473">
        <v>0</v>
      </c>
      <c r="D473">
        <v>2.0906250000000002</v>
      </c>
      <c r="E473">
        <v>28.048205128205101</v>
      </c>
      <c r="F473">
        <v>37.667499999999997</v>
      </c>
      <c r="G473">
        <v>7</v>
      </c>
      <c r="H473">
        <v>8.5474999999999994</v>
      </c>
      <c r="I473">
        <v>0.24</v>
      </c>
      <c r="J473">
        <v>29.1814705882352</v>
      </c>
      <c r="K473">
        <v>2.6535897435897402</v>
      </c>
      <c r="L473">
        <v>37.977837837837797</v>
      </c>
      <c r="M473">
        <v>1.6387096774193499</v>
      </c>
      <c r="N473">
        <v>1599.7567567567501</v>
      </c>
      <c r="O473">
        <v>91.870588235294093</v>
      </c>
      <c r="P473">
        <v>1.4790256410256399</v>
      </c>
      <c r="Q473">
        <v>39.864249999999998</v>
      </c>
      <c r="R473">
        <v>6.9577777777777703</v>
      </c>
      <c r="S473">
        <v>1.5591666666666599</v>
      </c>
      <c r="T473">
        <v>1</v>
      </c>
      <c r="U473">
        <v>1.852325</v>
      </c>
      <c r="V473">
        <v>0</v>
      </c>
      <c r="W473">
        <v>12.68915</v>
      </c>
      <c r="X473">
        <v>3.44827499999999</v>
      </c>
      <c r="Y473">
        <v>77.204750000000004</v>
      </c>
      <c r="Z473">
        <v>0.33279999999999998</v>
      </c>
      <c r="AA473">
        <v>6.6499999999999997E-3</v>
      </c>
      <c r="AB473">
        <v>2.9499999999999999E-3</v>
      </c>
      <c r="AC473">
        <v>30.1388301282051</v>
      </c>
      <c r="AD473">
        <v>-7.5286698717948699</v>
      </c>
      <c r="AE473">
        <v>35.8557004882352</v>
      </c>
      <c r="AF473">
        <v>1.7903593499999999</v>
      </c>
      <c r="AG473">
        <v>0.24352156999999999</v>
      </c>
      <c r="AH473">
        <v>7.9833649999999895E-2</v>
      </c>
      <c r="AI473">
        <v>44.968970588235301</v>
      </c>
      <c r="AJ473">
        <v>0.46442350358281398</v>
      </c>
      <c r="AK473">
        <v>0.79734314615633595</v>
      </c>
      <c r="AL473">
        <v>3.9813216237340097E-2</v>
      </c>
      <c r="AM473">
        <v>5.4153245407781098E-3</v>
      </c>
      <c r="AN473">
        <v>0.155662891732534</v>
      </c>
      <c r="AO473">
        <v>1.775305259509E-3</v>
      </c>
      <c r="AP473">
        <v>35.8557004882352</v>
      </c>
      <c r="AQ473">
        <v>1.4032960989722001</v>
      </c>
      <c r="AR473">
        <v>5.9735091454680198</v>
      </c>
      <c r="AS473">
        <v>0.15566885882217299</v>
      </c>
      <c r="AT473">
        <v>0.86026326627403604</v>
      </c>
      <c r="AU473">
        <v>95.527299999999997</v>
      </c>
      <c r="AV473">
        <v>43.388174591497602</v>
      </c>
      <c r="AW473">
        <v>1.5807959967376</v>
      </c>
      <c r="AX473">
        <v>8.7852711177826406E-2</v>
      </c>
      <c r="AY473">
        <v>0.38706325102779499</v>
      </c>
      <c r="AZ473">
        <v>1.02649085453198</v>
      </c>
      <c r="BA473">
        <v>0.36075946446069002</v>
      </c>
      <c r="BB473">
        <v>0.14664155064742501</v>
      </c>
      <c r="BC473">
        <v>0.21619305142724299</v>
      </c>
      <c r="BD473">
        <v>1.5014068167376</v>
      </c>
      <c r="BE473">
        <v>-7.9389180000003903E-2</v>
      </c>
      <c r="BF473">
        <v>0.12145559787285</v>
      </c>
      <c r="BG473">
        <v>0.53511152857916</v>
      </c>
      <c r="BH473">
        <v>1.41911454725442</v>
      </c>
      <c r="BI473">
        <v>0.12145559787285</v>
      </c>
      <c r="BJ473">
        <v>1.31313425290402</v>
      </c>
      <c r="BK473">
        <v>2.83822909450884</v>
      </c>
      <c r="BL473">
        <v>4.4058202170257896</v>
      </c>
      <c r="BM473">
        <v>11.684225116902899</v>
      </c>
      <c r="BN473">
        <v>2.65199770788435</v>
      </c>
      <c r="BO473">
        <v>25.305844315447398</v>
      </c>
      <c r="BP473">
        <v>2.85420655001198</v>
      </c>
      <c r="BQ473">
        <v>22.4516377654354</v>
      </c>
      <c r="BR473">
        <v>2.6317545781249998</v>
      </c>
      <c r="BS473">
        <v>1.26455201375488</v>
      </c>
      <c r="BT473">
        <v>2.0811754277393701</v>
      </c>
    </row>
    <row r="474" spans="1:72" x14ac:dyDescent="0.2">
      <c r="A474">
        <v>472</v>
      </c>
      <c r="B474" s="83">
        <v>44817.083333333336</v>
      </c>
      <c r="C474">
        <v>0</v>
      </c>
      <c r="D474">
        <v>3.57</v>
      </c>
      <c r="E474">
        <v>22.123589743589701</v>
      </c>
      <c r="F474">
        <v>36.581499999999998</v>
      </c>
      <c r="G474">
        <v>7</v>
      </c>
      <c r="H474">
        <v>8.6177777777777695</v>
      </c>
      <c r="I474">
        <v>0.24</v>
      </c>
      <c r="J474">
        <v>29.248000000000001</v>
      </c>
      <c r="K474">
        <v>2.5847500000000001</v>
      </c>
      <c r="L474">
        <v>38.0682857142857</v>
      </c>
      <c r="M474">
        <v>1.69705882352941</v>
      </c>
      <c r="N474">
        <v>1600</v>
      </c>
      <c r="O474">
        <v>91.348648648648606</v>
      </c>
      <c r="P474">
        <v>1.5063846153846101</v>
      </c>
      <c r="Q474">
        <v>40.556750000000001</v>
      </c>
      <c r="R474">
        <v>6.8870833333333303</v>
      </c>
      <c r="S474">
        <v>1.5715789473684201</v>
      </c>
      <c r="T474">
        <v>1</v>
      </c>
      <c r="U474">
        <v>1.8518250000000001</v>
      </c>
      <c r="V474">
        <v>0</v>
      </c>
      <c r="W474">
        <v>12.724024999999999</v>
      </c>
      <c r="X474">
        <v>3.4572750000000001</v>
      </c>
      <c r="Y474">
        <v>77.290899999999993</v>
      </c>
      <c r="Z474">
        <v>0.13067499999999899</v>
      </c>
      <c r="AA474">
        <v>5.025E-3</v>
      </c>
      <c r="AB474">
        <v>4.875E-3</v>
      </c>
      <c r="AC474">
        <v>25.693589743589701</v>
      </c>
      <c r="AD474">
        <v>-10.887910256410199</v>
      </c>
      <c r="AE474">
        <v>35.977105600000002</v>
      </c>
      <c r="AF474">
        <v>1.8050797333333299</v>
      </c>
      <c r="AG474">
        <v>0.243550524444444</v>
      </c>
      <c r="AH474">
        <v>8.0490044444444395E-2</v>
      </c>
      <c r="AI474">
        <v>45.105777777777703</v>
      </c>
      <c r="AJ474">
        <v>0.46547660332587598</v>
      </c>
      <c r="AK474">
        <v>0.79761634478953103</v>
      </c>
      <c r="AL474">
        <v>4.0018814046980898E-2</v>
      </c>
      <c r="AM474">
        <v>5.3995416206842096E-3</v>
      </c>
      <c r="AN474">
        <v>0.155190761469336</v>
      </c>
      <c r="AO474">
        <v>1.78447304114772E-3</v>
      </c>
      <c r="AP474">
        <v>35.977105600000002</v>
      </c>
      <c r="AQ474">
        <v>1.4069587027061701</v>
      </c>
      <c r="AR474">
        <v>5.9899268039753402</v>
      </c>
      <c r="AS474">
        <v>6.1123882591909602E-2</v>
      </c>
      <c r="AT474">
        <v>0.86198121095394098</v>
      </c>
      <c r="AU474">
        <v>95.454699999999903</v>
      </c>
      <c r="AV474">
        <v>43.435114989273401</v>
      </c>
      <c r="AW474">
        <v>1.6706627885043499</v>
      </c>
      <c r="AX474">
        <v>0.18242664185253399</v>
      </c>
      <c r="AY474">
        <v>0.39812103062715998</v>
      </c>
      <c r="AZ474">
        <v>1.0100731960246501</v>
      </c>
      <c r="BA474">
        <v>0.74902996932017496</v>
      </c>
      <c r="BB474">
        <v>0.14429617086066501</v>
      </c>
      <c r="BC474">
        <v>0.22055592519006001</v>
      </c>
      <c r="BD474">
        <v>1.5906208685043499</v>
      </c>
      <c r="BE474">
        <v>-8.0041920000005901E-2</v>
      </c>
      <c r="BF474">
        <v>0.29583682751396501</v>
      </c>
      <c r="BG474">
        <v>0.64562314731713599</v>
      </c>
      <c r="BH474">
        <v>1.6380110209471199</v>
      </c>
      <c r="BI474">
        <v>0.29583682751396501</v>
      </c>
      <c r="BJ474">
        <v>1.8829199496622</v>
      </c>
      <c r="BK474">
        <v>3.2760220418942501</v>
      </c>
      <c r="BL474">
        <v>2.18236232703874</v>
      </c>
      <c r="BM474">
        <v>5.5368732646032699</v>
      </c>
      <c r="BN474">
        <v>2.5371008269356801</v>
      </c>
      <c r="BO474">
        <v>36.952783166656999</v>
      </c>
      <c r="BP474">
        <v>6.9521654465781797</v>
      </c>
      <c r="BQ474">
        <v>30.0006177200788</v>
      </c>
      <c r="BR474">
        <v>2.77309943512051</v>
      </c>
      <c r="BS474">
        <v>1.76458521865661</v>
      </c>
      <c r="BT474">
        <v>1.5715304683508999</v>
      </c>
    </row>
    <row r="475" spans="1:72" x14ac:dyDescent="0.2">
      <c r="A475">
        <v>473</v>
      </c>
      <c r="B475" s="83">
        <v>44817.097222222219</v>
      </c>
      <c r="C475">
        <v>0</v>
      </c>
      <c r="D475">
        <v>2.4546666666666601</v>
      </c>
      <c r="E475">
        <v>26.509487179487099</v>
      </c>
      <c r="F475">
        <v>37.838999999999999</v>
      </c>
      <c r="G475">
        <v>7</v>
      </c>
      <c r="H475">
        <v>8.5589999999999993</v>
      </c>
      <c r="I475">
        <v>0.24</v>
      </c>
      <c r="J475">
        <v>29.195263157894701</v>
      </c>
      <c r="K475">
        <v>2.6059999999999999</v>
      </c>
      <c r="L475">
        <v>38.027027027027003</v>
      </c>
      <c r="M475">
        <v>1.24444444444444</v>
      </c>
      <c r="N475">
        <v>1600.6666666666599</v>
      </c>
      <c r="O475">
        <v>91.422222222222203</v>
      </c>
      <c r="P475">
        <v>1.47104999999999</v>
      </c>
      <c r="Q475">
        <v>39.743250000000003</v>
      </c>
      <c r="R475">
        <v>6.9715384615384597</v>
      </c>
      <c r="S475">
        <v>2.0213157894736802</v>
      </c>
      <c r="T475">
        <v>1</v>
      </c>
      <c r="U475">
        <v>1.8688499999999999</v>
      </c>
      <c r="V475">
        <v>0</v>
      </c>
      <c r="W475">
        <v>12.881625</v>
      </c>
      <c r="X475">
        <v>3.4655499999999999</v>
      </c>
      <c r="Y475">
        <v>76.985649999999893</v>
      </c>
      <c r="Z475">
        <v>0.24990000000000001</v>
      </c>
      <c r="AA475">
        <v>1.12249999999999E-2</v>
      </c>
      <c r="AB475">
        <v>0</v>
      </c>
      <c r="AC475">
        <v>28.964153846153799</v>
      </c>
      <c r="AD475">
        <v>-8.8748461538461498</v>
      </c>
      <c r="AE475">
        <v>35.878472717894702</v>
      </c>
      <c r="AF475">
        <v>1.79276814</v>
      </c>
      <c r="AG475">
        <v>0.243526308</v>
      </c>
      <c r="AH475">
        <v>7.9941059999999994E-2</v>
      </c>
      <c r="AI475">
        <v>44.9942631578947</v>
      </c>
      <c r="AJ475">
        <v>0.46604104424518999</v>
      </c>
      <c r="AK475">
        <v>0.79740105070704903</v>
      </c>
      <c r="AL475">
        <v>3.9844371574855701E-2</v>
      </c>
      <c r="AM475">
        <v>5.4123857333858898E-3</v>
      </c>
      <c r="AN475">
        <v>0.15557538914317701</v>
      </c>
      <c r="AO475">
        <v>1.7766945025740101E-3</v>
      </c>
      <c r="AP475">
        <v>35.878472717894702</v>
      </c>
      <c r="AQ475">
        <v>1.4103262633615701</v>
      </c>
      <c r="AR475">
        <v>6.0641181439252803</v>
      </c>
      <c r="AS475">
        <v>0.11689197061196201</v>
      </c>
      <c r="AT475">
        <v>0.87096080553762401</v>
      </c>
      <c r="AU475">
        <v>95.451574999999906</v>
      </c>
      <c r="AV475">
        <v>43.469809095793501</v>
      </c>
      <c r="AW475">
        <v>1.52445406210118</v>
      </c>
      <c r="AX475">
        <v>0.126634337388037</v>
      </c>
      <c r="AY475">
        <v>0.38244187663842799</v>
      </c>
      <c r="AZ475">
        <v>0.93588185607471797</v>
      </c>
      <c r="BA475">
        <v>0.520002698796868</v>
      </c>
      <c r="BB475">
        <v>0.13369740801067401</v>
      </c>
      <c r="BC475">
        <v>0.21332478422916901</v>
      </c>
      <c r="BD475">
        <v>1.4449580701011799</v>
      </c>
      <c r="BE475">
        <v>-7.9495992000000903E-2</v>
      </c>
      <c r="BF475">
        <v>0.18217106401684899</v>
      </c>
      <c r="BG475">
        <v>0.55016550035981404</v>
      </c>
      <c r="BH475">
        <v>1.34632199316344</v>
      </c>
      <c r="BI475">
        <v>0.18217106401684899</v>
      </c>
      <c r="BJ475">
        <v>1.4646731287533199</v>
      </c>
      <c r="BK475">
        <v>2.6926439863268898</v>
      </c>
      <c r="BL475">
        <v>3.0200487839766299</v>
      </c>
      <c r="BM475">
        <v>7.3904272362317904</v>
      </c>
      <c r="BN475">
        <v>2.4471218065889899</v>
      </c>
      <c r="BO475">
        <v>28.313466814582299</v>
      </c>
      <c r="BP475">
        <v>4.2810200043959501</v>
      </c>
      <c r="BQ475">
        <v>24.0324468101863</v>
      </c>
      <c r="BR475">
        <v>2.38295317749825</v>
      </c>
      <c r="BS475">
        <v>1.3918047031465799</v>
      </c>
      <c r="BT475">
        <v>1.7121318616835199</v>
      </c>
    </row>
    <row r="476" spans="1:72" x14ac:dyDescent="0.2">
      <c r="A476">
        <v>474</v>
      </c>
      <c r="B476" s="83">
        <v>44817.111111111109</v>
      </c>
      <c r="C476">
        <v>0</v>
      </c>
      <c r="D476">
        <v>2.2062499999999998</v>
      </c>
      <c r="E476">
        <v>26.891891891891799</v>
      </c>
      <c r="F476">
        <v>36.562564102564103</v>
      </c>
      <c r="G476">
        <v>7</v>
      </c>
      <c r="H476">
        <v>8.6080000000000005</v>
      </c>
      <c r="I476">
        <v>0.24</v>
      </c>
      <c r="J476">
        <v>29.228928571428501</v>
      </c>
      <c r="K476">
        <v>2.6258974358974299</v>
      </c>
      <c r="L476">
        <v>38.047142857142802</v>
      </c>
      <c r="M476">
        <v>1.6870967741935401</v>
      </c>
      <c r="N476">
        <v>1599.25</v>
      </c>
      <c r="O476">
        <v>92.3472222222222</v>
      </c>
      <c r="P476">
        <v>1.44951282051282</v>
      </c>
      <c r="Q476">
        <v>39.132564102563997</v>
      </c>
      <c r="R476">
        <v>6.9120833333333298</v>
      </c>
      <c r="S476">
        <v>2.1620512820512801</v>
      </c>
      <c r="T476">
        <v>1</v>
      </c>
      <c r="U476">
        <v>2.0238999999999998</v>
      </c>
      <c r="V476">
        <v>0</v>
      </c>
      <c r="W476">
        <v>12.757079999999901</v>
      </c>
      <c r="X476">
        <v>3.4245399999999901</v>
      </c>
      <c r="Y476">
        <v>77.081760000000003</v>
      </c>
      <c r="Z476">
        <v>0.31184000000000001</v>
      </c>
      <c r="AA476">
        <v>7.7600000000000004E-3</v>
      </c>
      <c r="AB476">
        <v>0</v>
      </c>
      <c r="AC476">
        <v>29.0981418918918</v>
      </c>
      <c r="AD476">
        <v>-7.4644222106722102</v>
      </c>
      <c r="AE476">
        <v>35.950399291428504</v>
      </c>
      <c r="AF476">
        <v>1.8030316799999999</v>
      </c>
      <c r="AG476">
        <v>0.243546496</v>
      </c>
      <c r="AH476">
        <v>8.0398719999999896E-2</v>
      </c>
      <c r="AI476">
        <v>45.076928571428503</v>
      </c>
      <c r="AJ476">
        <v>0.46639307783616402</v>
      </c>
      <c r="AK476">
        <v>0.79753435805773298</v>
      </c>
      <c r="AL476">
        <v>3.9998991438445701E-2</v>
      </c>
      <c r="AM476">
        <v>5.4029079557645103E-3</v>
      </c>
      <c r="AN476">
        <v>0.155290083460496</v>
      </c>
      <c r="AO476">
        <v>1.78358913413101E-3</v>
      </c>
      <c r="AP476">
        <v>35.950399291428504</v>
      </c>
      <c r="AQ476">
        <v>1.39363699901378</v>
      </c>
      <c r="AR476">
        <v>6.0054876843182603</v>
      </c>
      <c r="AS476">
        <v>0.145864714348277</v>
      </c>
      <c r="AT476">
        <v>0.94393295023261403</v>
      </c>
      <c r="AU476">
        <v>95.599119999999999</v>
      </c>
      <c r="AV476">
        <v>43.4953886891089</v>
      </c>
      <c r="AW476">
        <v>1.58153988231966</v>
      </c>
      <c r="AX476">
        <v>9.7681781651722893E-2</v>
      </c>
      <c r="AY476">
        <v>0.40939468098621101</v>
      </c>
      <c r="AZ476">
        <v>0.99451231568173104</v>
      </c>
      <c r="BA476">
        <v>0.40108062836479003</v>
      </c>
      <c r="BB476">
        <v>0.142073187954533</v>
      </c>
      <c r="BC476">
        <v>0.22705906142825599</v>
      </c>
      <c r="BD476">
        <v>1.50158877831966</v>
      </c>
      <c r="BE476">
        <v>-7.9951104000000897E-2</v>
      </c>
      <c r="BF476">
        <v>0.13987402531096199</v>
      </c>
      <c r="BG476">
        <v>0.58622683782128304</v>
      </c>
      <c r="BH476">
        <v>1.42407763723745</v>
      </c>
      <c r="BI476">
        <v>0.13987402531096199</v>
      </c>
      <c r="BJ476">
        <v>1.45220172626449</v>
      </c>
      <c r="BK476">
        <v>2.8481552744748999</v>
      </c>
      <c r="BL476">
        <v>4.19110579335947</v>
      </c>
      <c r="BM476">
        <v>10.1811443123303</v>
      </c>
      <c r="BN476">
        <v>2.4292262744743001</v>
      </c>
      <c r="BO476">
        <v>27.7618711984383</v>
      </c>
      <c r="BP476">
        <v>3.2870395948076099</v>
      </c>
      <c r="BQ476">
        <v>24.474831603630701</v>
      </c>
      <c r="BR476">
        <v>2.61036943144626</v>
      </c>
      <c r="BS476">
        <v>1.3962521161401</v>
      </c>
      <c r="BT476">
        <v>1.8695545032816401</v>
      </c>
    </row>
    <row r="477" spans="1:72" x14ac:dyDescent="0.2">
      <c r="A477">
        <v>475</v>
      </c>
      <c r="B477" s="83">
        <v>44817.125</v>
      </c>
      <c r="C477">
        <v>0</v>
      </c>
      <c r="D477">
        <v>3.3763636363636298</v>
      </c>
      <c r="E477">
        <v>24.171111111111099</v>
      </c>
      <c r="F477">
        <v>36.966250000000002</v>
      </c>
      <c r="G477">
        <v>7</v>
      </c>
      <c r="H477">
        <v>8.58</v>
      </c>
      <c r="I477">
        <v>0.24</v>
      </c>
      <c r="J477">
        <v>29.158999999999999</v>
      </c>
      <c r="K477">
        <v>2.58205128205128</v>
      </c>
      <c r="L477">
        <v>37.953611111111101</v>
      </c>
      <c r="M477">
        <v>1.4</v>
      </c>
      <c r="N477">
        <v>1600.65625</v>
      </c>
      <c r="O477">
        <v>91.5138888888888</v>
      </c>
      <c r="P477">
        <v>1.4390499999999999</v>
      </c>
      <c r="Q477">
        <v>38.847250000000003</v>
      </c>
      <c r="R477">
        <v>6.9436363636363598</v>
      </c>
      <c r="S477">
        <v>1.4989743589743501</v>
      </c>
      <c r="T477">
        <v>1</v>
      </c>
      <c r="U477">
        <v>1.8893500000000001</v>
      </c>
      <c r="V477">
        <v>0</v>
      </c>
      <c r="W477">
        <v>12.769625</v>
      </c>
      <c r="X477">
        <v>3.4382999999999999</v>
      </c>
      <c r="Y477">
        <v>77.170574999999999</v>
      </c>
      <c r="Z477">
        <v>0.32077499999999998</v>
      </c>
      <c r="AA477">
        <v>5.9249999999999997E-3</v>
      </c>
      <c r="AB477">
        <v>0</v>
      </c>
      <c r="AC477">
        <v>27.547474747474698</v>
      </c>
      <c r="AD477">
        <v>-9.4187752525252595</v>
      </c>
      <c r="AE477">
        <v>35.858607200000002</v>
      </c>
      <c r="AF477">
        <v>1.7971668000000001</v>
      </c>
      <c r="AG477">
        <v>0.24353495999999999</v>
      </c>
      <c r="AH477">
        <v>8.0137199999999895E-2</v>
      </c>
      <c r="AI477">
        <v>44.978999999999999</v>
      </c>
      <c r="AJ477">
        <v>0.464666839660064</v>
      </c>
      <c r="AK477">
        <v>0.79722997843438004</v>
      </c>
      <c r="AL477">
        <v>3.9955685986793797E-2</v>
      </c>
      <c r="AM477">
        <v>5.4144147268725398E-3</v>
      </c>
      <c r="AN477">
        <v>0.15562818204050699</v>
      </c>
      <c r="AO477">
        <v>1.78165810711665E-3</v>
      </c>
      <c r="AP477">
        <v>35.858607200000002</v>
      </c>
      <c r="AQ477">
        <v>1.39923671316705</v>
      </c>
      <c r="AR477">
        <v>6.0113933338085701</v>
      </c>
      <c r="AS477">
        <v>0.150044105134262</v>
      </c>
      <c r="AT477">
        <v>0.877918293511743</v>
      </c>
      <c r="AU477">
        <v>95.588624999999993</v>
      </c>
      <c r="AV477">
        <v>43.419281352109898</v>
      </c>
      <c r="AW477">
        <v>1.5597186478901</v>
      </c>
      <c r="AX477">
        <v>9.3490854865736994E-2</v>
      </c>
      <c r="AY477">
        <v>0.39793008683294401</v>
      </c>
      <c r="AZ477">
        <v>0.98860666619142601</v>
      </c>
      <c r="BA477">
        <v>0.38389089954779798</v>
      </c>
      <c r="BB477">
        <v>0.141229523741632</v>
      </c>
      <c r="BC477">
        <v>0.22142078678113999</v>
      </c>
      <c r="BD477">
        <v>1.4800276078901</v>
      </c>
      <c r="BE477">
        <v>-7.9691039999993496E-2</v>
      </c>
      <c r="BF477">
        <v>0.14140868888279701</v>
      </c>
      <c r="BG477">
        <v>0.60188530660967099</v>
      </c>
      <c r="BH477">
        <v>1.49530745748006</v>
      </c>
      <c r="BI477">
        <v>0.14140868888279701</v>
      </c>
      <c r="BJ477">
        <v>1.48658799098493</v>
      </c>
      <c r="BK477">
        <v>2.9906149149601302</v>
      </c>
      <c r="BL477">
        <v>4.2563530668792602</v>
      </c>
      <c r="BM477">
        <v>10.5743675957522</v>
      </c>
      <c r="BN477">
        <v>2.4843727551730801</v>
      </c>
      <c r="BO477">
        <v>28.472927037312601</v>
      </c>
      <c r="BP477">
        <v>3.3231041887457402</v>
      </c>
      <c r="BQ477">
        <v>25.149822848566899</v>
      </c>
      <c r="BR477">
        <v>2.7502201438593699</v>
      </c>
      <c r="BS477">
        <v>1.4300245154318101</v>
      </c>
      <c r="BT477">
        <v>1.9231978991834999</v>
      </c>
    </row>
    <row r="478" spans="1:72" x14ac:dyDescent="0.2">
      <c r="A478">
        <v>476</v>
      </c>
      <c r="B478" s="83">
        <v>44817.138888888891</v>
      </c>
      <c r="C478">
        <v>0</v>
      </c>
      <c r="D478">
        <v>2.92</v>
      </c>
      <c r="E478">
        <v>29.427631578947299</v>
      </c>
      <c r="F478">
        <v>36.738500000000002</v>
      </c>
      <c r="G478">
        <v>7</v>
      </c>
      <c r="H478">
        <v>8.57</v>
      </c>
      <c r="I478">
        <v>0.24</v>
      </c>
      <c r="J478">
        <v>29.198108108108102</v>
      </c>
      <c r="K478">
        <v>2.5705</v>
      </c>
      <c r="L478">
        <v>37.987575757575698</v>
      </c>
      <c r="M478">
        <v>1.35625</v>
      </c>
      <c r="N478">
        <v>1600.2750000000001</v>
      </c>
      <c r="O478">
        <v>90.85</v>
      </c>
      <c r="P478">
        <v>1.46497435897435</v>
      </c>
      <c r="Q478">
        <v>39.546499999999902</v>
      </c>
      <c r="R478">
        <v>6.9349999999999996</v>
      </c>
      <c r="S478">
        <v>0.69076923076923002</v>
      </c>
      <c r="T478">
        <v>1</v>
      </c>
      <c r="U478">
        <v>1.9622999999999999</v>
      </c>
      <c r="V478">
        <v>0</v>
      </c>
      <c r="W478">
        <v>12.75855</v>
      </c>
      <c r="X478">
        <v>3.4949499999999998</v>
      </c>
      <c r="Y478">
        <v>77.347099999999998</v>
      </c>
      <c r="Z478">
        <v>0.23702500000000001</v>
      </c>
      <c r="AA478">
        <v>5.0499999999999998E-3</v>
      </c>
      <c r="AB478">
        <v>3.5E-4</v>
      </c>
      <c r="AC478">
        <v>32.347631578947301</v>
      </c>
      <c r="AD478">
        <v>-4.3908684210526401</v>
      </c>
      <c r="AE478">
        <v>35.889906908108102</v>
      </c>
      <c r="AF478">
        <v>1.7950721999999999</v>
      </c>
      <c r="AG478">
        <v>0.24353084</v>
      </c>
      <c r="AH478">
        <v>8.0043799999999998E-2</v>
      </c>
      <c r="AI478">
        <v>45.008108108108097</v>
      </c>
      <c r="AJ478">
        <v>0.46401102184966297</v>
      </c>
      <c r="AK478">
        <v>0.79740980940371098</v>
      </c>
      <c r="AL478">
        <v>3.98833071518645E-2</v>
      </c>
      <c r="AM478">
        <v>5.4108215216477499E-3</v>
      </c>
      <c r="AN478">
        <v>0.15552753257671201</v>
      </c>
      <c r="AO478">
        <v>1.77843067315198E-3</v>
      </c>
      <c r="AP478">
        <v>35.889906908108102</v>
      </c>
      <c r="AQ478">
        <v>1.4222907688925299</v>
      </c>
      <c r="AR478">
        <v>6.0061796974510502</v>
      </c>
      <c r="AS478">
        <v>0.110869625187276</v>
      </c>
      <c r="AT478">
        <v>0.910528828175594</v>
      </c>
      <c r="AU478">
        <v>95.799925000000002</v>
      </c>
      <c r="AV478">
        <v>43.429246999638899</v>
      </c>
      <c r="AW478">
        <v>1.57886110846913</v>
      </c>
      <c r="AX478">
        <v>0.132661214812723</v>
      </c>
      <c r="AY478">
        <v>0.37278143110746498</v>
      </c>
      <c r="AZ478">
        <v>0.99382030254894804</v>
      </c>
      <c r="BA478">
        <v>0.54474092403542496</v>
      </c>
      <c r="BB478">
        <v>0.141974328935564</v>
      </c>
      <c r="BC478">
        <v>0.20766932444693001</v>
      </c>
      <c r="BD478">
        <v>1.49926294846913</v>
      </c>
      <c r="BE478">
        <v>-7.9598159999997295E-2</v>
      </c>
      <c r="BF478">
        <v>0.170879608409855</v>
      </c>
      <c r="BG478">
        <v>0.480176101658913</v>
      </c>
      <c r="BH478">
        <v>1.28013017496535</v>
      </c>
      <c r="BI478">
        <v>0.170879608409855</v>
      </c>
      <c r="BJ478">
        <v>1.3021114201375299</v>
      </c>
      <c r="BK478">
        <v>2.5602603499307102</v>
      </c>
      <c r="BL478">
        <v>2.8100257609861101</v>
      </c>
      <c r="BM478">
        <v>7.4914156632133597</v>
      </c>
      <c r="BN478">
        <v>2.6659597813026501</v>
      </c>
      <c r="BO478">
        <v>25.444598373049601</v>
      </c>
      <c r="BP478">
        <v>4.0156707976316</v>
      </c>
      <c r="BQ478">
        <v>21.428927575417902</v>
      </c>
      <c r="BR478">
        <v>2.2697650156339599</v>
      </c>
      <c r="BS478">
        <v>1.23375957677359</v>
      </c>
      <c r="BT478">
        <v>1.8397142023161599</v>
      </c>
    </row>
    <row r="479" spans="1:72" x14ac:dyDescent="0.2">
      <c r="A479">
        <v>477</v>
      </c>
      <c r="B479" s="83">
        <v>44817.152777777781</v>
      </c>
      <c r="C479">
        <v>0</v>
      </c>
      <c r="D479">
        <v>2.7007692307692301</v>
      </c>
      <c r="E479">
        <v>27.0116216216216</v>
      </c>
      <c r="F479">
        <v>37.526923076922998</v>
      </c>
      <c r="G479">
        <v>7</v>
      </c>
      <c r="H479">
        <v>8.5774999999999899</v>
      </c>
      <c r="I479">
        <v>0.24</v>
      </c>
      <c r="J479">
        <v>29.208787878787799</v>
      </c>
      <c r="K479">
        <v>2.5590000000000002</v>
      </c>
      <c r="L479">
        <v>38.021081081081</v>
      </c>
      <c r="M479">
        <v>1.3322580645161199</v>
      </c>
      <c r="N479">
        <v>1599.3684210526301</v>
      </c>
      <c r="O479">
        <v>90.872222222222206</v>
      </c>
      <c r="P479">
        <v>1.46065</v>
      </c>
      <c r="Q479">
        <v>39.455749999999902</v>
      </c>
      <c r="R479">
        <v>6.9123999999999999</v>
      </c>
      <c r="S479">
        <v>1.48833333333333</v>
      </c>
      <c r="T479">
        <v>1</v>
      </c>
      <c r="U479">
        <v>1.9275799999999901</v>
      </c>
      <c r="V479">
        <v>0</v>
      </c>
      <c r="W479">
        <v>12.743840000000001</v>
      </c>
      <c r="X479">
        <v>3.44355999999999</v>
      </c>
      <c r="Y479">
        <v>77.283659999999998</v>
      </c>
      <c r="Z479">
        <v>0.30159999999999998</v>
      </c>
      <c r="AA479">
        <v>3.0599999999999998E-3</v>
      </c>
      <c r="AB479">
        <v>3.1199999999999999E-3</v>
      </c>
      <c r="AC479">
        <v>29.712390852390801</v>
      </c>
      <c r="AD479">
        <v>-7.8145322245322202</v>
      </c>
      <c r="AE479">
        <v>35.906442978787801</v>
      </c>
      <c r="AF479">
        <v>1.79664314999999</v>
      </c>
      <c r="AG479">
        <v>0.24353392999999901</v>
      </c>
      <c r="AH479">
        <v>8.0113849999999903E-2</v>
      </c>
      <c r="AI479">
        <v>45.026287878787798</v>
      </c>
      <c r="AJ479">
        <v>0.464605881486304</v>
      </c>
      <c r="AK479">
        <v>0.79745510168302303</v>
      </c>
      <c r="AL479">
        <v>3.9902093524489798E-2</v>
      </c>
      <c r="AM479">
        <v>5.4087054801319704E-3</v>
      </c>
      <c r="AN479">
        <v>0.155464736929773</v>
      </c>
      <c r="AO479">
        <v>1.7792683735259E-3</v>
      </c>
      <c r="AP479">
        <v>35.906442978787801</v>
      </c>
      <c r="AQ479">
        <v>1.40137730157157</v>
      </c>
      <c r="AR479">
        <v>5.9992548585509002</v>
      </c>
      <c r="AS479">
        <v>0.14107490330759401</v>
      </c>
      <c r="AT479">
        <v>0.89556500503537095</v>
      </c>
      <c r="AU479">
        <v>95.700239999999994</v>
      </c>
      <c r="AV479">
        <v>43.448150042217897</v>
      </c>
      <c r="AW479">
        <v>1.5781378365699299</v>
      </c>
      <c r="AX479">
        <v>0.102459026692405</v>
      </c>
      <c r="AY479">
        <v>0.39526584842842399</v>
      </c>
      <c r="AZ479">
        <v>1.00074514144909</v>
      </c>
      <c r="BA479">
        <v>0.42071766629153101</v>
      </c>
      <c r="BB479">
        <v>0.142963591635585</v>
      </c>
      <c r="BC479">
        <v>0.220002424203395</v>
      </c>
      <c r="BD479">
        <v>1.4984700165699201</v>
      </c>
      <c r="BE479">
        <v>-7.9667820000008702E-2</v>
      </c>
      <c r="BF479">
        <v>0.143681675883717</v>
      </c>
      <c r="BG479">
        <v>0.554294349216233</v>
      </c>
      <c r="BH479">
        <v>1.40337795212095</v>
      </c>
      <c r="BI479">
        <v>0.143681675883717</v>
      </c>
      <c r="BJ479">
        <v>1.3959520501999001</v>
      </c>
      <c r="BK479">
        <v>2.8067559042419101</v>
      </c>
      <c r="BL479">
        <v>3.8577942928841402</v>
      </c>
      <c r="BM479">
        <v>9.7672715987578105</v>
      </c>
      <c r="BN479">
        <v>2.5318279973543198</v>
      </c>
      <c r="BO479">
        <v>26.866168818044901</v>
      </c>
      <c r="BP479">
        <v>3.3765193832673499</v>
      </c>
      <c r="BQ479">
        <v>23.489649434777601</v>
      </c>
      <c r="BR479">
        <v>2.5624970552395898</v>
      </c>
      <c r="BS479">
        <v>1.3384793798464101</v>
      </c>
      <c r="BT479">
        <v>1.9144837745155401</v>
      </c>
    </row>
    <row r="480" spans="1:72" x14ac:dyDescent="0.2">
      <c r="A480">
        <v>478</v>
      </c>
      <c r="B480" s="83">
        <v>44817.166666666664</v>
      </c>
      <c r="C480">
        <v>0</v>
      </c>
      <c r="D480">
        <v>2.5647058823529401</v>
      </c>
      <c r="E480">
        <v>24.6156756756756</v>
      </c>
      <c r="F480">
        <v>37.633499999999998</v>
      </c>
      <c r="G480">
        <v>7</v>
      </c>
      <c r="H480">
        <v>8.5457142857142792</v>
      </c>
      <c r="I480">
        <v>0.24</v>
      </c>
      <c r="J480">
        <v>29.149189189189102</v>
      </c>
      <c r="K480">
        <v>2.5684999999999998</v>
      </c>
      <c r="L480">
        <v>37.938947368420997</v>
      </c>
      <c r="M480">
        <v>1.64642857142857</v>
      </c>
      <c r="N480">
        <v>1600.2</v>
      </c>
      <c r="O480">
        <v>89.797058823529397</v>
      </c>
      <c r="P480">
        <v>1.4446749999999999</v>
      </c>
      <c r="Q480">
        <v>39.002249999999997</v>
      </c>
      <c r="R480">
        <v>6.9260000000000002</v>
      </c>
      <c r="S480">
        <v>1.639</v>
      </c>
      <c r="T480">
        <v>1</v>
      </c>
      <c r="U480">
        <v>1.834975</v>
      </c>
      <c r="V480">
        <v>2.2499999999999999E-4</v>
      </c>
      <c r="W480">
        <v>12.884175000000001</v>
      </c>
      <c r="X480">
        <v>3.4550999999999998</v>
      </c>
      <c r="Y480">
        <v>76.956824999999995</v>
      </c>
      <c r="Z480">
        <v>0.398174999999999</v>
      </c>
      <c r="AA480">
        <v>3.8249999999999998E-3</v>
      </c>
      <c r="AB480">
        <v>3.1250000000000002E-3</v>
      </c>
      <c r="AC480">
        <v>27.1803815580286</v>
      </c>
      <c r="AD480">
        <v>-10.4531184419713</v>
      </c>
      <c r="AE480">
        <v>35.822024732046302</v>
      </c>
      <c r="AF480">
        <v>1.7899853142857101</v>
      </c>
      <c r="AG480">
        <v>0.243520834285714</v>
      </c>
      <c r="AH480">
        <v>7.9816971428571401E-2</v>
      </c>
      <c r="AI480">
        <v>44.9349034749034</v>
      </c>
      <c r="AJ480">
        <v>0.46548210288101499</v>
      </c>
      <c r="AK480">
        <v>0.79719821256661205</v>
      </c>
      <c r="AL480">
        <v>3.98350764297387E-2</v>
      </c>
      <c r="AM480">
        <v>5.4194137619928903E-3</v>
      </c>
      <c r="AN480">
        <v>0.15578090657098101</v>
      </c>
      <c r="AO480">
        <v>1.7762800241275601E-3</v>
      </c>
      <c r="AP480">
        <v>35.822024732046302</v>
      </c>
      <c r="AQ480">
        <v>1.4060735734704599</v>
      </c>
      <c r="AR480">
        <v>6.0653185748698997</v>
      </c>
      <c r="AS480">
        <v>0.186248340930044</v>
      </c>
      <c r="AT480">
        <v>0.85414802173409199</v>
      </c>
      <c r="AU480">
        <v>95.529249999999905</v>
      </c>
      <c r="AV480">
        <v>43.479665221316701</v>
      </c>
      <c r="AW480">
        <v>1.4552382535867201</v>
      </c>
      <c r="AX480">
        <v>5.7272493355669397E-2</v>
      </c>
      <c r="AY480">
        <v>0.38391174081524998</v>
      </c>
      <c r="AZ480">
        <v>0.934681425130096</v>
      </c>
      <c r="BA480">
        <v>0.235185188666336</v>
      </c>
      <c r="BB480">
        <v>0.13352591787572801</v>
      </c>
      <c r="BC480">
        <v>0.21447759249826501</v>
      </c>
      <c r="BD480">
        <v>1.3758656593010099</v>
      </c>
      <c r="BE480">
        <v>-7.9372594285711501E-2</v>
      </c>
      <c r="BF480">
        <v>8.7796923848358202E-2</v>
      </c>
      <c r="BG480">
        <v>0.58852457607401398</v>
      </c>
      <c r="BH480">
        <v>1.4328371107401501</v>
      </c>
      <c r="BI480">
        <v>8.7796923848358202E-2</v>
      </c>
      <c r="BJ480">
        <v>1.35264299984474</v>
      </c>
      <c r="BK480">
        <v>2.8656742214803002</v>
      </c>
      <c r="BL480">
        <v>6.7032482492268999</v>
      </c>
      <c r="BM480">
        <v>16.319901061851901</v>
      </c>
      <c r="BN480">
        <v>2.4346257896288002</v>
      </c>
      <c r="BO480">
        <v>25.561525305176499</v>
      </c>
      <c r="BP480">
        <v>2.0632277104364101</v>
      </c>
      <c r="BQ480">
        <v>23.498297594740102</v>
      </c>
      <c r="BR480">
        <v>2.7164194509380901</v>
      </c>
      <c r="BS480">
        <v>1.3175242303054</v>
      </c>
      <c r="BT480">
        <v>2.0617605266420198</v>
      </c>
    </row>
    <row r="481" spans="1:72" x14ac:dyDescent="0.2">
      <c r="A481">
        <v>479</v>
      </c>
      <c r="B481" s="83">
        <v>44817.180555555555</v>
      </c>
      <c r="C481">
        <v>0</v>
      </c>
      <c r="D481">
        <v>2.8028571428571398</v>
      </c>
      <c r="E481">
        <v>26.3927027027026</v>
      </c>
      <c r="F481">
        <v>37.061</v>
      </c>
      <c r="G481">
        <v>7</v>
      </c>
      <c r="H481">
        <v>8.56</v>
      </c>
      <c r="I481">
        <v>0.24</v>
      </c>
      <c r="J481">
        <v>29.167777777777701</v>
      </c>
      <c r="K481">
        <v>2.54774999999999</v>
      </c>
      <c r="L481">
        <v>37.945405405405403</v>
      </c>
      <c r="M481">
        <v>1.2107142857142801</v>
      </c>
      <c r="N481">
        <v>1599.8947368421</v>
      </c>
      <c r="O481">
        <v>90.3894736842105</v>
      </c>
      <c r="P481">
        <v>1.4598974358974299</v>
      </c>
      <c r="Q481">
        <v>39.435749999999999</v>
      </c>
      <c r="R481">
        <v>6.9147619047618996</v>
      </c>
      <c r="S481">
        <v>1.1097435897435799</v>
      </c>
      <c r="T481">
        <v>1</v>
      </c>
      <c r="U481">
        <v>1.9354499999999999</v>
      </c>
      <c r="V481">
        <v>0</v>
      </c>
      <c r="W481">
        <v>12.912725</v>
      </c>
      <c r="X481">
        <v>3.4680749999999998</v>
      </c>
      <c r="Y481">
        <v>76.978449999999995</v>
      </c>
      <c r="Z481">
        <v>0.32655000000000001</v>
      </c>
      <c r="AA481">
        <v>4.4250000000000001E-3</v>
      </c>
      <c r="AB481">
        <v>0</v>
      </c>
      <c r="AC481">
        <v>29.195559845559799</v>
      </c>
      <c r="AD481">
        <v>-7.8654401544401598</v>
      </c>
      <c r="AE481">
        <v>35.8517681777777</v>
      </c>
      <c r="AF481">
        <v>1.7929775999999999</v>
      </c>
      <c r="AG481">
        <v>0.24352672</v>
      </c>
      <c r="AH481">
        <v>7.9950400000000005E-2</v>
      </c>
      <c r="AI481">
        <v>44.967777777777698</v>
      </c>
      <c r="AJ481">
        <v>0.46573772500976202</v>
      </c>
      <c r="AK481">
        <v>0.79727684910182595</v>
      </c>
      <c r="AL481">
        <v>3.9872497343777E-2</v>
      </c>
      <c r="AM481">
        <v>5.4155827135479702E-3</v>
      </c>
      <c r="AN481">
        <v>0.155667020829729</v>
      </c>
      <c r="AO481">
        <v>1.7779486545921701E-3</v>
      </c>
      <c r="AP481">
        <v>35.8517681777777</v>
      </c>
      <c r="AQ481">
        <v>1.4113538271869299</v>
      </c>
      <c r="AR481">
        <v>6.0787586938773304</v>
      </c>
      <c r="AS481">
        <v>0.15274539016941299</v>
      </c>
      <c r="AT481">
        <v>0.90141207987014504</v>
      </c>
      <c r="AU481">
        <v>95.621249999999904</v>
      </c>
      <c r="AV481">
        <v>43.494626089011398</v>
      </c>
      <c r="AW481">
        <v>1.4731516887663101</v>
      </c>
      <c r="AX481">
        <v>9.0781329830586593E-2</v>
      </c>
      <c r="AY481">
        <v>0.38162377281306498</v>
      </c>
      <c r="AZ481">
        <v>0.92124130612266797</v>
      </c>
      <c r="BA481">
        <v>0.37277769696313601</v>
      </c>
      <c r="BB481">
        <v>0.131605900874666</v>
      </c>
      <c r="BC481">
        <v>0.21284358087522401</v>
      </c>
      <c r="BD481">
        <v>1.3936464087663201</v>
      </c>
      <c r="BE481">
        <v>-7.9505279999993794E-2</v>
      </c>
      <c r="BF481">
        <v>0.12955926961554801</v>
      </c>
      <c r="BG481">
        <v>0.54463728792979405</v>
      </c>
      <c r="BH481">
        <v>1.3147565802755301</v>
      </c>
      <c r="BI481">
        <v>0.12955926961554801</v>
      </c>
      <c r="BJ481">
        <v>1.3483931150906801</v>
      </c>
      <c r="BK481">
        <v>2.6295131605510602</v>
      </c>
      <c r="BL481">
        <v>4.2037693601232702</v>
      </c>
      <c r="BM481">
        <v>10.1479159629172</v>
      </c>
      <c r="BN481">
        <v>2.4140039791858801</v>
      </c>
      <c r="BO481">
        <v>25.758514237388599</v>
      </c>
      <c r="BP481">
        <v>3.0446428359653899</v>
      </c>
      <c r="BQ481">
        <v>22.713871401423201</v>
      </c>
      <c r="BR481">
        <v>2.4092624022046198</v>
      </c>
      <c r="BS481">
        <v>1.29656940724446</v>
      </c>
      <c r="BT481">
        <v>1.85818236088487</v>
      </c>
    </row>
    <row r="482" spans="1:72" x14ac:dyDescent="0.2">
      <c r="A482">
        <v>480</v>
      </c>
      <c r="B482" s="83">
        <v>44817.194444444445</v>
      </c>
      <c r="C482">
        <v>0</v>
      </c>
      <c r="D482">
        <v>2.3029411764705801</v>
      </c>
      <c r="E482">
        <v>28.197272727272701</v>
      </c>
      <c r="F482">
        <v>35.009473684210498</v>
      </c>
      <c r="G482">
        <v>7</v>
      </c>
      <c r="H482">
        <v>8.5745454545454507</v>
      </c>
      <c r="I482">
        <v>0.24</v>
      </c>
      <c r="J482">
        <v>29.213142857142799</v>
      </c>
      <c r="K482">
        <v>2.60224999999999</v>
      </c>
      <c r="L482">
        <v>37.999729729729701</v>
      </c>
      <c r="M482">
        <v>1.534375</v>
      </c>
      <c r="N482">
        <v>1599.54054054054</v>
      </c>
      <c r="O482">
        <v>90.994285714285695</v>
      </c>
      <c r="P482">
        <v>1.43739999999999</v>
      </c>
      <c r="Q482">
        <v>38.810249999999897</v>
      </c>
      <c r="R482">
        <v>6.9412000000000003</v>
      </c>
      <c r="S482">
        <v>1.14324324324324</v>
      </c>
      <c r="T482">
        <v>1</v>
      </c>
      <c r="U482">
        <v>1.91066</v>
      </c>
      <c r="V482">
        <v>0</v>
      </c>
      <c r="W482">
        <v>12.813879999999999</v>
      </c>
      <c r="X482">
        <v>3.4582600000000001</v>
      </c>
      <c r="Y482">
        <v>77.251940000000005</v>
      </c>
      <c r="Z482">
        <v>0.26938000000000001</v>
      </c>
      <c r="AA482">
        <v>1.14E-3</v>
      </c>
      <c r="AB482">
        <v>7.26E-3</v>
      </c>
      <c r="AC482">
        <v>30.500213903743301</v>
      </c>
      <c r="AD482">
        <v>-4.5092597804672003</v>
      </c>
      <c r="AE482">
        <v>35.908490929870098</v>
      </c>
      <c r="AF482">
        <v>1.79602429090909</v>
      </c>
      <c r="AG482">
        <v>0.243532712727272</v>
      </c>
      <c r="AH482">
        <v>8.0086254545454497E-2</v>
      </c>
      <c r="AI482">
        <v>45.027688311688301</v>
      </c>
      <c r="AJ482">
        <v>0.46482316081473302</v>
      </c>
      <c r="AK482">
        <v>0.79747578159700805</v>
      </c>
      <c r="AL482">
        <v>3.9887108538123099E-2</v>
      </c>
      <c r="AM482">
        <v>5.40851022689646E-3</v>
      </c>
      <c r="AN482">
        <v>0.15545990172857499</v>
      </c>
      <c r="AO482">
        <v>1.7786001802065699E-3</v>
      </c>
      <c r="AP482">
        <v>35.908490929870098</v>
      </c>
      <c r="AQ482">
        <v>1.4073595543370501</v>
      </c>
      <c r="AR482">
        <v>6.0322266951631702</v>
      </c>
      <c r="AS482">
        <v>0.12600383770888501</v>
      </c>
      <c r="AT482">
        <v>0.88811902044227797</v>
      </c>
      <c r="AU482">
        <v>95.704119999999904</v>
      </c>
      <c r="AV482">
        <v>43.4740810170792</v>
      </c>
      <c r="AW482">
        <v>1.55360729460907</v>
      </c>
      <c r="AX482">
        <v>0.11752887501838701</v>
      </c>
      <c r="AY482">
        <v>0.38866473657203399</v>
      </c>
      <c r="AZ482">
        <v>0.967773304836828</v>
      </c>
      <c r="BA482">
        <v>0.48259995013485202</v>
      </c>
      <c r="BB482">
        <v>0.138253329262404</v>
      </c>
      <c r="BC482">
        <v>0.21640282848028899</v>
      </c>
      <c r="BD482">
        <v>1.47396691642724</v>
      </c>
      <c r="BE482">
        <v>-7.9640378181823096E-2</v>
      </c>
      <c r="BF482">
        <v>0.16055744640198799</v>
      </c>
      <c r="BG482">
        <v>0.53095903113804699</v>
      </c>
      <c r="BH482">
        <v>1.3220854066398999</v>
      </c>
      <c r="BI482">
        <v>0.16055744640198799</v>
      </c>
      <c r="BJ482">
        <v>1.38303295508007</v>
      </c>
      <c r="BK482">
        <v>2.6441708132797999</v>
      </c>
      <c r="BL482">
        <v>3.3069723207273798</v>
      </c>
      <c r="BM482">
        <v>8.2343450040291906</v>
      </c>
      <c r="BN482">
        <v>2.48999513918459</v>
      </c>
      <c r="BO482">
        <v>26.699387451384801</v>
      </c>
      <c r="BP482">
        <v>3.7730999904467399</v>
      </c>
      <c r="BQ482">
        <v>22.926287460938099</v>
      </c>
      <c r="BR482">
        <v>2.3712231543964202</v>
      </c>
      <c r="BS482">
        <v>1.31880997651927</v>
      </c>
      <c r="BT482">
        <v>1.79800213572448</v>
      </c>
    </row>
    <row r="483" spans="1:72" x14ac:dyDescent="0.2">
      <c r="A483">
        <v>481</v>
      </c>
      <c r="B483" s="83">
        <v>44817.208333333336</v>
      </c>
      <c r="C483">
        <v>0</v>
      </c>
      <c r="D483">
        <v>2.6668421052631501</v>
      </c>
      <c r="E483">
        <v>23.565263157894702</v>
      </c>
      <c r="F483">
        <v>37.243499999999997</v>
      </c>
      <c r="G483">
        <v>7</v>
      </c>
      <c r="H483">
        <v>8.5587499999999999</v>
      </c>
      <c r="I483">
        <v>0.24</v>
      </c>
      <c r="J483">
        <v>29.1574285714285</v>
      </c>
      <c r="K483">
        <v>2.5612499999999998</v>
      </c>
      <c r="L483">
        <v>37.973823529411703</v>
      </c>
      <c r="M483">
        <v>1.26571428571428</v>
      </c>
      <c r="N483">
        <v>1599.84210526315</v>
      </c>
      <c r="O483">
        <v>91.269444444444403</v>
      </c>
      <c r="P483">
        <v>1.4300250000000001</v>
      </c>
      <c r="Q483">
        <v>38.611749999999901</v>
      </c>
      <c r="R483">
        <v>6.9131999999999998</v>
      </c>
      <c r="S483">
        <v>1.1048717948717901</v>
      </c>
      <c r="T483">
        <v>1</v>
      </c>
      <c r="U483">
        <v>1.8312999999999999</v>
      </c>
      <c r="V483">
        <v>0</v>
      </c>
      <c r="W483">
        <v>12.7881249999999</v>
      </c>
      <c r="X483">
        <v>3.4211749999999999</v>
      </c>
      <c r="Y483">
        <v>77.09675</v>
      </c>
      <c r="Z483">
        <v>0.39974999999999999</v>
      </c>
      <c r="AA483">
        <v>0</v>
      </c>
      <c r="AB483">
        <v>1.0725E-2</v>
      </c>
      <c r="AC483">
        <v>26.232105263157798</v>
      </c>
      <c r="AD483">
        <v>-11.011394736842099</v>
      </c>
      <c r="AE483">
        <v>35.840442921428497</v>
      </c>
      <c r="AF483">
        <v>1.792715775</v>
      </c>
      <c r="AG483">
        <v>0.243526205</v>
      </c>
      <c r="AH483">
        <v>7.9938724999999905E-2</v>
      </c>
      <c r="AI483">
        <v>44.956178571428502</v>
      </c>
      <c r="AJ483">
        <v>0.46487618377465401</v>
      </c>
      <c r="AK483">
        <v>0.797230637930746</v>
      </c>
      <c r="AL483">
        <v>3.9876960897636003E-2</v>
      </c>
      <c r="AM483">
        <v>5.4169685399988697E-3</v>
      </c>
      <c r="AN483">
        <v>0.155707184694937</v>
      </c>
      <c r="AO483">
        <v>1.7781476882646799E-3</v>
      </c>
      <c r="AP483">
        <v>35.840442921428497</v>
      </c>
      <c r="AQ483">
        <v>1.3922675921732499</v>
      </c>
      <c r="AR483">
        <v>6.02010234262249</v>
      </c>
      <c r="AS483">
        <v>0.18698505503054</v>
      </c>
      <c r="AT483">
        <v>0.85132775534652405</v>
      </c>
      <c r="AU483">
        <v>95.537099999999995</v>
      </c>
      <c r="AV483">
        <v>43.4397979112548</v>
      </c>
      <c r="AW483">
        <v>1.51638066017371</v>
      </c>
      <c r="AX483">
        <v>5.6541149969459498E-2</v>
      </c>
      <c r="AY483">
        <v>0.40044818282674499</v>
      </c>
      <c r="AZ483">
        <v>0.979897657377506</v>
      </c>
      <c r="BA483">
        <v>0.23217686149816799</v>
      </c>
      <c r="BB483">
        <v>0.13998537962535801</v>
      </c>
      <c r="BC483">
        <v>0.22337516543956601</v>
      </c>
      <c r="BD483">
        <v>1.43688699017371</v>
      </c>
      <c r="BE483">
        <v>-7.9493670000005498E-2</v>
      </c>
      <c r="BF483">
        <v>8.9809080327084401E-2</v>
      </c>
      <c r="BG483">
        <v>0.63606564489310602</v>
      </c>
      <c r="BH483">
        <v>1.55645414837287</v>
      </c>
      <c r="BI483">
        <v>8.9809080327084401E-2</v>
      </c>
      <c r="BJ483">
        <v>1.4517494504403801</v>
      </c>
      <c r="BK483">
        <v>3.1129082967457502</v>
      </c>
      <c r="BL483">
        <v>7.0824202026850402</v>
      </c>
      <c r="BM483">
        <v>17.330699108645501</v>
      </c>
      <c r="BN483">
        <v>2.4470023823318501</v>
      </c>
      <c r="BO483">
        <v>27.418608467716801</v>
      </c>
      <c r="BP483">
        <v>2.1105133876864799</v>
      </c>
      <c r="BQ483">
        <v>25.308095080030299</v>
      </c>
      <c r="BR483">
        <v>2.9602328601897101</v>
      </c>
      <c r="BS483">
        <v>1.41582581830954</v>
      </c>
      <c r="BT483">
        <v>2.0908171202331398</v>
      </c>
    </row>
    <row r="484" spans="1:72" x14ac:dyDescent="0.2">
      <c r="A484">
        <v>482</v>
      </c>
      <c r="B484" s="83">
        <v>44817.222222222219</v>
      </c>
      <c r="C484">
        <v>0</v>
      </c>
      <c r="D484">
        <v>2.3742857142857101</v>
      </c>
      <c r="E484">
        <v>27.853142857142799</v>
      </c>
      <c r="F484">
        <v>35.164000000000001</v>
      </c>
      <c r="G484">
        <v>7</v>
      </c>
      <c r="H484">
        <v>8.5849999999999902</v>
      </c>
      <c r="I484">
        <v>0.24</v>
      </c>
      <c r="J484">
        <v>29.255416666666601</v>
      </c>
      <c r="K484">
        <v>2.5379999999999998</v>
      </c>
      <c r="L484">
        <v>38.066249999999897</v>
      </c>
      <c r="M484">
        <v>1.56451612903225</v>
      </c>
      <c r="N484">
        <v>1599.6060606060601</v>
      </c>
      <c r="O484">
        <v>91.881818181818105</v>
      </c>
      <c r="P484">
        <v>1.4374499999999899</v>
      </c>
      <c r="Q484">
        <v>38.814749999999997</v>
      </c>
      <c r="R484">
        <v>6.9404000000000003</v>
      </c>
      <c r="S484">
        <v>0.26781250000000001</v>
      </c>
      <c r="T484">
        <v>1</v>
      </c>
      <c r="U484">
        <v>1.9550000000000001</v>
      </c>
      <c r="V484">
        <v>-5.0000000000000001E-3</v>
      </c>
      <c r="W484">
        <v>12.9908</v>
      </c>
      <c r="X484">
        <v>3.4976750000000001</v>
      </c>
      <c r="Y484">
        <v>76.922349999999994</v>
      </c>
      <c r="Z484">
        <v>0.26502500000000001</v>
      </c>
      <c r="AA484">
        <v>1.5499999999999999E-3</v>
      </c>
      <c r="AB484">
        <v>2.9750000000000002E-3</v>
      </c>
      <c r="AC484">
        <v>30.227428571428501</v>
      </c>
      <c r="AD484">
        <v>-4.9365714285714297</v>
      </c>
      <c r="AE484">
        <v>35.958928066666601</v>
      </c>
      <c r="AF484">
        <v>1.79821409999999</v>
      </c>
      <c r="AG484">
        <v>0.24353701999999999</v>
      </c>
      <c r="AH484">
        <v>8.0183899999999905E-2</v>
      </c>
      <c r="AI484">
        <v>45.080416666666601</v>
      </c>
      <c r="AJ484">
        <v>0.46747048246272499</v>
      </c>
      <c r="AK484">
        <v>0.79766183912083</v>
      </c>
      <c r="AL484">
        <v>3.9889030159067501E-2</v>
      </c>
      <c r="AM484">
        <v>5.4022797038625397E-3</v>
      </c>
      <c r="AN484">
        <v>0.15527806789718299</v>
      </c>
      <c r="AO484">
        <v>1.7786858669229899E-3</v>
      </c>
      <c r="AP484">
        <v>35.958928066666601</v>
      </c>
      <c r="AQ484">
        <v>1.42339972391198</v>
      </c>
      <c r="AR484">
        <v>6.1155130648582396</v>
      </c>
      <c r="AS484">
        <v>0.12396676475164201</v>
      </c>
      <c r="AT484">
        <v>0.91390479321462903</v>
      </c>
      <c r="AU484">
        <v>95.630849999999995</v>
      </c>
      <c r="AV484">
        <v>43.621807620188498</v>
      </c>
      <c r="AW484">
        <v>1.4586090464781301</v>
      </c>
      <c r="AX484">
        <v>0.119570255248357</v>
      </c>
      <c r="AY484">
        <v>0.37481437608801299</v>
      </c>
      <c r="AZ484">
        <v>0.88448693514175802</v>
      </c>
      <c r="BA484">
        <v>0.49097363205133099</v>
      </c>
      <c r="BB484">
        <v>0.126355276448822</v>
      </c>
      <c r="BC484">
        <v>0.20843701319437599</v>
      </c>
      <c r="BD484">
        <v>1.3788715664781199</v>
      </c>
      <c r="BE484">
        <v>-7.9737480000000999E-2</v>
      </c>
      <c r="BF484">
        <v>0.16482030407941201</v>
      </c>
      <c r="BG484">
        <v>0.51665875691111696</v>
      </c>
      <c r="BH484">
        <v>1.21921129382496</v>
      </c>
      <c r="BI484">
        <v>0.16482030407941201</v>
      </c>
      <c r="BJ484">
        <v>1.36295812198106</v>
      </c>
      <c r="BK484">
        <v>2.4384225876499301</v>
      </c>
      <c r="BL484">
        <v>3.1346790663739199</v>
      </c>
      <c r="BM484">
        <v>7.39721541368798</v>
      </c>
      <c r="BN484">
        <v>2.3597999211590102</v>
      </c>
      <c r="BO484">
        <v>26.223596188299801</v>
      </c>
      <c r="BP484">
        <v>3.8732771458661799</v>
      </c>
      <c r="BQ484">
        <v>22.3503190424336</v>
      </c>
      <c r="BR484">
        <v>2.1582280707149302</v>
      </c>
      <c r="BS484">
        <v>1.2970300003492901</v>
      </c>
      <c r="BT484">
        <v>1.6639769859862199</v>
      </c>
    </row>
    <row r="485" spans="1:72" x14ac:dyDescent="0.2">
      <c r="A485">
        <v>483</v>
      </c>
      <c r="B485" s="83">
        <v>44817.236111111109</v>
      </c>
      <c r="C485">
        <v>0</v>
      </c>
      <c r="D485">
        <v>2.61666666666666</v>
      </c>
      <c r="E485">
        <v>28.0821052631578</v>
      </c>
      <c r="F485">
        <v>35.39425</v>
      </c>
      <c r="G485">
        <v>7</v>
      </c>
      <c r="H485">
        <v>8.5533333333333292</v>
      </c>
      <c r="I485">
        <v>0.24</v>
      </c>
      <c r="J485">
        <v>29.15</v>
      </c>
      <c r="K485">
        <v>2.5442499999999901</v>
      </c>
      <c r="L485">
        <v>37.9922857142857</v>
      </c>
      <c r="M485">
        <v>1.3206896551724101</v>
      </c>
      <c r="N485">
        <v>1600.4749999999999</v>
      </c>
      <c r="O485">
        <v>90.586842105263102</v>
      </c>
      <c r="P485">
        <v>1.4456842105263099</v>
      </c>
      <c r="Q485">
        <v>38.985249999999901</v>
      </c>
      <c r="R485">
        <v>6.9495454545454498</v>
      </c>
      <c r="S485">
        <v>1.2271794871794801</v>
      </c>
      <c r="T485">
        <v>1</v>
      </c>
      <c r="U485">
        <v>1.858975</v>
      </c>
      <c r="V485">
        <v>0</v>
      </c>
      <c r="W485">
        <v>12.853949999999999</v>
      </c>
      <c r="X485">
        <v>3.466825</v>
      </c>
      <c r="Y485">
        <v>77.034625000000005</v>
      </c>
      <c r="Z485">
        <v>0.34504999999999902</v>
      </c>
      <c r="AA485">
        <v>2.6749999999999999E-3</v>
      </c>
      <c r="AB485">
        <v>1.25E-3</v>
      </c>
      <c r="AC485">
        <v>30.698771929824499</v>
      </c>
      <c r="AD485">
        <v>-4.6954780701754402</v>
      </c>
      <c r="AE485">
        <v>35.828784800000001</v>
      </c>
      <c r="AF485">
        <v>1.7915812</v>
      </c>
      <c r="AG485">
        <v>0.243523973333333</v>
      </c>
      <c r="AH485">
        <v>7.9888133333333305E-2</v>
      </c>
      <c r="AI485">
        <v>44.9433333333333</v>
      </c>
      <c r="AJ485">
        <v>0.46509974962557399</v>
      </c>
      <c r="AK485">
        <v>0.79719909812356304</v>
      </c>
      <c r="AL485">
        <v>3.9863113550396803E-2</v>
      </c>
      <c r="AM485">
        <v>5.4184671067269898E-3</v>
      </c>
      <c r="AN485">
        <v>0.15575168730994499</v>
      </c>
      <c r="AO485">
        <v>1.7775302232440799E-3</v>
      </c>
      <c r="AP485">
        <v>35.828784800000001</v>
      </c>
      <c r="AQ485">
        <v>1.41084513222388</v>
      </c>
      <c r="AR485">
        <v>6.0510899374968803</v>
      </c>
      <c r="AS485">
        <v>0.16139885738158299</v>
      </c>
      <c r="AT485">
        <v>0.86460880706020105</v>
      </c>
      <c r="AU485">
        <v>95.559425000000005</v>
      </c>
      <c r="AV485">
        <v>43.452118727102302</v>
      </c>
      <c r="AW485">
        <v>1.4912146062309699</v>
      </c>
      <c r="AX485">
        <v>8.21251159517499E-2</v>
      </c>
      <c r="AY485">
        <v>0.38073606777611602</v>
      </c>
      <c r="AZ485">
        <v>0.94891006250311005</v>
      </c>
      <c r="BA485">
        <v>0.33723626806687201</v>
      </c>
      <c r="BB485">
        <v>0.135558580357587</v>
      </c>
      <c r="BC485">
        <v>0.21251398919352099</v>
      </c>
      <c r="BD485">
        <v>1.4117712462309699</v>
      </c>
      <c r="BE485">
        <v>-7.9443359999998103E-2</v>
      </c>
      <c r="BF485">
        <v>0.111466342664948</v>
      </c>
      <c r="BG485">
        <v>0.51676343471553099</v>
      </c>
      <c r="BH485">
        <v>1.2879316267551</v>
      </c>
      <c r="BI485">
        <v>0.111466342664948</v>
      </c>
      <c r="BJ485">
        <v>1.2564595547609501</v>
      </c>
      <c r="BK485">
        <v>2.5758632535102102</v>
      </c>
      <c r="BL485">
        <v>4.6360490741931697</v>
      </c>
      <c r="BM485">
        <v>11.5544441125734</v>
      </c>
      <c r="BN485">
        <v>2.4923040993875398</v>
      </c>
      <c r="BO485">
        <v>24.016812241664901</v>
      </c>
      <c r="BP485">
        <v>2.61945905262627</v>
      </c>
      <c r="BQ485">
        <v>21.397353189038601</v>
      </c>
      <c r="BR485">
        <v>2.3863704709797999</v>
      </c>
      <c r="BS485">
        <v>1.2118730176949699</v>
      </c>
      <c r="BT485">
        <v>1.9691588443141901</v>
      </c>
    </row>
    <row r="486" spans="1:72" x14ac:dyDescent="0.2">
      <c r="A486">
        <v>484</v>
      </c>
      <c r="B486" s="83">
        <v>44817.25</v>
      </c>
      <c r="C486">
        <v>0</v>
      </c>
      <c r="D486">
        <v>2.2531249999999998</v>
      </c>
      <c r="E486">
        <v>26.622499999999899</v>
      </c>
      <c r="F486">
        <v>36.188499999999998</v>
      </c>
      <c r="G486">
        <v>7</v>
      </c>
      <c r="H486">
        <v>8.6050000000000004</v>
      </c>
      <c r="I486">
        <v>0.24</v>
      </c>
      <c r="J486">
        <v>29.177777777777699</v>
      </c>
      <c r="K486">
        <v>2.4904999999999999</v>
      </c>
      <c r="L486">
        <v>37.966749999999998</v>
      </c>
      <c r="M486">
        <v>1.2741935483870901</v>
      </c>
      <c r="N486">
        <v>1599.6756756756699</v>
      </c>
      <c r="O486">
        <v>91.047368421052596</v>
      </c>
      <c r="P486">
        <v>1.41547499999999</v>
      </c>
      <c r="Q486">
        <v>38.213000000000001</v>
      </c>
      <c r="R486">
        <v>6.9488000000000003</v>
      </c>
      <c r="S486">
        <v>1.2965789473684199</v>
      </c>
      <c r="T486">
        <v>1</v>
      </c>
      <c r="U486">
        <v>1.85598</v>
      </c>
      <c r="V486">
        <v>-2.5200000000000001E-3</v>
      </c>
      <c r="W486">
        <v>12.570779999999999</v>
      </c>
      <c r="X486">
        <v>3.4268000000000001</v>
      </c>
      <c r="Y486">
        <v>77.471680000000006</v>
      </c>
      <c r="Z486">
        <v>0.28022000000000002</v>
      </c>
      <c r="AA486">
        <v>2.0999999999999999E-3</v>
      </c>
      <c r="AB486" s="84">
        <v>4.0000000000000003E-5</v>
      </c>
      <c r="AC486">
        <v>28.8756249999999</v>
      </c>
      <c r="AD486">
        <v>-7.312875</v>
      </c>
      <c r="AE486">
        <v>35.896905977777699</v>
      </c>
      <c r="AF486">
        <v>1.8024032999999999</v>
      </c>
      <c r="AG486">
        <v>0.24354525999999899</v>
      </c>
      <c r="AH486">
        <v>8.0370700000000003E-2</v>
      </c>
      <c r="AI486">
        <v>45.022777777777698</v>
      </c>
      <c r="AJ486">
        <v>0.46335520254340301</v>
      </c>
      <c r="AK486">
        <v>0.79730544736614795</v>
      </c>
      <c r="AL486">
        <v>4.0033142977011597E-2</v>
      </c>
      <c r="AM486">
        <v>5.4093788082575402E-3</v>
      </c>
      <c r="AN486">
        <v>0.15547685739317099</v>
      </c>
      <c r="AO486">
        <v>1.7851119803556201E-3</v>
      </c>
      <c r="AP486">
        <v>35.896905977777699</v>
      </c>
      <c r="AQ486">
        <v>1.3945567195069799</v>
      </c>
      <c r="AR486">
        <v>5.91778561177592</v>
      </c>
      <c r="AS486">
        <v>0.13107430174023199</v>
      </c>
      <c r="AT486">
        <v>0.859977988816506</v>
      </c>
      <c r="AU486">
        <v>95.605459999999994</v>
      </c>
      <c r="AV486">
        <v>43.340322610800897</v>
      </c>
      <c r="AW486">
        <v>1.6824551669768499</v>
      </c>
      <c r="AX486">
        <v>0.112470958259767</v>
      </c>
      <c r="AY486">
        <v>0.40784658049301398</v>
      </c>
      <c r="AZ486">
        <v>1.08221438822407</v>
      </c>
      <c r="BA486">
        <v>0.461807215052213</v>
      </c>
      <c r="BB486">
        <v>0.15460205546058201</v>
      </c>
      <c r="BC486">
        <v>0.22627931301114099</v>
      </c>
      <c r="BD486">
        <v>1.6025319269768501</v>
      </c>
      <c r="BE486">
        <v>-7.9923240000000506E-2</v>
      </c>
      <c r="BF486">
        <v>0.16229224224550201</v>
      </c>
      <c r="BG486">
        <v>0.58851046585285305</v>
      </c>
      <c r="BH486">
        <v>1.56160312291086</v>
      </c>
      <c r="BI486">
        <v>0.16229224224550201</v>
      </c>
      <c r="BJ486">
        <v>1.5016054161967101</v>
      </c>
      <c r="BK486">
        <v>3.1232062458217298</v>
      </c>
      <c r="BL486">
        <v>3.6262390469816799</v>
      </c>
      <c r="BM486">
        <v>9.6221674018687704</v>
      </c>
      <c r="BN486">
        <v>2.6534840304799601</v>
      </c>
      <c r="BO486">
        <v>29.096399811915099</v>
      </c>
      <c r="BP486">
        <v>3.81386769276931</v>
      </c>
      <c r="BQ486">
        <v>25.282532119145799</v>
      </c>
      <c r="BR486">
        <v>2.8473094340043801</v>
      </c>
      <c r="BS486">
        <v>1.4366885192985099</v>
      </c>
      <c r="BT486">
        <v>1.98185577162865</v>
      </c>
    </row>
    <row r="487" spans="1:72" x14ac:dyDescent="0.2">
      <c r="A487">
        <v>485</v>
      </c>
      <c r="B487" s="83">
        <v>44817.263888888891</v>
      </c>
      <c r="C487">
        <v>0</v>
      </c>
      <c r="D487">
        <v>2.7311764705882302</v>
      </c>
      <c r="E487">
        <v>23.4954999999999</v>
      </c>
      <c r="F487">
        <v>37.972499999999997</v>
      </c>
      <c r="G487">
        <v>7</v>
      </c>
      <c r="H487">
        <v>8.5981818181818106</v>
      </c>
      <c r="I487">
        <v>0.24</v>
      </c>
      <c r="J487">
        <v>29.1924999999999</v>
      </c>
      <c r="K487">
        <v>2.4709999999999899</v>
      </c>
      <c r="L487">
        <v>38.010249999999999</v>
      </c>
      <c r="M487">
        <v>0.93225806451612903</v>
      </c>
      <c r="N487">
        <v>1599.9459459459399</v>
      </c>
      <c r="O487">
        <v>91.355263157894697</v>
      </c>
      <c r="P487">
        <v>1.4019999999999899</v>
      </c>
      <c r="Q487">
        <v>37.863999999999997</v>
      </c>
      <c r="R487">
        <v>6.9423999999999904</v>
      </c>
      <c r="S487">
        <v>0.66281249999999903</v>
      </c>
      <c r="T487">
        <v>1</v>
      </c>
      <c r="U487">
        <v>1.9884249999999899</v>
      </c>
      <c r="V487">
        <v>0</v>
      </c>
      <c r="W487">
        <v>12.92295</v>
      </c>
      <c r="X487">
        <v>3.4234499999999999</v>
      </c>
      <c r="Y487">
        <v>77.059749999999994</v>
      </c>
      <c r="Z487">
        <v>0.27182499999999998</v>
      </c>
      <c r="AA487">
        <v>1.175E-3</v>
      </c>
      <c r="AB487">
        <v>2.075E-3</v>
      </c>
      <c r="AC487">
        <v>26.226676470588199</v>
      </c>
      <c r="AD487">
        <v>-11.7458235294117</v>
      </c>
      <c r="AE487">
        <v>35.906304290908999</v>
      </c>
      <c r="AF487">
        <v>1.80097516363636</v>
      </c>
      <c r="AG487">
        <v>0.24354245090908999</v>
      </c>
      <c r="AH487">
        <v>8.0307018181818096E-2</v>
      </c>
      <c r="AI487">
        <v>45.030681818181797</v>
      </c>
      <c r="AJ487">
        <v>0.46595407188459698</v>
      </c>
      <c r="AK487">
        <v>0.79737420889797295</v>
      </c>
      <c r="AL487">
        <v>3.9994401392989598E-2</v>
      </c>
      <c r="AM487">
        <v>5.4083669417316401E-3</v>
      </c>
      <c r="AN487">
        <v>0.155449567214273</v>
      </c>
      <c r="AO487">
        <v>1.78338446009034E-3</v>
      </c>
      <c r="AP487">
        <v>35.906304290908999</v>
      </c>
      <c r="AQ487">
        <v>1.3931934170060001</v>
      </c>
      <c r="AR487">
        <v>6.0835721865866397</v>
      </c>
      <c r="AS487">
        <v>0.12714749864584499</v>
      </c>
      <c r="AT487">
        <v>0.92651472538712898</v>
      </c>
      <c r="AU487">
        <v>95.666399999999996</v>
      </c>
      <c r="AV487">
        <v>43.510217393147499</v>
      </c>
      <c r="AW487">
        <v>1.5204644250342101</v>
      </c>
      <c r="AX487">
        <v>0.11639495226324501</v>
      </c>
      <c r="AY487">
        <v>0.40778174663035499</v>
      </c>
      <c r="AZ487">
        <v>0.916427813413353</v>
      </c>
      <c r="BA487">
        <v>0.47792469784535901</v>
      </c>
      <c r="BB487">
        <v>0.13091825905905</v>
      </c>
      <c r="BC487">
        <v>0.22642274855528799</v>
      </c>
      <c r="BD487">
        <v>1.44060451230695</v>
      </c>
      <c r="BE487">
        <v>-7.98599127272656E-2</v>
      </c>
      <c r="BF487">
        <v>0.18491819514660901</v>
      </c>
      <c r="BG487">
        <v>0.64784823683826298</v>
      </c>
      <c r="BH487">
        <v>1.45594094884184</v>
      </c>
      <c r="BI487">
        <v>0.18491819514660901</v>
      </c>
      <c r="BJ487">
        <v>1.66553286396974</v>
      </c>
      <c r="BK487">
        <v>2.9118818976836902</v>
      </c>
      <c r="BL487">
        <v>3.5034315380626802</v>
      </c>
      <c r="BM487">
        <v>7.8734326153655401</v>
      </c>
      <c r="BN487">
        <v>2.24734878641851</v>
      </c>
      <c r="BO487">
        <v>31.779426062958901</v>
      </c>
      <c r="BP487">
        <v>4.3455775859453301</v>
      </c>
      <c r="BQ487">
        <v>27.433848477013601</v>
      </c>
      <c r="BR487">
        <v>2.59752096593445</v>
      </c>
      <c r="BS487">
        <v>1.5915655859111</v>
      </c>
      <c r="BT487">
        <v>1.6320539906921201</v>
      </c>
    </row>
    <row r="488" spans="1:72" x14ac:dyDescent="0.2">
      <c r="A488">
        <v>486</v>
      </c>
      <c r="B488" s="83">
        <v>44817.277777777781</v>
      </c>
      <c r="C488">
        <v>0</v>
      </c>
      <c r="D488">
        <v>2.48999999999999</v>
      </c>
      <c r="E488">
        <v>26.357999999999901</v>
      </c>
      <c r="F488">
        <v>35.64875</v>
      </c>
      <c r="G488">
        <v>7</v>
      </c>
      <c r="H488">
        <v>8.5619999999999994</v>
      </c>
      <c r="I488">
        <v>0.24</v>
      </c>
      <c r="J488">
        <v>29.184000000000001</v>
      </c>
      <c r="K488">
        <v>2.56175</v>
      </c>
      <c r="L488">
        <v>37.998717948717903</v>
      </c>
      <c r="M488">
        <v>1.0333333333333301</v>
      </c>
      <c r="N488">
        <v>1599.59375</v>
      </c>
      <c r="O488">
        <v>91.483783783783693</v>
      </c>
      <c r="P488">
        <v>1.41025</v>
      </c>
      <c r="Q488">
        <v>38.072249999999997</v>
      </c>
      <c r="R488">
        <v>6.9591304347826002</v>
      </c>
      <c r="S488">
        <v>1.3781081081080999</v>
      </c>
      <c r="T488">
        <v>1</v>
      </c>
      <c r="U488">
        <v>2.0006499999999998</v>
      </c>
      <c r="V488">
        <v>0</v>
      </c>
      <c r="W488">
        <v>12.830974999999899</v>
      </c>
      <c r="X488">
        <v>3.4218500000000001</v>
      </c>
      <c r="Y488">
        <v>77.245424999999997</v>
      </c>
      <c r="Z488">
        <v>0.29254999999999998</v>
      </c>
      <c r="AA488">
        <v>0</v>
      </c>
      <c r="AB488">
        <v>7.3249999999999999E-3</v>
      </c>
      <c r="AC488">
        <v>28.8479999999999</v>
      </c>
      <c r="AD488">
        <v>-6.8007500000000096</v>
      </c>
      <c r="AE488">
        <v>35.869552079999998</v>
      </c>
      <c r="AF488">
        <v>1.7933965199999999</v>
      </c>
      <c r="AG488">
        <v>0.24352754399999901</v>
      </c>
      <c r="AH488">
        <v>7.9969079999999998E-2</v>
      </c>
      <c r="AI488">
        <v>44.985999999999997</v>
      </c>
      <c r="AJ488">
        <v>0.46435827209184199</v>
      </c>
      <c r="AK488">
        <v>0.79734922153558796</v>
      </c>
      <c r="AL488">
        <v>3.9865658649357497E-2</v>
      </c>
      <c r="AM488">
        <v>5.41340737118214E-3</v>
      </c>
      <c r="AN488">
        <v>0.15560396567821</v>
      </c>
      <c r="AO488">
        <v>1.7776437113768699E-3</v>
      </c>
      <c r="AP488">
        <v>35.869552079999998</v>
      </c>
      <c r="AQ488">
        <v>1.3925422874533</v>
      </c>
      <c r="AR488">
        <v>6.0402742900644597</v>
      </c>
      <c r="AS488">
        <v>0.13684172069839801</v>
      </c>
      <c r="AT488">
        <v>0.92901837706054402</v>
      </c>
      <c r="AU488">
        <v>95.791449999999998</v>
      </c>
      <c r="AV488">
        <v>43.439210378216103</v>
      </c>
      <c r="AW488">
        <v>1.5467896217838299</v>
      </c>
      <c r="AX488">
        <v>0.10668582330160099</v>
      </c>
      <c r="AY488">
        <v>0.400854232546697</v>
      </c>
      <c r="AZ488">
        <v>0.95972570993553397</v>
      </c>
      <c r="BA488">
        <v>0.43808524304586199</v>
      </c>
      <c r="BB488">
        <v>0.13710367284793301</v>
      </c>
      <c r="BC488">
        <v>0.22351678955343199</v>
      </c>
      <c r="BD488">
        <v>1.4672657657838299</v>
      </c>
      <c r="BE488">
        <v>-7.9523856000003501E-2</v>
      </c>
      <c r="BF488">
        <v>0.154091882888475</v>
      </c>
      <c r="BG488">
        <v>0.578974614858768</v>
      </c>
      <c r="BH488">
        <v>1.3861817542746</v>
      </c>
      <c r="BI488">
        <v>0.154091882888475</v>
      </c>
      <c r="BJ488">
        <v>1.46613299549448</v>
      </c>
      <c r="BK488">
        <v>2.7723635085492102</v>
      </c>
      <c r="BL488">
        <v>3.7573336376050501</v>
      </c>
      <c r="BM488">
        <v>8.9958129415412493</v>
      </c>
      <c r="BN488">
        <v>2.39420126323283</v>
      </c>
      <c r="BO488">
        <v>28.079594031122699</v>
      </c>
      <c r="BP488">
        <v>3.6211592478791799</v>
      </c>
      <c r="BQ488">
        <v>24.458434783243501</v>
      </c>
      <c r="BR488">
        <v>2.5104073076388098</v>
      </c>
      <c r="BS488">
        <v>1.4044962423390901</v>
      </c>
      <c r="BT488">
        <v>1.7874076355362001</v>
      </c>
    </row>
    <row r="489" spans="1:72" x14ac:dyDescent="0.2">
      <c r="A489">
        <v>487</v>
      </c>
      <c r="B489" s="83">
        <v>44817.291666666664</v>
      </c>
      <c r="C489">
        <v>0</v>
      </c>
      <c r="D489">
        <v>2.3718750000000002</v>
      </c>
      <c r="E489">
        <v>27.030270270270201</v>
      </c>
      <c r="F489">
        <v>35.304499999999997</v>
      </c>
      <c r="G489">
        <v>7</v>
      </c>
      <c r="H489">
        <v>8.5649999999999995</v>
      </c>
      <c r="I489">
        <v>0.24</v>
      </c>
      <c r="J489">
        <v>29.2056756756756</v>
      </c>
      <c r="K489">
        <v>2.4657499999999999</v>
      </c>
      <c r="L489">
        <v>38.021052631578897</v>
      </c>
      <c r="M489">
        <v>1.28684210526315</v>
      </c>
      <c r="N489">
        <v>1600.11428571428</v>
      </c>
      <c r="O489">
        <v>91.340540540540502</v>
      </c>
      <c r="P489">
        <v>1.4362249999999901</v>
      </c>
      <c r="Q489">
        <v>38.769500000000001</v>
      </c>
      <c r="R489">
        <v>6.9247826086956499</v>
      </c>
      <c r="S489">
        <v>0.65947368421052599</v>
      </c>
      <c r="T489">
        <v>1</v>
      </c>
      <c r="U489">
        <v>2.0333000000000001</v>
      </c>
      <c r="V489">
        <v>0</v>
      </c>
      <c r="W489">
        <v>12.97852</v>
      </c>
      <c r="X489">
        <v>3.4555799999999999</v>
      </c>
      <c r="Y489">
        <v>77.051639999999907</v>
      </c>
      <c r="Z489">
        <v>0.26935999999999899</v>
      </c>
      <c r="AA489">
        <v>0</v>
      </c>
      <c r="AB489">
        <v>1.048E-2</v>
      </c>
      <c r="AC489">
        <v>29.4021452702702</v>
      </c>
      <c r="AD489">
        <v>-5.9023547297297299</v>
      </c>
      <c r="AE489">
        <v>35.8935702756756</v>
      </c>
      <c r="AF489">
        <v>1.7940248999999999</v>
      </c>
      <c r="AG489">
        <v>0.24352878</v>
      </c>
      <c r="AH489">
        <v>7.9997099999999904E-2</v>
      </c>
      <c r="AI489">
        <v>45.0106756756756</v>
      </c>
      <c r="AJ489">
        <v>0.46583784946920798</v>
      </c>
      <c r="AK489">
        <v>0.79744571119764296</v>
      </c>
      <c r="AL489">
        <v>3.9857764254125898E-2</v>
      </c>
      <c r="AM489">
        <v>5.4104671023991304E-3</v>
      </c>
      <c r="AN489">
        <v>0.15551866073814299</v>
      </c>
      <c r="AO489">
        <v>1.77729169356218E-3</v>
      </c>
      <c r="AP489">
        <v>35.8935702756756</v>
      </c>
      <c r="AQ489">
        <v>1.4062689123362699</v>
      </c>
      <c r="AR489">
        <v>6.1097321660347301</v>
      </c>
      <c r="AS489">
        <v>0.12599448260919599</v>
      </c>
      <c r="AT489">
        <v>0.94718809932574199</v>
      </c>
      <c r="AU489">
        <v>95.788399999999996</v>
      </c>
      <c r="AV489">
        <v>43.535565836655799</v>
      </c>
      <c r="AW489">
        <v>1.4751098390198001</v>
      </c>
      <c r="AX489">
        <v>0.117534297390803</v>
      </c>
      <c r="AY489">
        <v>0.38775598766372399</v>
      </c>
      <c r="AZ489">
        <v>0.89026783396526898</v>
      </c>
      <c r="BA489">
        <v>0.482630009442018</v>
      </c>
      <c r="BB489">
        <v>0.12718111913789501</v>
      </c>
      <c r="BC489">
        <v>0.21613746144979601</v>
      </c>
      <c r="BD489">
        <v>1.3955581190197901</v>
      </c>
      <c r="BE489">
        <v>-7.9551720000011095E-2</v>
      </c>
      <c r="BF489">
        <v>0.16656139700919301</v>
      </c>
      <c r="BG489">
        <v>0.549500702668965</v>
      </c>
      <c r="BH489">
        <v>1.2616253930081001</v>
      </c>
      <c r="BI489">
        <v>0.16656139700919301</v>
      </c>
      <c r="BJ489">
        <v>1.4321241993563101</v>
      </c>
      <c r="BK489">
        <v>2.5232507860162099</v>
      </c>
      <c r="BL489">
        <v>3.2990879791830401</v>
      </c>
      <c r="BM489">
        <v>7.5745365712708903</v>
      </c>
      <c r="BN489">
        <v>2.2959486437056298</v>
      </c>
      <c r="BO489">
        <v>27.4359747398276</v>
      </c>
      <c r="BP489">
        <v>3.91419282971605</v>
      </c>
      <c r="BQ489">
        <v>23.5217819101115</v>
      </c>
      <c r="BR489">
        <v>2.2400964111005801</v>
      </c>
      <c r="BS489">
        <v>1.3654996405526401</v>
      </c>
      <c r="BT489">
        <v>1.6404957896539401</v>
      </c>
    </row>
    <row r="490" spans="1:72" x14ac:dyDescent="0.2">
      <c r="A490">
        <v>488</v>
      </c>
      <c r="B490" s="83">
        <v>44817.305555555555</v>
      </c>
      <c r="C490">
        <v>0</v>
      </c>
      <c r="D490">
        <v>2.631875</v>
      </c>
      <c r="E490">
        <v>26.671666666666599</v>
      </c>
      <c r="F490">
        <v>36.545000000000002</v>
      </c>
      <c r="G490">
        <v>7</v>
      </c>
      <c r="H490">
        <v>8.5587499999999999</v>
      </c>
      <c r="I490">
        <v>0.24</v>
      </c>
      <c r="J490">
        <v>29.213333333333299</v>
      </c>
      <c r="K490">
        <v>2.5409999999999999</v>
      </c>
      <c r="L490">
        <v>38.040967741935397</v>
      </c>
      <c r="M490">
        <v>1.05</v>
      </c>
      <c r="N490">
        <v>1600.13513513513</v>
      </c>
      <c r="O490">
        <v>91.344117647058795</v>
      </c>
      <c r="P490">
        <v>1.4165641025641</v>
      </c>
      <c r="Q490">
        <v>38.214500000000001</v>
      </c>
      <c r="R490">
        <v>6.9646428571428602</v>
      </c>
      <c r="S490">
        <v>0.89657894736842103</v>
      </c>
      <c r="T490">
        <v>1</v>
      </c>
      <c r="U490">
        <v>1.9364250000000001</v>
      </c>
      <c r="V490">
        <v>0</v>
      </c>
      <c r="W490">
        <v>12.5290499999999</v>
      </c>
      <c r="X490">
        <v>3.3853499999999999</v>
      </c>
      <c r="Y490">
        <v>77.561000000000007</v>
      </c>
      <c r="Z490">
        <v>0.1517</v>
      </c>
      <c r="AA490">
        <v>2.225E-3</v>
      </c>
      <c r="AB490">
        <v>9.4000000000000004E-3</v>
      </c>
      <c r="AC490">
        <v>29.3035416666666</v>
      </c>
      <c r="AD490">
        <v>-7.2414583333333304</v>
      </c>
      <c r="AE490">
        <v>35.896347683333303</v>
      </c>
      <c r="AF490">
        <v>1.792715775</v>
      </c>
      <c r="AG490">
        <v>0.243526205</v>
      </c>
      <c r="AH490">
        <v>7.9938724999999905E-2</v>
      </c>
      <c r="AI490">
        <v>45.012083333333301</v>
      </c>
      <c r="AJ490">
        <v>0.46281440006360502</v>
      </c>
      <c r="AK490">
        <v>0.79748247637208503</v>
      </c>
      <c r="AL490">
        <v>3.9827433929778097E-2</v>
      </c>
      <c r="AM490">
        <v>5.41024069462829E-3</v>
      </c>
      <c r="AN490">
        <v>0.155513797221116</v>
      </c>
      <c r="AO490">
        <v>1.77593923853779E-3</v>
      </c>
      <c r="AP490">
        <v>35.896347683333303</v>
      </c>
      <c r="AQ490">
        <v>1.3776883945322</v>
      </c>
      <c r="AR490">
        <v>5.8981409124351103</v>
      </c>
      <c r="AS490">
        <v>7.0958431139794803E-2</v>
      </c>
      <c r="AT490">
        <v>0.89620537464316696</v>
      </c>
      <c r="AU490">
        <v>95.563524999999998</v>
      </c>
      <c r="AV490">
        <v>43.2431354214404</v>
      </c>
      <c r="AW490">
        <v>1.7689479118928799</v>
      </c>
      <c r="AX490">
        <v>0.172567773860205</v>
      </c>
      <c r="AY490">
        <v>0.41502738046779097</v>
      </c>
      <c r="AZ490">
        <v>1.1018590875648799</v>
      </c>
      <c r="BA490">
        <v>0.70862096282494502</v>
      </c>
      <c r="BB490">
        <v>0.15740844108069699</v>
      </c>
      <c r="BC490">
        <v>0.23150763007470601</v>
      </c>
      <c r="BD490">
        <v>1.68945424189287</v>
      </c>
      <c r="BE490">
        <v>-7.9493670000008801E-2</v>
      </c>
      <c r="BF490">
        <v>0.24537388663231099</v>
      </c>
      <c r="BG490">
        <v>0.59012687668269803</v>
      </c>
      <c r="BH490">
        <v>1.5667319615303601</v>
      </c>
      <c r="BI490">
        <v>0.24537388663231099</v>
      </c>
      <c r="BJ490">
        <v>1.67100152663001</v>
      </c>
      <c r="BK490">
        <v>3.1334639230607202</v>
      </c>
      <c r="BL490">
        <v>2.4050109193852101</v>
      </c>
      <c r="BM490">
        <v>6.3850802668259599</v>
      </c>
      <c r="BN490">
        <v>2.6549069758311798</v>
      </c>
      <c r="BO490">
        <v>32.813974988728702</v>
      </c>
      <c r="BP490">
        <v>5.7662863358593102</v>
      </c>
      <c r="BQ490">
        <v>27.0476886528694</v>
      </c>
      <c r="BR490">
        <v>2.7163283157857898</v>
      </c>
      <c r="BS490">
        <v>1.5728519719770899</v>
      </c>
      <c r="BT490">
        <v>1.7270082399244</v>
      </c>
    </row>
    <row r="491" spans="1:72" x14ac:dyDescent="0.2">
      <c r="A491">
        <v>489</v>
      </c>
      <c r="B491" s="83">
        <v>44817.319444444445</v>
      </c>
      <c r="C491">
        <v>0</v>
      </c>
      <c r="D491">
        <v>1.6768749999999999</v>
      </c>
      <c r="E491">
        <v>26.427894736842099</v>
      </c>
      <c r="F491">
        <v>34.489249999999998</v>
      </c>
      <c r="G491">
        <v>7</v>
      </c>
      <c r="H491">
        <v>8.5957142857142799</v>
      </c>
      <c r="I491">
        <v>0.24</v>
      </c>
      <c r="J491">
        <v>29.2105882352941</v>
      </c>
      <c r="K491">
        <v>2.4689999999999999</v>
      </c>
      <c r="L491">
        <v>38.0445945945945</v>
      </c>
      <c r="M491">
        <v>1.24545454545454</v>
      </c>
      <c r="N491">
        <v>1599.8918918918901</v>
      </c>
      <c r="O491">
        <v>91.469999999999899</v>
      </c>
      <c r="P491">
        <v>1.3980250000000001</v>
      </c>
      <c r="Q491">
        <v>37.746749999999999</v>
      </c>
      <c r="R491">
        <v>6.9670833333333304</v>
      </c>
      <c r="S491">
        <v>1.3876923076923</v>
      </c>
      <c r="T491">
        <v>1</v>
      </c>
      <c r="U491">
        <v>1.8934</v>
      </c>
      <c r="V491">
        <v>0</v>
      </c>
      <c r="W491">
        <v>12.826625</v>
      </c>
      <c r="X491">
        <v>3.4080750000000002</v>
      </c>
      <c r="Y491">
        <v>77.207624999999993</v>
      </c>
      <c r="Z491">
        <v>0.41162499999999902</v>
      </c>
      <c r="AA491">
        <v>6.7500000000000004E-4</v>
      </c>
      <c r="AB491">
        <v>5.1500000000000001E-3</v>
      </c>
      <c r="AC491">
        <v>28.104769736842101</v>
      </c>
      <c r="AD491">
        <v>-6.3844802631578998</v>
      </c>
      <c r="AE491">
        <v>35.922465778151199</v>
      </c>
      <c r="AF491">
        <v>1.80045831428571</v>
      </c>
      <c r="AG491">
        <v>0.24354143428571401</v>
      </c>
      <c r="AH491">
        <v>8.0283971428571396E-2</v>
      </c>
      <c r="AI491">
        <v>45.0463025210084</v>
      </c>
      <c r="AJ491">
        <v>0.46527095967725002</v>
      </c>
      <c r="AK491">
        <v>0.79745647850670898</v>
      </c>
      <c r="AL491">
        <v>3.9969058802240803E-2</v>
      </c>
      <c r="AM491">
        <v>5.40646891433837E-3</v>
      </c>
      <c r="AN491">
        <v>0.15539566197992299</v>
      </c>
      <c r="AO491">
        <v>1.7822544123600099E-3</v>
      </c>
      <c r="AP491">
        <v>35.922465778151199</v>
      </c>
      <c r="AQ491">
        <v>1.38693646896047</v>
      </c>
      <c r="AR491">
        <v>6.0382264961001102</v>
      </c>
      <c r="AS491">
        <v>0.192539645470784</v>
      </c>
      <c r="AT491">
        <v>0.88094403505290497</v>
      </c>
      <c r="AU491">
        <v>95.747349999999997</v>
      </c>
      <c r="AV491">
        <v>43.540168388682602</v>
      </c>
      <c r="AW491">
        <v>1.50613413232576</v>
      </c>
      <c r="AX491">
        <v>5.1001788814929498E-2</v>
      </c>
      <c r="AY491">
        <v>0.413521845325235</v>
      </c>
      <c r="AZ491">
        <v>0.96177350389988703</v>
      </c>
      <c r="BA491">
        <v>0.20941729675081</v>
      </c>
      <c r="BB491">
        <v>0.13739621484284101</v>
      </c>
      <c r="BC491">
        <v>0.22967587866053399</v>
      </c>
      <c r="BD491">
        <v>1.42629713804005</v>
      </c>
      <c r="BE491">
        <v>-7.9836994285710006E-2</v>
      </c>
      <c r="BF491">
        <v>7.5612593657711696E-2</v>
      </c>
      <c r="BG491">
        <v>0.61306593328764503</v>
      </c>
      <c r="BH491">
        <v>1.4258752649838</v>
      </c>
      <c r="BI491">
        <v>7.5612593657711696E-2</v>
      </c>
      <c r="BJ491">
        <v>1.3773570538907101</v>
      </c>
      <c r="BK491">
        <v>2.8517505299676098</v>
      </c>
      <c r="BL491">
        <v>8.10798709091919</v>
      </c>
      <c r="BM491">
        <v>18.857642569947402</v>
      </c>
      <c r="BN491">
        <v>2.3258106307381401</v>
      </c>
      <c r="BO491">
        <v>25.7968145161115</v>
      </c>
      <c r="BP491">
        <v>1.7768959509562201</v>
      </c>
      <c r="BQ491">
        <v>24.019918565155301</v>
      </c>
      <c r="BR491">
        <v>2.7232091207494999</v>
      </c>
      <c r="BS491">
        <v>1.34711201642762</v>
      </c>
      <c r="BT491">
        <v>2.0215164645113202</v>
      </c>
    </row>
    <row r="492" spans="1:72" x14ac:dyDescent="0.2">
      <c r="A492">
        <v>490</v>
      </c>
      <c r="B492" s="83">
        <v>44817.333333333336</v>
      </c>
      <c r="C492">
        <v>0</v>
      </c>
      <c r="D492">
        <v>2.76277777777777</v>
      </c>
      <c r="E492">
        <v>28.218157894736802</v>
      </c>
      <c r="F492">
        <v>35.796500000000002</v>
      </c>
      <c r="G492">
        <v>7</v>
      </c>
      <c r="H492">
        <v>8.5709999999999908</v>
      </c>
      <c r="I492">
        <v>0.24</v>
      </c>
      <c r="J492">
        <v>29.167714285714201</v>
      </c>
      <c r="K492">
        <v>2.5077500000000001</v>
      </c>
      <c r="L492">
        <v>37.959473684210501</v>
      </c>
      <c r="M492">
        <v>0.87878787878787801</v>
      </c>
      <c r="N492">
        <v>1599.74285714285</v>
      </c>
      <c r="O492">
        <v>90.965714285714199</v>
      </c>
      <c r="P492">
        <v>1.4117500000000001</v>
      </c>
      <c r="Q492">
        <v>38.109249999999903</v>
      </c>
      <c r="R492">
        <v>6.9272</v>
      </c>
      <c r="S492">
        <v>0.37333333333333302</v>
      </c>
      <c r="T492">
        <v>1</v>
      </c>
      <c r="U492">
        <v>1.93225</v>
      </c>
      <c r="V492">
        <v>0</v>
      </c>
      <c r="W492">
        <v>12.87735</v>
      </c>
      <c r="X492">
        <v>3.4438</v>
      </c>
      <c r="Y492">
        <v>77.123949999999994</v>
      </c>
      <c r="Z492">
        <v>0.32019999999999998</v>
      </c>
      <c r="AA492">
        <v>0</v>
      </c>
      <c r="AB492">
        <v>5.4749999999999998E-3</v>
      </c>
      <c r="AC492">
        <v>30.980935672514601</v>
      </c>
      <c r="AD492">
        <v>-4.8155643274853901</v>
      </c>
      <c r="AE492">
        <v>35.860293925714203</v>
      </c>
      <c r="AF492">
        <v>1.7952816599999899</v>
      </c>
      <c r="AG492">
        <v>0.243531252</v>
      </c>
      <c r="AH492">
        <v>8.0053139999999898E-2</v>
      </c>
      <c r="AI492">
        <v>44.978714285714197</v>
      </c>
      <c r="AJ492">
        <v>0.46496962261028202</v>
      </c>
      <c r="AK492">
        <v>0.79727254313945295</v>
      </c>
      <c r="AL492">
        <v>3.9914027968785203E-2</v>
      </c>
      <c r="AM492">
        <v>5.4143666813826199E-3</v>
      </c>
      <c r="AN492">
        <v>0.15562917062356399</v>
      </c>
      <c r="AO492">
        <v>1.77980054057315E-3</v>
      </c>
      <c r="AP492">
        <v>35.860293925714203</v>
      </c>
      <c r="AQ492">
        <v>1.40147497100448</v>
      </c>
      <c r="AR492">
        <v>6.0621056567534097</v>
      </c>
      <c r="AS492">
        <v>0.14977514601820899</v>
      </c>
      <c r="AT492">
        <v>0.89843755328871799</v>
      </c>
      <c r="AU492">
        <v>95.697549999999893</v>
      </c>
      <c r="AV492">
        <v>43.473649699490302</v>
      </c>
      <c r="AW492">
        <v>1.5050645862238801</v>
      </c>
      <c r="AX492">
        <v>9.3756105981790905E-2</v>
      </c>
      <c r="AY492">
        <v>0.39380668899551802</v>
      </c>
      <c r="AZ492">
        <v>0.93789434324658405</v>
      </c>
      <c r="BA492">
        <v>0.38498593183346702</v>
      </c>
      <c r="BB492">
        <v>0.13398490617808301</v>
      </c>
      <c r="BC492">
        <v>0.219356493061661</v>
      </c>
      <c r="BD492">
        <v>1.4254571382238901</v>
      </c>
      <c r="BE492">
        <v>-7.9607447999994599E-2</v>
      </c>
      <c r="BF492">
        <v>0.12609381644253201</v>
      </c>
      <c r="BG492">
        <v>0.52963578036918901</v>
      </c>
      <c r="BH492">
        <v>1.26138640167919</v>
      </c>
      <c r="BI492">
        <v>0.12609381644253201</v>
      </c>
      <c r="BJ492">
        <v>1.3114591936234401</v>
      </c>
      <c r="BK492">
        <v>2.5227728033583801</v>
      </c>
      <c r="BL492">
        <v>4.2003311130690699</v>
      </c>
      <c r="BM492">
        <v>10.003554791713899</v>
      </c>
      <c r="BN492">
        <v>2.38161100218705</v>
      </c>
      <c r="BO492">
        <v>25.0192456986438</v>
      </c>
      <c r="BP492">
        <v>2.9632046863995001</v>
      </c>
      <c r="BQ492">
        <v>22.0560410122443</v>
      </c>
      <c r="BR492">
        <v>2.30841331540607</v>
      </c>
      <c r="BS492">
        <v>1.26102166704643</v>
      </c>
      <c r="BT492">
        <v>1.8305897319059099</v>
      </c>
    </row>
    <row r="493" spans="1:72" x14ac:dyDescent="0.2">
      <c r="A493">
        <v>491</v>
      </c>
      <c r="B493" s="83">
        <v>44817.347222222219</v>
      </c>
      <c r="C493">
        <v>0</v>
      </c>
      <c r="D493">
        <v>2.2583333333333302</v>
      </c>
      <c r="E493">
        <v>24.3320512820512</v>
      </c>
      <c r="F493">
        <v>37.225999999999999</v>
      </c>
      <c r="G493">
        <v>7</v>
      </c>
      <c r="H493">
        <v>8.5684615384615306</v>
      </c>
      <c r="I493">
        <v>0.24</v>
      </c>
      <c r="J493">
        <v>29.158787878787798</v>
      </c>
      <c r="K493">
        <v>2.5174999999999899</v>
      </c>
      <c r="L493">
        <v>37.953783783783699</v>
      </c>
      <c r="M493">
        <v>0.97058823529411697</v>
      </c>
      <c r="N493">
        <v>1600.8125</v>
      </c>
      <c r="O493">
        <v>91.469230769230705</v>
      </c>
      <c r="P493">
        <v>1.410525</v>
      </c>
      <c r="Q493">
        <v>38.078000000000003</v>
      </c>
      <c r="R493">
        <v>6.9796296296296196</v>
      </c>
      <c r="S493">
        <v>0.78599999999999903</v>
      </c>
      <c r="T493">
        <v>1</v>
      </c>
      <c r="U493">
        <v>2.0223800000000001</v>
      </c>
      <c r="V493">
        <v>0</v>
      </c>
      <c r="W493">
        <v>12.899459999999999</v>
      </c>
      <c r="X493">
        <v>3.4356599999999902</v>
      </c>
      <c r="Y493">
        <v>77.100040000000007</v>
      </c>
      <c r="Z493">
        <v>0.39366000000000001</v>
      </c>
      <c r="AA493">
        <v>2.3E-3</v>
      </c>
      <c r="AB493">
        <v>2.96E-3</v>
      </c>
      <c r="AC493">
        <v>26.5903846153846</v>
      </c>
      <c r="AD493">
        <v>-10.635615384615299</v>
      </c>
      <c r="AE493">
        <v>35.849385386480101</v>
      </c>
      <c r="AF493">
        <v>1.79474995384615</v>
      </c>
      <c r="AG493">
        <v>0.24353020615384599</v>
      </c>
      <c r="AH493">
        <v>8.0029430769230706E-2</v>
      </c>
      <c r="AI493">
        <v>44.967249417249398</v>
      </c>
      <c r="AJ493">
        <v>0.464972331875316</v>
      </c>
      <c r="AK493">
        <v>0.79723322753933801</v>
      </c>
      <c r="AL493">
        <v>3.9912380167902502E-2</v>
      </c>
      <c r="AM493">
        <v>5.4157238725931001E-3</v>
      </c>
      <c r="AN493">
        <v>0.15566884990111901</v>
      </c>
      <c r="AO493">
        <v>1.77972706372677E-3</v>
      </c>
      <c r="AP493">
        <v>35.849385386480101</v>
      </c>
      <c r="AQ493">
        <v>1.3981623494050901</v>
      </c>
      <c r="AR493">
        <v>6.0725140991791298</v>
      </c>
      <c r="AS493">
        <v>0.18413642717529</v>
      </c>
      <c r="AT493">
        <v>0.94035074453800205</v>
      </c>
      <c r="AU493">
        <v>95.851200000000006</v>
      </c>
      <c r="AV493">
        <v>43.504198262239697</v>
      </c>
      <c r="AW493">
        <v>1.4630511550097101</v>
      </c>
      <c r="AX493">
        <v>5.9393778978555099E-2</v>
      </c>
      <c r="AY493">
        <v>0.396587604441062</v>
      </c>
      <c r="AZ493">
        <v>0.92748590082086602</v>
      </c>
      <c r="BA493">
        <v>0.243886702666502</v>
      </c>
      <c r="BB493">
        <v>0.13249798583155201</v>
      </c>
      <c r="BC493">
        <v>0.22097095118524601</v>
      </c>
      <c r="BD493">
        <v>1.38346728424048</v>
      </c>
      <c r="BE493">
        <v>-7.9583870769231305E-2</v>
      </c>
      <c r="BF493">
        <v>9.3069010718306797E-2</v>
      </c>
      <c r="BG493">
        <v>0.62144582552660299</v>
      </c>
      <c r="BH493">
        <v>1.45335415137909</v>
      </c>
      <c r="BI493">
        <v>9.3069010718306797E-2</v>
      </c>
      <c r="BJ493">
        <v>1.4290296724898199</v>
      </c>
      <c r="BK493">
        <v>2.9067083027581901</v>
      </c>
      <c r="BL493">
        <v>6.6772583132697196</v>
      </c>
      <c r="BM493">
        <v>15.615876220904299</v>
      </c>
      <c r="BN493">
        <v>2.3386658847495601</v>
      </c>
      <c r="BO493">
        <v>26.888011191215</v>
      </c>
      <c r="BP493">
        <v>2.18712175188021</v>
      </c>
      <c r="BQ493">
        <v>24.700889439334698</v>
      </c>
      <c r="BR493">
        <v>2.74849098453707</v>
      </c>
      <c r="BS493">
        <v>1.3918020682024901</v>
      </c>
      <c r="BT493">
        <v>1.9747714472696001</v>
      </c>
    </row>
    <row r="494" spans="1:72" x14ac:dyDescent="0.2">
      <c r="A494">
        <v>492</v>
      </c>
      <c r="B494" s="83">
        <v>44817.361111111109</v>
      </c>
      <c r="C494">
        <v>0</v>
      </c>
      <c r="D494">
        <v>2.2772222222222198</v>
      </c>
      <c r="E494">
        <v>25.414054054053999</v>
      </c>
      <c r="F494">
        <v>37.52675</v>
      </c>
      <c r="G494">
        <v>7</v>
      </c>
      <c r="H494">
        <v>8.55833333333333</v>
      </c>
      <c r="I494">
        <v>0.24</v>
      </c>
      <c r="J494">
        <v>29.177333333333301</v>
      </c>
      <c r="K494">
        <v>2.49399999999999</v>
      </c>
      <c r="L494">
        <v>38.017741935483798</v>
      </c>
      <c r="M494">
        <v>1.08709677419354</v>
      </c>
      <c r="N494">
        <v>1599.8717948717899</v>
      </c>
      <c r="O494">
        <v>91.461538461538396</v>
      </c>
      <c r="P494">
        <v>1.4104749999999999</v>
      </c>
      <c r="Q494">
        <v>38.095750000000002</v>
      </c>
      <c r="R494">
        <v>6.9443478260869496</v>
      </c>
      <c r="S494">
        <v>0.86444444444444402</v>
      </c>
      <c r="T494">
        <v>1</v>
      </c>
      <c r="U494">
        <v>1.8613</v>
      </c>
      <c r="V494">
        <v>0</v>
      </c>
      <c r="W494">
        <v>12.673724999999999</v>
      </c>
      <c r="X494">
        <v>3.4503249999999999</v>
      </c>
      <c r="Y494">
        <v>77.415975000000003</v>
      </c>
      <c r="Z494">
        <v>0.155525</v>
      </c>
      <c r="AA494">
        <v>6.0749999999999997E-3</v>
      </c>
      <c r="AB494">
        <v>1.4999999999999999E-4</v>
      </c>
      <c r="AC494">
        <v>27.691276276276199</v>
      </c>
      <c r="AD494">
        <v>-9.8354737237237302</v>
      </c>
      <c r="AE494">
        <v>35.860022333333298</v>
      </c>
      <c r="AF494">
        <v>1.79262849999999</v>
      </c>
      <c r="AG494">
        <v>0.243526033333333</v>
      </c>
      <c r="AH494">
        <v>7.9934833333333302E-2</v>
      </c>
      <c r="AI494">
        <v>44.975666666666598</v>
      </c>
      <c r="AJ494">
        <v>0.46321217724550101</v>
      </c>
      <c r="AK494">
        <v>0.79732052887857796</v>
      </c>
      <c r="AL494">
        <v>3.9857741593602398E-2</v>
      </c>
      <c r="AM494">
        <v>5.41461753392575E-3</v>
      </c>
      <c r="AN494">
        <v>0.15563971629103099</v>
      </c>
      <c r="AO494">
        <v>1.7772906831101201E-3</v>
      </c>
      <c r="AP494">
        <v>35.860022333333298</v>
      </c>
      <c r="AQ494">
        <v>1.4041303587116001</v>
      </c>
      <c r="AR494">
        <v>5.9662477151461397</v>
      </c>
      <c r="AS494">
        <v>7.2747593955284004E-2</v>
      </c>
      <c r="AT494">
        <v>0.86217682550705199</v>
      </c>
      <c r="AU494">
        <v>95.556849999999997</v>
      </c>
      <c r="AV494">
        <v>43.303148001146297</v>
      </c>
      <c r="AW494">
        <v>1.6725186655202899</v>
      </c>
      <c r="AX494">
        <v>0.17077843937804901</v>
      </c>
      <c r="AY494">
        <v>0.388498141288391</v>
      </c>
      <c r="AZ494">
        <v>1.0337522848538501</v>
      </c>
      <c r="BA494">
        <v>0.70127385167191203</v>
      </c>
      <c r="BB494">
        <v>0.14767889783626501</v>
      </c>
      <c r="BC494">
        <v>0.21671982861389899</v>
      </c>
      <c r="BD494">
        <v>1.59302886552029</v>
      </c>
      <c r="BE494">
        <v>-7.9489799999995697E-2</v>
      </c>
      <c r="BF494">
        <v>0.256967870907234</v>
      </c>
      <c r="BG494">
        <v>0.58456758699674305</v>
      </c>
      <c r="BH494">
        <v>1.55547225195294</v>
      </c>
      <c r="BI494">
        <v>0.256967870907234</v>
      </c>
      <c r="BJ494">
        <v>1.68307091580795</v>
      </c>
      <c r="BK494">
        <v>3.1109445039058898</v>
      </c>
      <c r="BL494">
        <v>2.2748664451042302</v>
      </c>
      <c r="BM494">
        <v>6.0531779574672004</v>
      </c>
      <c r="BN494">
        <v>2.66089377268468</v>
      </c>
      <c r="BO494">
        <v>33.1236936077199</v>
      </c>
      <c r="BP494">
        <v>6.0387449663200004</v>
      </c>
      <c r="BQ494">
        <v>27.084948641399901</v>
      </c>
      <c r="BR494">
        <v>2.67409912336359</v>
      </c>
      <c r="BS494">
        <v>1.5802837674450601</v>
      </c>
      <c r="BT494">
        <v>1.6921638875573399</v>
      </c>
    </row>
    <row r="495" spans="1:72" x14ac:dyDescent="0.2">
      <c r="A495">
        <v>493</v>
      </c>
      <c r="B495" s="83">
        <v>44817.375</v>
      </c>
      <c r="C495">
        <v>0</v>
      </c>
      <c r="D495">
        <v>2.3307142857142802</v>
      </c>
      <c r="E495">
        <v>26.5494285714285</v>
      </c>
      <c r="F495">
        <v>38.561250000000001</v>
      </c>
      <c r="G495">
        <v>7</v>
      </c>
      <c r="H495">
        <v>8.5449999999999893</v>
      </c>
      <c r="I495">
        <v>0.24</v>
      </c>
      <c r="J495">
        <v>29.180270270270199</v>
      </c>
      <c r="K495">
        <v>2.5342500000000001</v>
      </c>
      <c r="L495">
        <v>37.992857142857098</v>
      </c>
      <c r="M495">
        <v>1.0333333333333301</v>
      </c>
      <c r="N495">
        <v>1599.25714285714</v>
      </c>
      <c r="O495">
        <v>91.997368421052599</v>
      </c>
      <c r="P495">
        <v>1.3902999999999901</v>
      </c>
      <c r="Q495">
        <v>37.562499999999901</v>
      </c>
      <c r="R495">
        <v>6.9704347826086899</v>
      </c>
      <c r="S495">
        <v>1.17947368421052</v>
      </c>
      <c r="T495">
        <v>1</v>
      </c>
      <c r="U495">
        <v>1.8610499999999901</v>
      </c>
      <c r="V495">
        <v>0</v>
      </c>
      <c r="W495">
        <v>12.846299999999999</v>
      </c>
      <c r="X495">
        <v>3.4497</v>
      </c>
      <c r="Y495">
        <v>77.064149999999998</v>
      </c>
      <c r="Z495">
        <v>0.37877499999999997</v>
      </c>
      <c r="AA495">
        <v>1.5499999999999999E-3</v>
      </c>
      <c r="AB495">
        <v>6.4749999999999999E-3</v>
      </c>
      <c r="AC495">
        <v>28.8801428571428</v>
      </c>
      <c r="AD495">
        <v>-9.6811071428571402</v>
      </c>
      <c r="AE495">
        <v>35.852548070270203</v>
      </c>
      <c r="AF495">
        <v>1.78983569999999</v>
      </c>
      <c r="AG495">
        <v>0.24352053999999901</v>
      </c>
      <c r="AH495">
        <v>7.9810299999999904E-2</v>
      </c>
      <c r="AI495">
        <v>44.965270270270203</v>
      </c>
      <c r="AJ495">
        <v>0.465229916508133</v>
      </c>
      <c r="AK495">
        <v>0.79733865391608505</v>
      </c>
      <c r="AL495">
        <v>3.9804846923902203E-2</v>
      </c>
      <c r="AM495">
        <v>5.4157472764265503E-3</v>
      </c>
      <c r="AN495">
        <v>0.15567570166765299</v>
      </c>
      <c r="AO495">
        <v>1.7749320646865501E-3</v>
      </c>
      <c r="AP495">
        <v>35.852548070270203</v>
      </c>
      <c r="AQ495">
        <v>1.4038760112300801</v>
      </c>
      <c r="AR495">
        <v>6.0474886446630203</v>
      </c>
      <c r="AS495">
        <v>0.17717389423187699</v>
      </c>
      <c r="AT495">
        <v>0.865816136117461</v>
      </c>
      <c r="AU495">
        <v>95.599975000000001</v>
      </c>
      <c r="AV495">
        <v>43.481086620395203</v>
      </c>
      <c r="AW495">
        <v>1.4841836498750101</v>
      </c>
      <c r="AX495">
        <v>6.6346645768122603E-2</v>
      </c>
      <c r="AY495">
        <v>0.38595968876991699</v>
      </c>
      <c r="AZ495">
        <v>0.95251135533697395</v>
      </c>
      <c r="BA495">
        <v>0.272447842667081</v>
      </c>
      <c r="BB495">
        <v>0.13607305076242401</v>
      </c>
      <c r="BC495">
        <v>0.21563973093726799</v>
      </c>
      <c r="BD495">
        <v>1.40481768987501</v>
      </c>
      <c r="BE495">
        <v>-7.9365959999999999E-2</v>
      </c>
      <c r="BF495">
        <v>9.5721256897732199E-2</v>
      </c>
      <c r="BG495">
        <v>0.556841210180132</v>
      </c>
      <c r="BH495">
        <v>1.37423049932125</v>
      </c>
      <c r="BI495">
        <v>9.5721256897732199E-2</v>
      </c>
      <c r="BJ495">
        <v>1.3051249341557201</v>
      </c>
      <c r="BK495">
        <v>2.7484609986424999</v>
      </c>
      <c r="BL495">
        <v>5.8173202925558796</v>
      </c>
      <c r="BM495">
        <v>14.3565864454691</v>
      </c>
      <c r="BN495">
        <v>2.4679037294612298</v>
      </c>
      <c r="BO495">
        <v>24.779115027906901</v>
      </c>
      <c r="BP495">
        <v>2.2494495370966998</v>
      </c>
      <c r="BQ495">
        <v>22.529665490810199</v>
      </c>
      <c r="BR495">
        <v>2.58573486191636</v>
      </c>
      <c r="BS495">
        <v>1.26683643139663</v>
      </c>
      <c r="BT495">
        <v>2.0410960703629999</v>
      </c>
    </row>
    <row r="496" spans="1:72" x14ac:dyDescent="0.2">
      <c r="A496">
        <v>494</v>
      </c>
      <c r="B496" s="83">
        <v>44817.388888888891</v>
      </c>
      <c r="C496">
        <v>0</v>
      </c>
      <c r="D496">
        <v>2.7376470588235202</v>
      </c>
      <c r="E496">
        <v>28.0997435897435</v>
      </c>
      <c r="F496">
        <v>35.247999999999998</v>
      </c>
      <c r="G496">
        <v>7</v>
      </c>
      <c r="H496">
        <v>8.5860000000000003</v>
      </c>
      <c r="I496">
        <v>0.24</v>
      </c>
      <c r="J496">
        <v>29.193235294117599</v>
      </c>
      <c r="K496">
        <v>2.5019999999999998</v>
      </c>
      <c r="L496">
        <v>38.0087499999999</v>
      </c>
      <c r="M496">
        <v>1.14375</v>
      </c>
      <c r="N496">
        <v>1600.34210526315</v>
      </c>
      <c r="O496">
        <v>90.705405405405301</v>
      </c>
      <c r="P496">
        <v>1.4159250000000001</v>
      </c>
      <c r="Q496">
        <v>38.229749999999903</v>
      </c>
      <c r="R496">
        <v>6.92434782608695</v>
      </c>
      <c r="S496">
        <v>1.5017948717948699</v>
      </c>
      <c r="T496">
        <v>1</v>
      </c>
      <c r="U496">
        <v>2.0024600000000001</v>
      </c>
      <c r="V496">
        <v>0</v>
      </c>
      <c r="W496">
        <v>12.762559999999899</v>
      </c>
      <c r="X496">
        <v>3.4544000000000001</v>
      </c>
      <c r="Y496">
        <v>77.238039999999998</v>
      </c>
      <c r="Z496">
        <v>0.39288000000000001</v>
      </c>
      <c r="AA496">
        <v>0</v>
      </c>
      <c r="AB496">
        <v>1.124E-2</v>
      </c>
      <c r="AC496">
        <v>30.837390648567101</v>
      </c>
      <c r="AD496">
        <v>-4.4106093514328704</v>
      </c>
      <c r="AE496">
        <v>35.8975275341176</v>
      </c>
      <c r="AF496">
        <v>1.79842356</v>
      </c>
      <c r="AG496">
        <v>0.243537432</v>
      </c>
      <c r="AH496">
        <v>8.0193239999999999E-2</v>
      </c>
      <c r="AI496">
        <v>45.0192352941176</v>
      </c>
      <c r="AJ496">
        <v>0.46476486889255098</v>
      </c>
      <c r="AK496">
        <v>0.79738199237711405</v>
      </c>
      <c r="AL496">
        <v>3.9947892234299801E-2</v>
      </c>
      <c r="AM496">
        <v>5.4096305814377299E-3</v>
      </c>
      <c r="AN496">
        <v>0.15548909159091401</v>
      </c>
      <c r="AO496">
        <v>1.7813105770474499E-3</v>
      </c>
      <c r="AP496">
        <v>35.8975275341176</v>
      </c>
      <c r="AQ496">
        <v>1.4057887042911501</v>
      </c>
      <c r="AR496">
        <v>6.0080674339561204</v>
      </c>
      <c r="AS496">
        <v>0.18377157828742599</v>
      </c>
      <c r="AT496">
        <v>0.93067305936257805</v>
      </c>
      <c r="AU496">
        <v>95.850340000000003</v>
      </c>
      <c r="AV496">
        <v>43.495155250652303</v>
      </c>
      <c r="AW496">
        <v>1.5240800434652899</v>
      </c>
      <c r="AX496">
        <v>5.9765853712573501E-2</v>
      </c>
      <c r="AY496">
        <v>0.39263485570884499</v>
      </c>
      <c r="AZ496">
        <v>0.99193256604387703</v>
      </c>
      <c r="BA496">
        <v>0.245407259252752</v>
      </c>
      <c r="BB496">
        <v>0.14170465229198201</v>
      </c>
      <c r="BC496">
        <v>0.21832168152247999</v>
      </c>
      <c r="BD496">
        <v>1.44433327546529</v>
      </c>
      <c r="BE496">
        <v>-7.9746768000000107E-2</v>
      </c>
      <c r="BF496">
        <v>8.0754040867795404E-2</v>
      </c>
      <c r="BG496">
        <v>0.53051783274974895</v>
      </c>
      <c r="BH496">
        <v>1.3402730489157599</v>
      </c>
      <c r="BI496">
        <v>8.0754040867795404E-2</v>
      </c>
      <c r="BJ496">
        <v>1.22254374723508</v>
      </c>
      <c r="BK496">
        <v>2.6805460978315301</v>
      </c>
      <c r="BL496">
        <v>6.5695515301614904</v>
      </c>
      <c r="BM496">
        <v>16.596978114196901</v>
      </c>
      <c r="BN496">
        <v>2.52634872228316</v>
      </c>
      <c r="BO496">
        <v>23.210294544006501</v>
      </c>
      <c r="BP496">
        <v>1.89771996039319</v>
      </c>
      <c r="BQ496">
        <v>21.312574583613301</v>
      </c>
      <c r="BR496">
        <v>2.5432642283562701</v>
      </c>
      <c r="BS496">
        <v>1.19024213088797</v>
      </c>
      <c r="BT496">
        <v>2.1367620607236399</v>
      </c>
    </row>
    <row r="497" spans="1:72" x14ac:dyDescent="0.2">
      <c r="A497">
        <v>495</v>
      </c>
      <c r="B497" s="83">
        <v>44817.402777777781</v>
      </c>
      <c r="C497">
        <v>0</v>
      </c>
      <c r="D497">
        <v>2.0752941176470499</v>
      </c>
      <c r="E497">
        <v>24.749743589743499</v>
      </c>
      <c r="F497">
        <v>38.20675</v>
      </c>
      <c r="G497">
        <v>7</v>
      </c>
      <c r="H497">
        <v>8.5689999999999902</v>
      </c>
      <c r="I497">
        <v>0.24</v>
      </c>
      <c r="J497">
        <v>29.189999999999898</v>
      </c>
      <c r="K497">
        <v>2.54153846153846</v>
      </c>
      <c r="L497">
        <v>38.002857142857103</v>
      </c>
      <c r="M497">
        <v>0.95588235294117596</v>
      </c>
      <c r="N497">
        <v>1600.5</v>
      </c>
      <c r="O497">
        <v>91.4447368421052</v>
      </c>
      <c r="P497">
        <v>1.4042564102564099</v>
      </c>
      <c r="Q497">
        <v>37.942500000000003</v>
      </c>
      <c r="R497">
        <v>6.9587499999999904</v>
      </c>
      <c r="S497">
        <v>1.07</v>
      </c>
      <c r="T497">
        <v>1</v>
      </c>
      <c r="U497">
        <v>1.8812500000000001</v>
      </c>
      <c r="V497">
        <v>0</v>
      </c>
      <c r="W497">
        <v>12.845825</v>
      </c>
      <c r="X497">
        <v>3.44475</v>
      </c>
      <c r="Y497">
        <v>77.292249999999996</v>
      </c>
      <c r="Z497">
        <v>0.16777500000000001</v>
      </c>
      <c r="AA497">
        <v>0</v>
      </c>
      <c r="AB497">
        <v>1.3899999999999999E-2</v>
      </c>
      <c r="AC497">
        <v>26.825037707390599</v>
      </c>
      <c r="AD497">
        <v>-11.381712292609301</v>
      </c>
      <c r="AE497">
        <v>35.881017959999902</v>
      </c>
      <c r="AF497">
        <v>1.7948627399999999</v>
      </c>
      <c r="AG497">
        <v>0.24353042799999999</v>
      </c>
      <c r="AH497">
        <v>8.0034459999999905E-2</v>
      </c>
      <c r="AI497">
        <v>44.998999999999903</v>
      </c>
      <c r="AJ497">
        <v>0.46422530020797598</v>
      </c>
      <c r="AK497">
        <v>0.79737367408164594</v>
      </c>
      <c r="AL497">
        <v>3.9886725038334098E-2</v>
      </c>
      <c r="AM497">
        <v>5.4119075535011803E-3</v>
      </c>
      <c r="AN497">
        <v>0.15555901242249801</v>
      </c>
      <c r="AO497">
        <v>1.7785830796239899E-3</v>
      </c>
      <c r="AP497">
        <v>35.881017959999902</v>
      </c>
      <c r="AQ497">
        <v>1.4018615791764</v>
      </c>
      <c r="AR497">
        <v>6.0472650349772596</v>
      </c>
      <c r="AS497">
        <v>7.8477592514693995E-2</v>
      </c>
      <c r="AT497">
        <v>0.87332384601625601</v>
      </c>
      <c r="AU497">
        <v>95.63185</v>
      </c>
      <c r="AV497">
        <v>43.408622166668302</v>
      </c>
      <c r="AW497">
        <v>1.5903778333316401</v>
      </c>
      <c r="AX497">
        <v>0.165052835485305</v>
      </c>
      <c r="AY497">
        <v>0.39300116082359898</v>
      </c>
      <c r="AZ497">
        <v>0.95273496502273602</v>
      </c>
      <c r="BA497">
        <v>0.67775036097462904</v>
      </c>
      <c r="BB497">
        <v>0.13610499500324799</v>
      </c>
      <c r="BC497">
        <v>0.218958894218061</v>
      </c>
      <c r="BD497">
        <v>1.5107889613316401</v>
      </c>
      <c r="BE497">
        <v>-7.9588872000001004E-2</v>
      </c>
      <c r="BF497">
        <v>0.25637248132030199</v>
      </c>
      <c r="BG497">
        <v>0.61043896922979701</v>
      </c>
      <c r="BH497">
        <v>1.4798596237702</v>
      </c>
      <c r="BI497">
        <v>0.25637248132030199</v>
      </c>
      <c r="BJ497">
        <v>1.73362290110019</v>
      </c>
      <c r="BK497">
        <v>2.9597192475404102</v>
      </c>
      <c r="BL497">
        <v>2.3810627649507201</v>
      </c>
      <c r="BM497">
        <v>5.7723029248264801</v>
      </c>
      <c r="BN497">
        <v>2.42425483687152</v>
      </c>
      <c r="BO497">
        <v>33.774155440987201</v>
      </c>
      <c r="BP497">
        <v>6.0247533110270997</v>
      </c>
      <c r="BQ497">
        <v>27.749402129960099</v>
      </c>
      <c r="BR497">
        <v>2.5238860292958898</v>
      </c>
      <c r="BS497">
        <v>1.63107390857207</v>
      </c>
      <c r="BT497">
        <v>1.54737686381448</v>
      </c>
    </row>
    <row r="498" spans="1:72" x14ac:dyDescent="0.2">
      <c r="A498">
        <v>496</v>
      </c>
      <c r="B498" s="83">
        <v>44817.416666666664</v>
      </c>
      <c r="C498">
        <v>0</v>
      </c>
      <c r="D498">
        <v>2.254375</v>
      </c>
      <c r="E498">
        <v>28.5364102564102</v>
      </c>
      <c r="F498">
        <v>34.028499999999902</v>
      </c>
      <c r="G498">
        <v>7</v>
      </c>
      <c r="H498">
        <v>8.5792857142857102</v>
      </c>
      <c r="I498">
        <v>0.24</v>
      </c>
      <c r="J498">
        <v>29.171794871794798</v>
      </c>
      <c r="K498">
        <v>2.52475</v>
      </c>
      <c r="L498">
        <v>37.992105263157796</v>
      </c>
      <c r="M498">
        <v>0.92580645161290298</v>
      </c>
      <c r="N498">
        <v>1599.7837837837801</v>
      </c>
      <c r="O498">
        <v>90.707894736842107</v>
      </c>
      <c r="P498">
        <v>1.3921250000000001</v>
      </c>
      <c r="Q498">
        <v>37.578749999999999</v>
      </c>
      <c r="R498">
        <v>6.9442307692307699</v>
      </c>
      <c r="S498">
        <v>1.3192105263157801</v>
      </c>
      <c r="T498">
        <v>1</v>
      </c>
      <c r="U498">
        <v>1.9039999999999999</v>
      </c>
      <c r="V498">
        <v>0</v>
      </c>
      <c r="W498">
        <v>12.732324999999999</v>
      </c>
      <c r="X498">
        <v>3.3688750000000001</v>
      </c>
      <c r="Y498">
        <v>77.420175</v>
      </c>
      <c r="Z498">
        <v>0.38922499999999999</v>
      </c>
      <c r="AA498">
        <v>0</v>
      </c>
      <c r="AB498">
        <v>1.3575E-2</v>
      </c>
      <c r="AC498">
        <v>30.790785256410199</v>
      </c>
      <c r="AD498">
        <v>-3.2377147435897302</v>
      </c>
      <c r="AE498">
        <v>35.8708443289377</v>
      </c>
      <c r="AF498">
        <v>1.79701718571428</v>
      </c>
      <c r="AG498">
        <v>0.243534665714285</v>
      </c>
      <c r="AH498">
        <v>8.0130528571428494E-2</v>
      </c>
      <c r="AI498">
        <v>44.991080586080599</v>
      </c>
      <c r="AJ498">
        <v>0.46332683088016402</v>
      </c>
      <c r="AK498">
        <v>0.79728790377254199</v>
      </c>
      <c r="AL498">
        <v>3.9941632036956401E-2</v>
      </c>
      <c r="AM498">
        <v>5.4129543576606296E-3</v>
      </c>
      <c r="AN498">
        <v>0.155586394210004</v>
      </c>
      <c r="AO498">
        <v>1.7810314295100399E-3</v>
      </c>
      <c r="AP498">
        <v>35.8708443289377</v>
      </c>
      <c r="AQ498">
        <v>1.3709837949191901</v>
      </c>
      <c r="AR498">
        <v>5.99383408901077</v>
      </c>
      <c r="AS498">
        <v>0.182061933819292</v>
      </c>
      <c r="AT498">
        <v>0.88217428599583303</v>
      </c>
      <c r="AU498">
        <v>95.814599999999999</v>
      </c>
      <c r="AV498">
        <v>43.417724146687</v>
      </c>
      <c r="AW498">
        <v>1.5733564393935899</v>
      </c>
      <c r="AX498">
        <v>6.1472731894993297E-2</v>
      </c>
      <c r="AY498">
        <v>0.426033390795091</v>
      </c>
      <c r="AZ498">
        <v>1.00616591098922</v>
      </c>
      <c r="BA498">
        <v>0.25241881567330099</v>
      </c>
      <c r="BB498">
        <v>0.143737987284174</v>
      </c>
      <c r="BC498">
        <v>0.23707808371668401</v>
      </c>
      <c r="BD498">
        <v>1.4936720336792999</v>
      </c>
      <c r="BE498">
        <v>-7.9684405714291306E-2</v>
      </c>
      <c r="BF498">
        <v>8.3186050879452994E-2</v>
      </c>
      <c r="BG498">
        <v>0.57651635498426201</v>
      </c>
      <c r="BH498">
        <v>1.3615625348763301</v>
      </c>
      <c r="BI498">
        <v>8.3186050879452994E-2</v>
      </c>
      <c r="BJ498">
        <v>1.31940481172743</v>
      </c>
      <c r="BK498">
        <v>2.7231250697526699</v>
      </c>
      <c r="BL498">
        <v>6.93044505526181</v>
      </c>
      <c r="BM498">
        <v>16.367678480727601</v>
      </c>
      <c r="BN498">
        <v>2.3617066941899698</v>
      </c>
      <c r="BO498">
        <v>24.831834667944999</v>
      </c>
      <c r="BP498">
        <v>1.95487219566714</v>
      </c>
      <c r="BQ498">
        <v>22.8769624722778</v>
      </c>
      <c r="BR498">
        <v>2.5817087832576</v>
      </c>
      <c r="BS498">
        <v>1.2861303913756501</v>
      </c>
      <c r="BT498">
        <v>2.0073460673736201</v>
      </c>
    </row>
    <row r="499" spans="1:72" x14ac:dyDescent="0.2">
      <c r="A499">
        <v>497</v>
      </c>
      <c r="B499" s="83">
        <v>44817.430555555555</v>
      </c>
      <c r="C499">
        <v>0</v>
      </c>
      <c r="D499">
        <v>2.2694444444444399</v>
      </c>
      <c r="E499">
        <v>28.422571428571398</v>
      </c>
      <c r="F499">
        <v>36.628749999999997</v>
      </c>
      <c r="G499">
        <v>7</v>
      </c>
      <c r="H499">
        <v>8.6190909090909091</v>
      </c>
      <c r="I499">
        <v>0.24199999999999999</v>
      </c>
      <c r="J499">
        <v>29.209999999999901</v>
      </c>
      <c r="K499">
        <v>2.5394999999999999</v>
      </c>
      <c r="L499">
        <v>38.063947368420997</v>
      </c>
      <c r="M499">
        <v>0.79310344827586199</v>
      </c>
      <c r="N499">
        <v>1599.9166666666599</v>
      </c>
      <c r="O499">
        <v>91.447500000000005</v>
      </c>
      <c r="P499">
        <v>1.419775</v>
      </c>
      <c r="Q499">
        <v>38.346249999999898</v>
      </c>
      <c r="R499">
        <v>6.9579166666666596</v>
      </c>
      <c r="S499">
        <v>1.95358974358974</v>
      </c>
      <c r="T499">
        <v>1</v>
      </c>
      <c r="U499">
        <v>1.9381599999999899</v>
      </c>
      <c r="V499">
        <v>0</v>
      </c>
      <c r="W499">
        <v>12.771420000000001</v>
      </c>
      <c r="X499">
        <v>3.4026799999999899</v>
      </c>
      <c r="Y499">
        <v>77.141239999999996</v>
      </c>
      <c r="Z499">
        <v>0.34938000000000002</v>
      </c>
      <c r="AA499">
        <v>0</v>
      </c>
      <c r="AB499">
        <v>1.21E-2</v>
      </c>
      <c r="AC499">
        <v>30.692015873015801</v>
      </c>
      <c r="AD499">
        <v>-5.9367341269841196</v>
      </c>
      <c r="AE499">
        <v>35.940130945454499</v>
      </c>
      <c r="AF499">
        <v>1.8053547818181801</v>
      </c>
      <c r="AG499">
        <v>0.245551065454545</v>
      </c>
      <c r="AH499">
        <v>8.0502309090909094E-2</v>
      </c>
      <c r="AI499">
        <v>45.071090909090898</v>
      </c>
      <c r="AJ499">
        <v>0.46590035298180998</v>
      </c>
      <c r="AK499">
        <v>0.79740983012694999</v>
      </c>
      <c r="AL499">
        <v>4.0055715213541399E-2</v>
      </c>
      <c r="AM499">
        <v>5.4480834721712303E-3</v>
      </c>
      <c r="AN499">
        <v>0.155310196820376</v>
      </c>
      <c r="AO499">
        <v>1.7861184956291199E-3</v>
      </c>
      <c r="AP499">
        <v>35.940130945454499</v>
      </c>
      <c r="AQ499">
        <v>1.3847409414999401</v>
      </c>
      <c r="AR499">
        <v>6.0122383430421404</v>
      </c>
      <c r="AS499">
        <v>0.163424236464215</v>
      </c>
      <c r="AT499">
        <v>0.90298942813522498</v>
      </c>
      <c r="AU499">
        <v>95.602879999999999</v>
      </c>
      <c r="AV499">
        <v>43.500534466460799</v>
      </c>
      <c r="AW499">
        <v>1.57055644263005</v>
      </c>
      <c r="AX499">
        <v>8.2126828990329706E-2</v>
      </c>
      <c r="AY499">
        <v>0.42061384031823201</v>
      </c>
      <c r="AZ499">
        <v>0.987761656957858</v>
      </c>
      <c r="BA499">
        <v>0.33445926548232502</v>
      </c>
      <c r="BB499">
        <v>0.14110880813683599</v>
      </c>
      <c r="BC499">
        <v>0.232981264709992</v>
      </c>
      <c r="BD499">
        <v>1.4905023262664201</v>
      </c>
      <c r="BE499">
        <v>-8.0054116363635602E-2</v>
      </c>
      <c r="BF499">
        <v>0.111493204685162</v>
      </c>
      <c r="BG499">
        <v>0.57101419315160296</v>
      </c>
      <c r="BH499">
        <v>1.34095902585408</v>
      </c>
      <c r="BI499">
        <v>0.111493204685162</v>
      </c>
      <c r="BJ499">
        <v>1.3650147956735299</v>
      </c>
      <c r="BK499">
        <v>2.68191805170816</v>
      </c>
      <c r="BL499">
        <v>5.1215156543759797</v>
      </c>
      <c r="BM499">
        <v>12.027271344838599</v>
      </c>
      <c r="BN499">
        <v>2.3483812520542</v>
      </c>
      <c r="BO499">
        <v>25.860073238706601</v>
      </c>
      <c r="BP499">
        <v>2.6200903101013102</v>
      </c>
      <c r="BQ499">
        <v>23.239982928605201</v>
      </c>
      <c r="BR499">
        <v>2.4923796037433901</v>
      </c>
      <c r="BS499">
        <v>1.32041751379946</v>
      </c>
      <c r="BT499">
        <v>1.8875693314394399</v>
      </c>
    </row>
    <row r="500" spans="1:72" x14ac:dyDescent="0.2">
      <c r="A500">
        <v>498</v>
      </c>
      <c r="B500" s="83">
        <v>44817.444444444445</v>
      </c>
      <c r="C500">
        <v>0</v>
      </c>
      <c r="D500">
        <v>2.7331249999999998</v>
      </c>
      <c r="E500">
        <v>22.8876315789473</v>
      </c>
      <c r="F500">
        <v>39.029249999999998</v>
      </c>
      <c r="G500">
        <v>7</v>
      </c>
      <c r="H500">
        <v>8.5744444444444401</v>
      </c>
      <c r="I500">
        <v>0.24</v>
      </c>
      <c r="J500">
        <v>29.202500000000001</v>
      </c>
      <c r="K500">
        <v>2.5825</v>
      </c>
      <c r="L500">
        <v>37.962499999999999</v>
      </c>
      <c r="M500">
        <v>1.12903225806451</v>
      </c>
      <c r="N500">
        <v>1600.0303030303</v>
      </c>
      <c r="O500">
        <v>91.094117647058795</v>
      </c>
      <c r="P500">
        <v>1.40644999999999</v>
      </c>
      <c r="Q500">
        <v>37.972499999999897</v>
      </c>
      <c r="R500">
        <v>6.9433333333333298</v>
      </c>
      <c r="S500">
        <v>1.0532432432432399</v>
      </c>
      <c r="T500">
        <v>1</v>
      </c>
      <c r="U500">
        <v>1.9802999999999999</v>
      </c>
      <c r="V500">
        <v>0</v>
      </c>
      <c r="W500">
        <v>12.727925000000001</v>
      </c>
      <c r="X500">
        <v>3.4108749999999999</v>
      </c>
      <c r="Y500">
        <v>77.245649999999998</v>
      </c>
      <c r="Z500">
        <v>0.27342499999999997</v>
      </c>
      <c r="AA500">
        <v>0</v>
      </c>
      <c r="AB500">
        <v>7.24999999999999E-3</v>
      </c>
      <c r="AC500">
        <v>25.620756578947301</v>
      </c>
      <c r="AD500">
        <v>-13.408493421052601</v>
      </c>
      <c r="AE500">
        <v>35.897769199999999</v>
      </c>
      <c r="AF500">
        <v>1.7960031333333299</v>
      </c>
      <c r="AG500">
        <v>0.24353267111111099</v>
      </c>
      <c r="AH500">
        <v>8.0085311111111099E-2</v>
      </c>
      <c r="AI500">
        <v>45.016944444444398</v>
      </c>
      <c r="AJ500">
        <v>0.46472221024743798</v>
      </c>
      <c r="AK500">
        <v>0.79742793836888504</v>
      </c>
      <c r="AL500">
        <v>3.9896158113303E-2</v>
      </c>
      <c r="AM500">
        <v>5.4098001123033899E-3</v>
      </c>
      <c r="AN500">
        <v>0.155497004214462</v>
      </c>
      <c r="AO500">
        <v>1.77900370848013E-3</v>
      </c>
      <c r="AP500">
        <v>35.897769199999999</v>
      </c>
      <c r="AQ500">
        <v>1.3880759456777101</v>
      </c>
      <c r="AR500">
        <v>5.9917627571847598</v>
      </c>
      <c r="AS500">
        <v>0.12789590662095099</v>
      </c>
      <c r="AT500">
        <v>0.92028939295300105</v>
      </c>
      <c r="AU500">
        <v>95.638175000000004</v>
      </c>
      <c r="AV500">
        <v>43.405503809483399</v>
      </c>
      <c r="AW500">
        <v>1.61144063496101</v>
      </c>
      <c r="AX500">
        <v>0.115636764490159</v>
      </c>
      <c r="AY500">
        <v>0.40792718765561897</v>
      </c>
      <c r="AZ500">
        <v>1.00823724281523</v>
      </c>
      <c r="BA500">
        <v>0.47483060060307097</v>
      </c>
      <c r="BB500">
        <v>0.144033891830747</v>
      </c>
      <c r="BC500">
        <v>0.22713055455450001</v>
      </c>
      <c r="BD500">
        <v>1.53180119496101</v>
      </c>
      <c r="BE500">
        <v>-7.9639439999998896E-2</v>
      </c>
      <c r="BF500">
        <v>0.18805840122545101</v>
      </c>
      <c r="BG500">
        <v>0.66340609809641304</v>
      </c>
      <c r="BH500">
        <v>1.6396816771531599</v>
      </c>
      <c r="BI500">
        <v>0.18805840122545101</v>
      </c>
      <c r="BJ500">
        <v>1.7029289986437199</v>
      </c>
      <c r="BK500">
        <v>3.2793633543063301</v>
      </c>
      <c r="BL500">
        <v>3.52765999164854</v>
      </c>
      <c r="BM500">
        <v>8.7190025357466396</v>
      </c>
      <c r="BN500">
        <v>2.4716108004706201</v>
      </c>
      <c r="BO500">
        <v>32.782928147311402</v>
      </c>
      <c r="BP500">
        <v>4.4193724287981002</v>
      </c>
      <c r="BQ500">
        <v>28.3635557185133</v>
      </c>
      <c r="BR500">
        <v>2.9596640722230698</v>
      </c>
      <c r="BS500">
        <v>1.62770563815354</v>
      </c>
      <c r="BT500">
        <v>1.8183042454656999</v>
      </c>
    </row>
    <row r="501" spans="1:72" x14ac:dyDescent="0.2">
      <c r="A501">
        <v>499</v>
      </c>
      <c r="B501" s="83">
        <v>44817.458333333336</v>
      </c>
      <c r="C501">
        <v>0</v>
      </c>
      <c r="D501">
        <v>2.32238095238095</v>
      </c>
      <c r="E501">
        <v>28.63</v>
      </c>
      <c r="F501">
        <v>35.302500000000002</v>
      </c>
      <c r="G501">
        <v>7</v>
      </c>
      <c r="H501">
        <v>8.5814285714285692</v>
      </c>
      <c r="I501">
        <v>0.24</v>
      </c>
      <c r="J501">
        <v>29.168421052631501</v>
      </c>
      <c r="K501">
        <v>2.5967500000000001</v>
      </c>
      <c r="L501">
        <v>37.946842105263102</v>
      </c>
      <c r="M501">
        <v>0.80689655172413799</v>
      </c>
      <c r="N501">
        <v>1599.5588235294099</v>
      </c>
      <c r="O501">
        <v>90.959999999999894</v>
      </c>
      <c r="P501">
        <v>1.4162249999999901</v>
      </c>
      <c r="Q501">
        <v>38.2439999999999</v>
      </c>
      <c r="R501">
        <v>6.97538461538461</v>
      </c>
      <c r="S501">
        <v>1.2102941176470501</v>
      </c>
      <c r="T501">
        <v>1</v>
      </c>
      <c r="U501">
        <v>1.9966249999999901</v>
      </c>
      <c r="V501">
        <v>0</v>
      </c>
      <c r="W501">
        <v>12.672374999999899</v>
      </c>
      <c r="X501">
        <v>3.3889749999999998</v>
      </c>
      <c r="Y501">
        <v>77.108474999999999</v>
      </c>
      <c r="Z501">
        <v>0.33144999999999902</v>
      </c>
      <c r="AA501">
        <v>0</v>
      </c>
      <c r="AB501">
        <v>5.4749999999999998E-3</v>
      </c>
      <c r="AC501">
        <v>30.952380952380899</v>
      </c>
      <c r="AD501">
        <v>-4.3501190476190397</v>
      </c>
      <c r="AE501">
        <v>35.869143738345798</v>
      </c>
      <c r="AF501">
        <v>1.7974660285714199</v>
      </c>
      <c r="AG501">
        <v>0.24353554857142801</v>
      </c>
      <c r="AH501">
        <v>8.0150542857142806E-2</v>
      </c>
      <c r="AI501">
        <v>44.989849624060099</v>
      </c>
      <c r="AJ501">
        <v>0.46517770891391402</v>
      </c>
      <c r="AK501">
        <v>0.79727191884551996</v>
      </c>
      <c r="AL501">
        <v>3.9952701411345902E-2</v>
      </c>
      <c r="AM501">
        <v>5.4131220843465101E-3</v>
      </c>
      <c r="AN501">
        <v>0.155590651191162</v>
      </c>
      <c r="AO501">
        <v>1.78152502235257E-3</v>
      </c>
      <c r="AP501">
        <v>35.869143738345798</v>
      </c>
      <c r="AQ501">
        <v>1.3791636099250499</v>
      </c>
      <c r="AR501">
        <v>5.9656121928813404</v>
      </c>
      <c r="AS501">
        <v>0.15503738959317701</v>
      </c>
      <c r="AT501">
        <v>0.92878544306024402</v>
      </c>
      <c r="AU501">
        <v>95.497900000000001</v>
      </c>
      <c r="AV501">
        <v>43.368956930745398</v>
      </c>
      <c r="AW501">
        <v>1.6208926933147001</v>
      </c>
      <c r="AX501">
        <v>8.8498158978251196E-2</v>
      </c>
      <c r="AY501">
        <v>0.41830241864637102</v>
      </c>
      <c r="AZ501">
        <v>1.0343878071186501</v>
      </c>
      <c r="BA501">
        <v>0.36338908014611598</v>
      </c>
      <c r="BB501">
        <v>0.147769686731236</v>
      </c>
      <c r="BC501">
        <v>0.23271784389651301</v>
      </c>
      <c r="BD501">
        <v>1.5411883847432699</v>
      </c>
      <c r="BE501">
        <v>-7.97043085714286E-2</v>
      </c>
      <c r="BF501">
        <v>0.119132137086107</v>
      </c>
      <c r="BG501">
        <v>0.56309940971626904</v>
      </c>
      <c r="BH501">
        <v>1.3924451249674199</v>
      </c>
      <c r="BI501">
        <v>0.119132137086107</v>
      </c>
      <c r="BJ501">
        <v>1.3644630936047499</v>
      </c>
      <c r="BK501">
        <v>2.7848902499348398</v>
      </c>
      <c r="BL501">
        <v>4.7266793284272799</v>
      </c>
      <c r="BM501">
        <v>11.688240965248299</v>
      </c>
      <c r="BN501">
        <v>2.4728229171276102</v>
      </c>
      <c r="BO501">
        <v>26.045885392644099</v>
      </c>
      <c r="BP501">
        <v>2.7996052215235201</v>
      </c>
      <c r="BQ501">
        <v>23.246280171120599</v>
      </c>
      <c r="BR501">
        <v>2.5823656168884601</v>
      </c>
      <c r="BS501">
        <v>1.31681023877031</v>
      </c>
      <c r="BT501">
        <v>1.9610765020326499</v>
      </c>
    </row>
    <row r="502" spans="1:72" x14ac:dyDescent="0.2">
      <c r="A502">
        <v>500</v>
      </c>
      <c r="B502" s="83">
        <v>44817.472222222219</v>
      </c>
      <c r="C502">
        <v>0</v>
      </c>
      <c r="D502">
        <v>2.61062499999999</v>
      </c>
      <c r="E502">
        <v>25.741621621621601</v>
      </c>
      <c r="F502">
        <v>38.832000000000001</v>
      </c>
      <c r="G502">
        <v>7</v>
      </c>
      <c r="H502">
        <v>8.5649999999999995</v>
      </c>
      <c r="I502">
        <v>0.24</v>
      </c>
      <c r="J502">
        <v>29.218387096774102</v>
      </c>
      <c r="K502">
        <v>2.5738461538461501</v>
      </c>
      <c r="L502">
        <v>38.029189189189097</v>
      </c>
      <c r="M502">
        <v>0.97222222222222199</v>
      </c>
      <c r="N502">
        <v>1600.20512820512</v>
      </c>
      <c r="O502">
        <v>90.748648648648597</v>
      </c>
      <c r="P502">
        <v>1.3866923076922999</v>
      </c>
      <c r="Q502">
        <v>37.453000000000003</v>
      </c>
      <c r="R502">
        <v>6.9499999999999904</v>
      </c>
      <c r="S502">
        <v>1.06555555555555</v>
      </c>
      <c r="T502">
        <v>1</v>
      </c>
      <c r="U502">
        <v>1.9444249999999901</v>
      </c>
      <c r="V502">
        <v>0</v>
      </c>
      <c r="W502">
        <v>12.841799999999999</v>
      </c>
      <c r="X502">
        <v>3.4312749999999999</v>
      </c>
      <c r="Y502">
        <v>76.756699999999995</v>
      </c>
      <c r="Z502">
        <v>0.37524999999999997</v>
      </c>
      <c r="AA502">
        <v>1E-3</v>
      </c>
      <c r="AB502">
        <v>3.9500000000000004E-3</v>
      </c>
      <c r="AC502">
        <v>28.3522466216216</v>
      </c>
      <c r="AD502">
        <v>-10.4797533783783</v>
      </c>
      <c r="AE502">
        <v>35.906281696774101</v>
      </c>
      <c r="AF502">
        <v>1.7940248999999999</v>
      </c>
      <c r="AG502">
        <v>0.24352878</v>
      </c>
      <c r="AH502">
        <v>7.9997099999999904E-2</v>
      </c>
      <c r="AI502">
        <v>45.023387096774101</v>
      </c>
      <c r="AJ502">
        <v>0.467793452516512</v>
      </c>
      <c r="AK502">
        <v>0.79750289820702502</v>
      </c>
      <c r="AL502">
        <v>3.9846511239678299E-2</v>
      </c>
      <c r="AM502">
        <v>5.4089395690411698E-3</v>
      </c>
      <c r="AN502">
        <v>0.155474753264432</v>
      </c>
      <c r="AO502">
        <v>1.77678991205287E-3</v>
      </c>
      <c r="AP502">
        <v>35.906281696774101</v>
      </c>
      <c r="AQ502">
        <v>1.3963778474747</v>
      </c>
      <c r="AR502">
        <v>6.0453702371136897</v>
      </c>
      <c r="AS502">
        <v>0.17552505791171999</v>
      </c>
      <c r="AT502">
        <v>0.90958928390941896</v>
      </c>
      <c r="AU502">
        <v>95.349449999999905</v>
      </c>
      <c r="AV502">
        <v>43.523554839274297</v>
      </c>
      <c r="AW502">
        <v>1.4998322574998699</v>
      </c>
      <c r="AX502">
        <v>6.80037220882794E-2</v>
      </c>
      <c r="AY502">
        <v>0.39764705252529098</v>
      </c>
      <c r="AZ502">
        <v>0.95462976288630697</v>
      </c>
      <c r="BA502">
        <v>0.27924306149063499</v>
      </c>
      <c r="BB502">
        <v>0.136375680412329</v>
      </c>
      <c r="BC502">
        <v>0.22165079900802401</v>
      </c>
      <c r="BD502">
        <v>1.4202805374998699</v>
      </c>
      <c r="BE502">
        <v>-7.9551719999996606E-2</v>
      </c>
      <c r="BF502">
        <v>9.9938761755272595E-2</v>
      </c>
      <c r="BG502">
        <v>0.58438498400752703</v>
      </c>
      <c r="BH502">
        <v>1.40293080301894</v>
      </c>
      <c r="BI502">
        <v>9.9938761755272595E-2</v>
      </c>
      <c r="BJ502">
        <v>1.36864749152559</v>
      </c>
      <c r="BK502">
        <v>2.8058616060378898</v>
      </c>
      <c r="BL502">
        <v>5.8474307040000504</v>
      </c>
      <c r="BM502">
        <v>14.0379045965609</v>
      </c>
      <c r="BN502">
        <v>2.40069618729436</v>
      </c>
      <c r="BO502">
        <v>25.903486611510701</v>
      </c>
      <c r="BP502">
        <v>2.3485609012488999</v>
      </c>
      <c r="BQ502">
        <v>23.554925710261799</v>
      </c>
      <c r="BR502">
        <v>2.6359657110539199</v>
      </c>
      <c r="BS502">
        <v>1.32867198682349</v>
      </c>
      <c r="BT502">
        <v>1.9839100524395299</v>
      </c>
    </row>
    <row r="503" spans="1:72" x14ac:dyDescent="0.2">
      <c r="A503">
        <v>501</v>
      </c>
      <c r="B503" s="83">
        <v>44817.486111111109</v>
      </c>
      <c r="C503">
        <v>0</v>
      </c>
      <c r="D503">
        <v>2.3076470588235201</v>
      </c>
      <c r="E503">
        <v>27.584210526315701</v>
      </c>
      <c r="F503">
        <v>37.034999999999997</v>
      </c>
      <c r="G503">
        <v>7</v>
      </c>
      <c r="H503">
        <v>8.5966666666666605</v>
      </c>
      <c r="I503">
        <v>0.24</v>
      </c>
      <c r="J503">
        <v>29.196060606060598</v>
      </c>
      <c r="K503">
        <v>2.6764102564102501</v>
      </c>
      <c r="L503">
        <v>37.9936111111111</v>
      </c>
      <c r="M503">
        <v>0.63703703703703696</v>
      </c>
      <c r="N503">
        <v>1599.75</v>
      </c>
      <c r="O503">
        <v>92.578378378378304</v>
      </c>
      <c r="P503">
        <v>1.4058499999999901</v>
      </c>
      <c r="Q503">
        <v>37.959499999999998</v>
      </c>
      <c r="R503">
        <v>6.9652000000000003</v>
      </c>
      <c r="S503">
        <v>1.89135135135135</v>
      </c>
      <c r="T503">
        <v>1</v>
      </c>
      <c r="U503">
        <v>2.0408400000000002</v>
      </c>
      <c r="V503">
        <v>0</v>
      </c>
      <c r="W503">
        <v>12.748379999999999</v>
      </c>
      <c r="X503">
        <v>3.43867999999999</v>
      </c>
      <c r="Y503">
        <v>77.126260000000002</v>
      </c>
      <c r="Z503">
        <v>0.35625999999999902</v>
      </c>
      <c r="AA503">
        <v>0</v>
      </c>
      <c r="AB503">
        <v>5.94E-3</v>
      </c>
      <c r="AC503">
        <v>29.891857585139299</v>
      </c>
      <c r="AD503">
        <v>-7.1431424148606704</v>
      </c>
      <c r="AE503">
        <v>35.908681806060599</v>
      </c>
      <c r="AF503">
        <v>1.8006578</v>
      </c>
      <c r="AG503">
        <v>0.24354182666666599</v>
      </c>
      <c r="AH503">
        <v>8.0292866666666601E-2</v>
      </c>
      <c r="AI503">
        <v>45.0327272727272</v>
      </c>
      <c r="AJ503">
        <v>0.46558308163860901</v>
      </c>
      <c r="AK503">
        <v>0.79739078622954296</v>
      </c>
      <c r="AL503">
        <v>3.9985537386950903E-2</v>
      </c>
      <c r="AM503">
        <v>5.4081074235572697E-3</v>
      </c>
      <c r="AN503">
        <v>0.155442506459948</v>
      </c>
      <c r="AO503">
        <v>1.78298920650301E-3</v>
      </c>
      <c r="AP503">
        <v>35.908681806060599</v>
      </c>
      <c r="AQ503">
        <v>1.39939135643582</v>
      </c>
      <c r="AR503">
        <v>6.0013920963895604</v>
      </c>
      <c r="AS503">
        <v>0.16664239075717399</v>
      </c>
      <c r="AT503">
        <v>0.95018057633133901</v>
      </c>
      <c r="AU503">
        <v>95.710419999999999</v>
      </c>
      <c r="AV503">
        <v>43.476107649643097</v>
      </c>
      <c r="AW503">
        <v>1.5566196230841101</v>
      </c>
      <c r="AX503">
        <v>7.6899435909492497E-2</v>
      </c>
      <c r="AY503">
        <v>0.40126644356417701</v>
      </c>
      <c r="AZ503">
        <v>0.99860790361043805</v>
      </c>
      <c r="BA503">
        <v>0.315754533675006</v>
      </c>
      <c r="BB503">
        <v>0.14265827194434799</v>
      </c>
      <c r="BC503">
        <v>0.222844364745026</v>
      </c>
      <c r="BD503">
        <v>1.4767737830840999</v>
      </c>
      <c r="BE503">
        <v>-7.98458400000088E-2</v>
      </c>
      <c r="BF503">
        <v>0.107191169159338</v>
      </c>
      <c r="BG503">
        <v>0.55933075088713802</v>
      </c>
      <c r="BH503">
        <v>1.3919731328815299</v>
      </c>
      <c r="BI503">
        <v>0.107191169159338</v>
      </c>
      <c r="BJ503">
        <v>1.3330438400929501</v>
      </c>
      <c r="BK503">
        <v>2.7839462657630598</v>
      </c>
      <c r="BL503">
        <v>5.2180674515798904</v>
      </c>
      <c r="BM503">
        <v>12.9858937429106</v>
      </c>
      <c r="BN503">
        <v>2.48864045231513</v>
      </c>
      <c r="BO503">
        <v>25.3989417371623</v>
      </c>
      <c r="BP503">
        <v>2.5189924752444499</v>
      </c>
      <c r="BQ503">
        <v>22.879949261917901</v>
      </c>
      <c r="BR503">
        <v>2.6017212781921799</v>
      </c>
      <c r="BS503">
        <v>1.29016737242921</v>
      </c>
      <c r="BT503">
        <v>2.0165765572675101</v>
      </c>
    </row>
    <row r="504" spans="1:72" x14ac:dyDescent="0.2">
      <c r="A504">
        <v>502</v>
      </c>
      <c r="B504" s="83">
        <v>44817.5</v>
      </c>
      <c r="C504">
        <v>0</v>
      </c>
      <c r="D504">
        <v>1.5225</v>
      </c>
      <c r="E504">
        <v>24.335249999999998</v>
      </c>
      <c r="F504">
        <v>36.340499999999999</v>
      </c>
      <c r="G504">
        <v>7</v>
      </c>
      <c r="H504">
        <v>8.5854545454545406</v>
      </c>
      <c r="I504">
        <v>0.24</v>
      </c>
      <c r="J504">
        <v>29.204242424242398</v>
      </c>
      <c r="K504">
        <v>2.6425000000000001</v>
      </c>
      <c r="L504">
        <v>38.018918918918899</v>
      </c>
      <c r="M504">
        <v>0.85357142857142798</v>
      </c>
      <c r="N504">
        <v>1600.10526315789</v>
      </c>
      <c r="O504">
        <v>92.002702702702607</v>
      </c>
      <c r="P504">
        <v>1.39185</v>
      </c>
      <c r="Q504">
        <v>37.564250000000001</v>
      </c>
      <c r="R504">
        <v>6.9803448275862001</v>
      </c>
      <c r="S504">
        <v>2.2342105263157799</v>
      </c>
      <c r="T504">
        <v>1</v>
      </c>
      <c r="U504">
        <v>2.0298250000000002</v>
      </c>
      <c r="V504">
        <v>0</v>
      </c>
      <c r="W504">
        <v>12.653</v>
      </c>
      <c r="X504">
        <v>3.4382249999999899</v>
      </c>
      <c r="Y504">
        <v>77.1922</v>
      </c>
      <c r="Z504">
        <v>0.32050000000000001</v>
      </c>
      <c r="AA504">
        <v>5.5000000000000003E-4</v>
      </c>
      <c r="AB504">
        <v>4.0000000000000001E-3</v>
      </c>
      <c r="AC504">
        <v>25.857749999999999</v>
      </c>
      <c r="AD504">
        <v>-10.482749999999999</v>
      </c>
      <c r="AE504">
        <v>35.908108751515101</v>
      </c>
      <c r="AF504">
        <v>1.7983093090908999</v>
      </c>
      <c r="AG504">
        <v>0.24353720727272701</v>
      </c>
      <c r="AH504">
        <v>8.0188145454545404E-2</v>
      </c>
      <c r="AI504">
        <v>45.0296969696969</v>
      </c>
      <c r="AJ504">
        <v>0.46517794222104197</v>
      </c>
      <c r="AK504">
        <v>0.79743172101912496</v>
      </c>
      <c r="AL504">
        <v>3.9936073971385898E-2</v>
      </c>
      <c r="AM504">
        <v>5.4083687801989204E-3</v>
      </c>
      <c r="AN504">
        <v>0.15545296706550499</v>
      </c>
      <c r="AO504">
        <v>1.78078359062706E-3</v>
      </c>
      <c r="AP504">
        <v>35.908108751515101</v>
      </c>
      <c r="AQ504">
        <v>1.3992061914692699</v>
      </c>
      <c r="AR504">
        <v>5.95649127148838</v>
      </c>
      <c r="AS504">
        <v>0.14991547251354101</v>
      </c>
      <c r="AT504">
        <v>0.94422981656882699</v>
      </c>
      <c r="AU504">
        <v>95.633750000000006</v>
      </c>
      <c r="AV504">
        <v>43.4137216869863</v>
      </c>
      <c r="AW504">
        <v>1.61597528271061</v>
      </c>
      <c r="AX504">
        <v>9.3621734759185699E-2</v>
      </c>
      <c r="AY504">
        <v>0.39910311762163603</v>
      </c>
      <c r="AZ504">
        <v>1.04350872851161</v>
      </c>
      <c r="BA504">
        <v>0.38442476945357501</v>
      </c>
      <c r="BB504">
        <v>0.14907267550165901</v>
      </c>
      <c r="BC504">
        <v>0.22193240929358901</v>
      </c>
      <c r="BD504">
        <v>1.5362335808924299</v>
      </c>
      <c r="BE504">
        <v>-7.9741701818178495E-2</v>
      </c>
      <c r="BF504">
        <v>0.15086021076721901</v>
      </c>
      <c r="BG504">
        <v>0.64310686612594603</v>
      </c>
      <c r="BH504">
        <v>1.6814893157622199</v>
      </c>
      <c r="BI504">
        <v>0.15086021076721901</v>
      </c>
      <c r="BJ504">
        <v>1.5879341537863301</v>
      </c>
      <c r="BK504">
        <v>3.3629786315244399</v>
      </c>
      <c r="BL504">
        <v>4.2629323057109598</v>
      </c>
      <c r="BM504">
        <v>11.1460093235372</v>
      </c>
      <c r="BN504">
        <v>2.6146343700098398</v>
      </c>
      <c r="BO504">
        <v>30.580247621312299</v>
      </c>
      <c r="BP504">
        <v>3.5452149530296602</v>
      </c>
      <c r="BQ504">
        <v>27.0350326682827</v>
      </c>
      <c r="BR504">
        <v>3.1065162732201599</v>
      </c>
      <c r="BS504">
        <v>1.52759006947944</v>
      </c>
      <c r="BT504">
        <v>2.0336059622846099</v>
      </c>
    </row>
    <row r="505" spans="1:72" x14ac:dyDescent="0.2">
      <c r="A505">
        <v>503</v>
      </c>
      <c r="B505" s="83">
        <v>44817.513888888891</v>
      </c>
      <c r="C505">
        <v>0</v>
      </c>
      <c r="D505">
        <v>3.548</v>
      </c>
      <c r="E505">
        <v>26.8424324324324</v>
      </c>
      <c r="F505">
        <v>37.166749999999901</v>
      </c>
      <c r="G505">
        <v>7</v>
      </c>
      <c r="H505">
        <v>8.5533333333333292</v>
      </c>
      <c r="I505">
        <v>0.24</v>
      </c>
      <c r="J505">
        <v>29.172571428571398</v>
      </c>
      <c r="K505">
        <v>2.6487500000000002</v>
      </c>
      <c r="L505">
        <v>37.994210526315797</v>
      </c>
      <c r="M505">
        <v>0.75</v>
      </c>
      <c r="N505">
        <v>1600.2285714285699</v>
      </c>
      <c r="O505">
        <v>91.092307692307699</v>
      </c>
      <c r="P505">
        <v>1.384125</v>
      </c>
      <c r="Q505">
        <v>37.383499999999898</v>
      </c>
      <c r="R505">
        <v>6.9428000000000001</v>
      </c>
      <c r="S505">
        <v>2.5307499999999998</v>
      </c>
      <c r="T505">
        <v>1</v>
      </c>
      <c r="U505">
        <v>1.8914249999999999</v>
      </c>
      <c r="V505">
        <v>0</v>
      </c>
      <c r="W505">
        <v>12.903924999999999</v>
      </c>
      <c r="X505">
        <v>3.4610249999999998</v>
      </c>
      <c r="Y505">
        <v>76.934375000000003</v>
      </c>
      <c r="Z505">
        <v>0.34502499999999903</v>
      </c>
      <c r="AA505">
        <v>4.2499999999999998E-4</v>
      </c>
      <c r="AB505">
        <v>3.7499999999999999E-3</v>
      </c>
      <c r="AC505">
        <v>30.390432432432402</v>
      </c>
      <c r="AD505">
        <v>-6.77631756756755</v>
      </c>
      <c r="AE505">
        <v>35.851356228571397</v>
      </c>
      <c r="AF505">
        <v>1.7915812</v>
      </c>
      <c r="AG505">
        <v>0.243523973333333</v>
      </c>
      <c r="AH505">
        <v>7.9888133333333305E-2</v>
      </c>
      <c r="AI505">
        <v>44.965904761904703</v>
      </c>
      <c r="AJ505">
        <v>0.46599918734078699</v>
      </c>
      <c r="AK505">
        <v>0.79730089761131095</v>
      </c>
      <c r="AL505">
        <v>3.98431035578279E-2</v>
      </c>
      <c r="AM505">
        <v>5.41574721164395E-3</v>
      </c>
      <c r="AN505">
        <v>0.15567350500485</v>
      </c>
      <c r="AO505">
        <v>1.7766379606135401E-3</v>
      </c>
      <c r="AP505">
        <v>35.851356228571397</v>
      </c>
      <c r="AQ505">
        <v>1.4084847875953199</v>
      </c>
      <c r="AR505">
        <v>6.0746160302253003</v>
      </c>
      <c r="AS505">
        <v>0.16138716350697199</v>
      </c>
      <c r="AT505">
        <v>0.88140251291604899</v>
      </c>
      <c r="AU505">
        <v>95.535775000000001</v>
      </c>
      <c r="AV505">
        <v>43.495844209898998</v>
      </c>
      <c r="AW505">
        <v>1.4700605520057299</v>
      </c>
      <c r="AX505">
        <v>8.2136809826360901E-2</v>
      </c>
      <c r="AY505">
        <v>0.38309641240467301</v>
      </c>
      <c r="AZ505">
        <v>0.92538396977469495</v>
      </c>
      <c r="BA505">
        <v>0.337284287464925</v>
      </c>
      <c r="BB505">
        <v>0.13219770996781299</v>
      </c>
      <c r="BC505">
        <v>0.21383145369279</v>
      </c>
      <c r="BD505">
        <v>1.39061719200573</v>
      </c>
      <c r="BE505">
        <v>-7.9443360000003696E-2</v>
      </c>
      <c r="BF505">
        <v>0.112613306299848</v>
      </c>
      <c r="BG505">
        <v>0.52524262536739996</v>
      </c>
      <c r="BH505">
        <v>1.2687435591120599</v>
      </c>
      <c r="BI505">
        <v>0.112613306299848</v>
      </c>
      <c r="BJ505">
        <v>1.2757118633344899</v>
      </c>
      <c r="BK505">
        <v>2.5374871182241199</v>
      </c>
      <c r="BL505">
        <v>4.6641257825151499</v>
      </c>
      <c r="BM505">
        <v>11.2663734047009</v>
      </c>
      <c r="BN505">
        <v>2.4155380729516902</v>
      </c>
      <c r="BO505">
        <v>24.300236607174199</v>
      </c>
      <c r="BP505">
        <v>2.64641269804644</v>
      </c>
      <c r="BQ505">
        <v>21.653823909127802</v>
      </c>
      <c r="BR505">
        <v>2.3460444975143799</v>
      </c>
      <c r="BS505">
        <v>1.2306665408145501</v>
      </c>
      <c r="BT505">
        <v>1.90632020917832</v>
      </c>
    </row>
    <row r="506" spans="1:72" x14ac:dyDescent="0.2">
      <c r="A506">
        <v>504</v>
      </c>
      <c r="B506" s="83">
        <v>44817.527777777781</v>
      </c>
      <c r="C506">
        <v>0</v>
      </c>
      <c r="D506">
        <v>2.13214285714285</v>
      </c>
      <c r="E506">
        <v>29.036666666666601</v>
      </c>
      <c r="F506">
        <v>35.5523076923076</v>
      </c>
      <c r="G506">
        <v>7</v>
      </c>
      <c r="H506">
        <v>8.5846153846153808</v>
      </c>
      <c r="I506">
        <v>0.24</v>
      </c>
      <c r="J506">
        <v>29.180769230769201</v>
      </c>
      <c r="K506">
        <v>2.67749999999999</v>
      </c>
      <c r="L506">
        <v>38.009705882352897</v>
      </c>
      <c r="M506">
        <v>1.06666666666666</v>
      </c>
      <c r="N506">
        <v>1600.1315789473599</v>
      </c>
      <c r="O506">
        <v>90.640540540540499</v>
      </c>
      <c r="P506">
        <v>1.4076249999999999</v>
      </c>
      <c r="Q506">
        <v>38.009250000000002</v>
      </c>
      <c r="R506">
        <v>6.9679166666666603</v>
      </c>
      <c r="S506">
        <v>2.0735897435897401</v>
      </c>
      <c r="T506">
        <v>1</v>
      </c>
      <c r="U506">
        <v>1.96224</v>
      </c>
      <c r="V506">
        <v>0</v>
      </c>
      <c r="W506">
        <v>12.751939999999999</v>
      </c>
      <c r="X506">
        <v>3.4243800000000002</v>
      </c>
      <c r="Y506">
        <v>76.782880000000006</v>
      </c>
      <c r="Z506">
        <v>0.43041999999999903</v>
      </c>
      <c r="AA506">
        <v>9.2000000000000003E-4</v>
      </c>
      <c r="AB506">
        <v>3.0599999999999998E-3</v>
      </c>
      <c r="AC506">
        <v>31.1688095238095</v>
      </c>
      <c r="AD506">
        <v>-4.3834981684981598</v>
      </c>
      <c r="AE506">
        <v>35.883980307692298</v>
      </c>
      <c r="AF506">
        <v>1.79813353846153</v>
      </c>
      <c r="AG506">
        <v>0.24353686153846099</v>
      </c>
      <c r="AH506">
        <v>8.0180307692307606E-2</v>
      </c>
      <c r="AI506">
        <v>45.0053846153846</v>
      </c>
      <c r="AJ506">
        <v>0.46734350557952897</v>
      </c>
      <c r="AK506">
        <v>0.79732637804023399</v>
      </c>
      <c r="AL506">
        <v>3.9953742287247601E-2</v>
      </c>
      <c r="AM506">
        <v>5.41128275249115E-3</v>
      </c>
      <c r="AN506">
        <v>0.155536944297263</v>
      </c>
      <c r="AO506">
        <v>1.78157143589655E-3</v>
      </c>
      <c r="AP506">
        <v>35.883980307692298</v>
      </c>
      <c r="AQ506">
        <v>1.39357188605851</v>
      </c>
      <c r="AR506">
        <v>6.0030679921396901</v>
      </c>
      <c r="AS506">
        <v>0.20133110040336499</v>
      </c>
      <c r="AT506">
        <v>0.91704012038837401</v>
      </c>
      <c r="AU506">
        <v>95.351860000000002</v>
      </c>
      <c r="AV506">
        <v>43.4819512862938</v>
      </c>
      <c r="AW506">
        <v>1.52343332909072</v>
      </c>
      <c r="AX506">
        <v>4.2205761135096297E-2</v>
      </c>
      <c r="AY506">
        <v>0.40456165240302</v>
      </c>
      <c r="AZ506">
        <v>0.99693200786030101</v>
      </c>
      <c r="BA506">
        <v>0.17330337949037999</v>
      </c>
      <c r="BB506">
        <v>0.14241885826575701</v>
      </c>
      <c r="BC506">
        <v>0.22498977064248399</v>
      </c>
      <c r="BD506">
        <v>1.44369942139841</v>
      </c>
      <c r="BE506">
        <v>-7.9733907692311104E-2</v>
      </c>
      <c r="BF506">
        <v>5.6420935143052499E-2</v>
      </c>
      <c r="BG506">
        <v>0.54082064006698105</v>
      </c>
      <c r="BH506">
        <v>1.3327051721084999</v>
      </c>
      <c r="BI506">
        <v>5.6420935143052499E-2</v>
      </c>
      <c r="BJ506">
        <v>1.1944831504200599</v>
      </c>
      <c r="BK506">
        <v>2.6654103442170101</v>
      </c>
      <c r="BL506">
        <v>9.5854604092569105</v>
      </c>
      <c r="BM506">
        <v>23.620756528219498</v>
      </c>
      <c r="BN506">
        <v>2.4642276447575102</v>
      </c>
      <c r="BO506">
        <v>22.454191972654701</v>
      </c>
      <c r="BP506">
        <v>1.32589197586173</v>
      </c>
      <c r="BQ506">
        <v>21.128299996793</v>
      </c>
      <c r="BR506">
        <v>2.56949475447382</v>
      </c>
      <c r="BS506">
        <v>1.1719147763628399</v>
      </c>
      <c r="BT506">
        <v>2.1925611028205498</v>
      </c>
    </row>
    <row r="507" spans="1:72" x14ac:dyDescent="0.2">
      <c r="A507">
        <v>505</v>
      </c>
      <c r="B507" s="83">
        <v>44817.541666666664</v>
      </c>
      <c r="C507">
        <v>0</v>
      </c>
      <c r="D507">
        <v>2.0611764705882298</v>
      </c>
      <c r="E507">
        <v>25.816499999999898</v>
      </c>
      <c r="F507">
        <v>36.872750000000003</v>
      </c>
      <c r="G507">
        <v>7</v>
      </c>
      <c r="H507">
        <v>8.5731249999999992</v>
      </c>
      <c r="I507">
        <v>0.24</v>
      </c>
      <c r="J507">
        <v>29.2091891891891</v>
      </c>
      <c r="K507">
        <v>2.6794999999999898</v>
      </c>
      <c r="L507">
        <v>37.995675675675599</v>
      </c>
      <c r="M507">
        <v>0.532258064516129</v>
      </c>
      <c r="N507">
        <v>1599.75</v>
      </c>
      <c r="O507">
        <v>91.018421052631595</v>
      </c>
      <c r="P507">
        <v>1.379875</v>
      </c>
      <c r="Q507">
        <v>37.253500000000003</v>
      </c>
      <c r="R507">
        <v>6.9695833333333299</v>
      </c>
      <c r="S507">
        <v>2.24538461538461</v>
      </c>
      <c r="T507">
        <v>1</v>
      </c>
      <c r="U507">
        <v>2.1086999999999998</v>
      </c>
      <c r="V507">
        <v>-4.1749999999999999E-3</v>
      </c>
      <c r="W507">
        <v>12.79895</v>
      </c>
      <c r="X507">
        <v>3.44959999999999</v>
      </c>
      <c r="Y507">
        <v>77.006149999999906</v>
      </c>
      <c r="Z507">
        <v>0.218275</v>
      </c>
      <c r="AA507">
        <v>1.825E-3</v>
      </c>
      <c r="AB507">
        <v>2.4750000000000002E-3</v>
      </c>
      <c r="AC507">
        <v>27.877676470588199</v>
      </c>
      <c r="AD507">
        <v>-8.9950735294117692</v>
      </c>
      <c r="AE507">
        <v>35.903428114189097</v>
      </c>
      <c r="AF507">
        <v>1.7957267625</v>
      </c>
      <c r="AG507">
        <v>0.2435321275</v>
      </c>
      <c r="AH507">
        <v>8.0072987499999998E-2</v>
      </c>
      <c r="AI507">
        <v>45.022314189189103</v>
      </c>
      <c r="AJ507">
        <v>0.46624104846417003</v>
      </c>
      <c r="AK507">
        <v>0.79745852164148301</v>
      </c>
      <c r="AL507">
        <v>3.98852612274469E-2</v>
      </c>
      <c r="AM507">
        <v>5.4091428191951297E-3</v>
      </c>
      <c r="AN507">
        <v>0.155478458317028</v>
      </c>
      <c r="AO507">
        <v>1.77851780704838E-3</v>
      </c>
      <c r="AP507">
        <v>35.903428114189097</v>
      </c>
      <c r="AQ507">
        <v>1.4038353156330301</v>
      </c>
      <c r="AR507">
        <v>6.02519828967172</v>
      </c>
      <c r="AS507">
        <v>0.10209921922899599</v>
      </c>
      <c r="AT507">
        <v>0.98316249889639595</v>
      </c>
      <c r="AU507">
        <v>95.581675000000004</v>
      </c>
      <c r="AV507">
        <v>43.434560938722903</v>
      </c>
      <c r="AW507">
        <v>1.5877532504662399</v>
      </c>
      <c r="AX507">
        <v>0.14143290827100299</v>
      </c>
      <c r="AY507">
        <v>0.39189144686696098</v>
      </c>
      <c r="AZ507">
        <v>0.974801710328279</v>
      </c>
      <c r="BA507">
        <v>0.58075667355636196</v>
      </c>
      <c r="BB507">
        <v>0.139257387189754</v>
      </c>
      <c r="BC507">
        <v>0.21823556626252699</v>
      </c>
      <c r="BD507">
        <v>1.5081260654662401</v>
      </c>
      <c r="BE507">
        <v>-7.9627185000004902E-2</v>
      </c>
      <c r="BF507">
        <v>0.211389132478185</v>
      </c>
      <c r="BG507">
        <v>0.58573067606085305</v>
      </c>
      <c r="BH507">
        <v>1.4569628129947201</v>
      </c>
      <c r="BI507">
        <v>0.211389132478185</v>
      </c>
      <c r="BJ507">
        <v>1.5942396170780699</v>
      </c>
      <c r="BK507">
        <v>2.9139256259894402</v>
      </c>
      <c r="BL507">
        <v>2.7708646570149398</v>
      </c>
      <c r="BM507">
        <v>6.8923259957324197</v>
      </c>
      <c r="BN507">
        <v>2.4874278786166002</v>
      </c>
      <c r="BO507">
        <v>30.958429088976899</v>
      </c>
      <c r="BP507">
        <v>4.9676446132373497</v>
      </c>
      <c r="BQ507">
        <v>25.990784475739499</v>
      </c>
      <c r="BR507">
        <v>2.5545641007765201</v>
      </c>
      <c r="BS507">
        <v>1.5096839640868001</v>
      </c>
      <c r="BT507">
        <v>1.6921184576016599</v>
      </c>
    </row>
    <row r="508" spans="1:72" x14ac:dyDescent="0.2">
      <c r="A508">
        <v>506</v>
      </c>
      <c r="B508" s="83">
        <v>44817.555555555555</v>
      </c>
      <c r="C508">
        <v>0</v>
      </c>
      <c r="D508">
        <v>2.37333333333333</v>
      </c>
      <c r="E508">
        <v>26.552941176470501</v>
      </c>
      <c r="F508">
        <v>33.9023684210526</v>
      </c>
      <c r="G508">
        <v>7</v>
      </c>
      <c r="H508">
        <v>8.58</v>
      </c>
      <c r="I508">
        <v>0.24</v>
      </c>
      <c r="J508">
        <v>29.171315789473599</v>
      </c>
      <c r="K508">
        <v>2.66675</v>
      </c>
      <c r="L508">
        <v>38.000526315789401</v>
      </c>
      <c r="M508">
        <v>0.995999999999999</v>
      </c>
      <c r="N508">
        <v>1599.7777777777701</v>
      </c>
      <c r="O508">
        <v>91.3342105263158</v>
      </c>
      <c r="P508">
        <v>1.4217179487179401</v>
      </c>
      <c r="Q508">
        <v>38.378749999999997</v>
      </c>
      <c r="R508">
        <v>6.96041666666666</v>
      </c>
      <c r="S508">
        <v>3.08725</v>
      </c>
      <c r="T508">
        <v>1</v>
      </c>
      <c r="U508">
        <v>1.9546250000000001</v>
      </c>
      <c r="V508">
        <v>0</v>
      </c>
      <c r="W508">
        <v>12.7801499999999</v>
      </c>
      <c r="X508">
        <v>3.3895499999999998</v>
      </c>
      <c r="Y508">
        <v>76.732874999999893</v>
      </c>
      <c r="Z508">
        <v>0.36549999999999999</v>
      </c>
      <c r="AA508">
        <v>1.8749999999999999E-3</v>
      </c>
      <c r="AB508">
        <v>4.3249999999999999E-3</v>
      </c>
      <c r="AC508">
        <v>28.9262745098039</v>
      </c>
      <c r="AD508">
        <v>-4.9760939112487099</v>
      </c>
      <c r="AE508">
        <v>35.870922989473598</v>
      </c>
      <c r="AF508">
        <v>1.7971668000000001</v>
      </c>
      <c r="AG508">
        <v>0.24353495999999999</v>
      </c>
      <c r="AH508">
        <v>8.0137199999999895E-2</v>
      </c>
      <c r="AI508">
        <v>44.991315789473603</v>
      </c>
      <c r="AJ508">
        <v>0.46747789639673498</v>
      </c>
      <c r="AK508">
        <v>0.79728548409927003</v>
      </c>
      <c r="AL508">
        <v>3.9944748635701598E-2</v>
      </c>
      <c r="AM508">
        <v>5.4129326010282598E-3</v>
      </c>
      <c r="AN508">
        <v>0.15558558084308599</v>
      </c>
      <c r="AO508">
        <v>1.78117040130551E-3</v>
      </c>
      <c r="AP508">
        <v>35.870922989473598</v>
      </c>
      <c r="AQ508">
        <v>1.37939760960806</v>
      </c>
      <c r="AR508">
        <v>6.0163480536878398</v>
      </c>
      <c r="AS508">
        <v>0.17096444681341399</v>
      </c>
      <c r="AT508">
        <v>0.91374398324447004</v>
      </c>
      <c r="AU508">
        <v>95.222700000000003</v>
      </c>
      <c r="AV508">
        <v>43.437633099583003</v>
      </c>
      <c r="AW508">
        <v>1.5536826898906799</v>
      </c>
      <c r="AX508">
        <v>7.2570513186585195E-2</v>
      </c>
      <c r="AY508">
        <v>0.41776919039193899</v>
      </c>
      <c r="AZ508">
        <v>0.98365194631215502</v>
      </c>
      <c r="BA508">
        <v>0.29798807196545901</v>
      </c>
      <c r="BB508">
        <v>0.14052170661602201</v>
      </c>
      <c r="BC508">
        <v>0.23245988652357599</v>
      </c>
      <c r="BD508">
        <v>1.47399164989068</v>
      </c>
      <c r="BE508">
        <v>-7.9691040000004598E-2</v>
      </c>
      <c r="BF508">
        <v>0.10453373045842899</v>
      </c>
      <c r="BG508">
        <v>0.60177295191485503</v>
      </c>
      <c r="BH508">
        <v>1.4168951397151099</v>
      </c>
      <c r="BI508">
        <v>0.10453373045842899</v>
      </c>
      <c r="BJ508">
        <v>1.41261336474657</v>
      </c>
      <c r="BK508">
        <v>2.8337902794302301</v>
      </c>
      <c r="BL508">
        <v>5.7567346853096799</v>
      </c>
      <c r="BM508">
        <v>13.5544300724882</v>
      </c>
      <c r="BN508">
        <v>2.3545344389549601</v>
      </c>
      <c r="BO508">
        <v>26.690008880876501</v>
      </c>
      <c r="BP508">
        <v>2.4565426657730902</v>
      </c>
      <c r="BQ508">
        <v>24.233466215103402</v>
      </c>
      <c r="BR508">
        <v>2.6560829376509001</v>
      </c>
      <c r="BS508">
        <v>1.37079987256319</v>
      </c>
      <c r="BT508">
        <v>1.93761539580858</v>
      </c>
    </row>
    <row r="509" spans="1:72" x14ac:dyDescent="0.2">
      <c r="A509">
        <v>507</v>
      </c>
      <c r="B509" s="83">
        <v>44817.569444444445</v>
      </c>
      <c r="C509">
        <v>0</v>
      </c>
      <c r="D509">
        <v>2.0505882352941098</v>
      </c>
      <c r="E509">
        <v>24.987435897435901</v>
      </c>
      <c r="F509">
        <v>37.76925</v>
      </c>
      <c r="G509">
        <v>7</v>
      </c>
      <c r="H509">
        <v>8.5525000000000002</v>
      </c>
      <c r="I509">
        <v>0.24</v>
      </c>
      <c r="J509">
        <v>29.150277777777699</v>
      </c>
      <c r="K509">
        <v>2.6549999999999998</v>
      </c>
      <c r="L509">
        <v>37.955142857142803</v>
      </c>
      <c r="M509">
        <v>0.65</v>
      </c>
      <c r="N509">
        <v>1599.54545454545</v>
      </c>
      <c r="O509">
        <v>91.933333333333294</v>
      </c>
      <c r="P509">
        <v>1.4061999999999999</v>
      </c>
      <c r="Q509">
        <v>37.975250000000003</v>
      </c>
      <c r="R509">
        <v>6.9845454545454499</v>
      </c>
      <c r="S509">
        <v>2.9843589743589698</v>
      </c>
      <c r="T509">
        <v>1</v>
      </c>
      <c r="U509">
        <v>1.90228</v>
      </c>
      <c r="V509">
        <v>0</v>
      </c>
      <c r="W509">
        <v>12.644959999999999</v>
      </c>
      <c r="X509">
        <v>3.3719999999999999</v>
      </c>
      <c r="Y509">
        <v>77.224680000000006</v>
      </c>
      <c r="Z509">
        <v>0.25378000000000001</v>
      </c>
      <c r="AA509">
        <v>1.66E-3</v>
      </c>
      <c r="AB509">
        <v>0</v>
      </c>
      <c r="AC509">
        <v>27.038024132730001</v>
      </c>
      <c r="AD509">
        <v>-10.731225867269901</v>
      </c>
      <c r="AE509">
        <v>35.828411877777697</v>
      </c>
      <c r="AF509">
        <v>1.7914066500000001</v>
      </c>
      <c r="AG509">
        <v>0.24352362999999999</v>
      </c>
      <c r="AH509">
        <v>7.9880350000000003E-2</v>
      </c>
      <c r="AI509">
        <v>44.9427777777777</v>
      </c>
      <c r="AJ509">
        <v>0.46395027959685597</v>
      </c>
      <c r="AK509">
        <v>0.79720065490685599</v>
      </c>
      <c r="AL509">
        <v>3.9859722486618697E-2</v>
      </c>
      <c r="AM509">
        <v>5.4185264472106399E-3</v>
      </c>
      <c r="AN509">
        <v>0.155753612618514</v>
      </c>
      <c r="AO509">
        <v>1.7773790128187601E-3</v>
      </c>
      <c r="AP509">
        <v>35.828411877777697</v>
      </c>
      <c r="AQ509">
        <v>1.37225553232682</v>
      </c>
      <c r="AR509">
        <v>5.95270638333358</v>
      </c>
      <c r="AS509">
        <v>0.11870685995159599</v>
      </c>
      <c r="AT509">
        <v>0.88256333787150798</v>
      </c>
      <c r="AU509">
        <v>95.3977</v>
      </c>
      <c r="AV509">
        <v>43.2720806533897</v>
      </c>
      <c r="AW509">
        <v>1.670697124388</v>
      </c>
      <c r="AX509">
        <v>0.124816770048403</v>
      </c>
      <c r="AY509">
        <v>0.41915111767317698</v>
      </c>
      <c r="AZ509">
        <v>1.04729361666642</v>
      </c>
      <c r="BA509">
        <v>0.51254479923941598</v>
      </c>
      <c r="BB509">
        <v>0.149613373809488</v>
      </c>
      <c r="BC509">
        <v>0.23397876616857299</v>
      </c>
      <c r="BD509">
        <v>1.5912615043880001</v>
      </c>
      <c r="BE509">
        <v>-7.9435620000004301E-2</v>
      </c>
      <c r="BF509">
        <v>0.19234758895422699</v>
      </c>
      <c r="BG509">
        <v>0.64592848269218806</v>
      </c>
      <c r="BH509">
        <v>1.6139209660273801</v>
      </c>
      <c r="BI509">
        <v>0.19234758895422699</v>
      </c>
      <c r="BJ509">
        <v>1.6765521432928301</v>
      </c>
      <c r="BK509">
        <v>3.22784193205477</v>
      </c>
      <c r="BL509">
        <v>3.3581314234508</v>
      </c>
      <c r="BM509">
        <v>8.3906482779539893</v>
      </c>
      <c r="BN509">
        <v>2.4986062842447598</v>
      </c>
      <c r="BO509">
        <v>32.360847292190797</v>
      </c>
      <c r="BP509">
        <v>4.5201683404243296</v>
      </c>
      <c r="BQ509">
        <v>27.8406789517664</v>
      </c>
      <c r="BR509">
        <v>2.9008510308325901</v>
      </c>
      <c r="BS509">
        <v>1.59961310771114</v>
      </c>
      <c r="BT509">
        <v>1.8134704053427999</v>
      </c>
    </row>
    <row r="510" spans="1:72" x14ac:dyDescent="0.2">
      <c r="A510">
        <v>508</v>
      </c>
      <c r="B510" s="83">
        <v>44817.583333333336</v>
      </c>
      <c r="C510">
        <v>0</v>
      </c>
      <c r="D510">
        <v>1.88642857142857</v>
      </c>
      <c r="E510">
        <v>25.4853846153846</v>
      </c>
      <c r="F510">
        <v>36.721282051282003</v>
      </c>
      <c r="G510">
        <v>7</v>
      </c>
      <c r="H510">
        <v>8.5729999999999897</v>
      </c>
      <c r="I510">
        <v>0.24</v>
      </c>
      <c r="J510">
        <v>29.187142857142799</v>
      </c>
      <c r="K510">
        <v>2.65871794871794</v>
      </c>
      <c r="L510">
        <v>37.995789473684198</v>
      </c>
      <c r="M510">
        <v>1.0533333333333299</v>
      </c>
      <c r="N510">
        <v>1599.4516129032199</v>
      </c>
      <c r="O510">
        <v>93.261111111111106</v>
      </c>
      <c r="P510">
        <v>1.4374615384615299</v>
      </c>
      <c r="Q510">
        <v>38.825499999999899</v>
      </c>
      <c r="R510">
        <v>6.9767999999999999</v>
      </c>
      <c r="S510">
        <v>1.3569444444444401</v>
      </c>
      <c r="T510">
        <v>1</v>
      </c>
      <c r="U510">
        <v>1.9343999999999999</v>
      </c>
      <c r="V510">
        <v>-4.0499999999999998E-3</v>
      </c>
      <c r="W510">
        <v>12.566575</v>
      </c>
      <c r="X510">
        <v>3.3639749999999999</v>
      </c>
      <c r="Y510">
        <v>77.097399999999993</v>
      </c>
      <c r="Z510">
        <v>0.29372499999999901</v>
      </c>
      <c r="AA510">
        <v>3.3999999999999998E-3</v>
      </c>
      <c r="AB510">
        <v>1.8749999999999999E-3</v>
      </c>
      <c r="AC510">
        <v>27.3718131868131</v>
      </c>
      <c r="AD510">
        <v>-9.3494688644688608</v>
      </c>
      <c r="AE510">
        <v>35.881284177142803</v>
      </c>
      <c r="AF510">
        <v>1.7957005799999901</v>
      </c>
      <c r="AG510">
        <v>0.24353207599999999</v>
      </c>
      <c r="AH510">
        <v>8.0071819999999905E-2</v>
      </c>
      <c r="AI510">
        <v>45.000142857142798</v>
      </c>
      <c r="AJ510">
        <v>0.4654020002898</v>
      </c>
      <c r="AK510">
        <v>0.79735933930368397</v>
      </c>
      <c r="AL510">
        <v>3.9904330652918499E-2</v>
      </c>
      <c r="AM510">
        <v>5.4118067307722803E-3</v>
      </c>
      <c r="AN510">
        <v>0.155555061729962</v>
      </c>
      <c r="AO510">
        <v>1.7793681289900601E-3</v>
      </c>
      <c r="AP510">
        <v>35.881284177142803</v>
      </c>
      <c r="AQ510">
        <v>1.3689897106640301</v>
      </c>
      <c r="AR510">
        <v>5.9158060776103802</v>
      </c>
      <c r="AS510">
        <v>0.13739133280511601</v>
      </c>
      <c r="AT510">
        <v>0.90027362936058997</v>
      </c>
      <c r="AU510">
        <v>95.256074999999896</v>
      </c>
      <c r="AV510">
        <v>43.303471298222298</v>
      </c>
      <c r="AW510">
        <v>1.6966715589204699</v>
      </c>
      <c r="AX510">
        <v>0.10614074319488299</v>
      </c>
      <c r="AY510">
        <v>0.42671086933596603</v>
      </c>
      <c r="AZ510">
        <v>1.08419392238961</v>
      </c>
      <c r="BA510">
        <v>0.43583886335729699</v>
      </c>
      <c r="BB510">
        <v>0.154884846055659</v>
      </c>
      <c r="BC510">
        <v>0.23762918723118401</v>
      </c>
      <c r="BD510">
        <v>1.61704553492046</v>
      </c>
      <c r="BE510">
        <v>-7.9626024000004597E-2</v>
      </c>
      <c r="BF510">
        <v>0.16157245178715701</v>
      </c>
      <c r="BG510">
        <v>0.64955943672123495</v>
      </c>
      <c r="BH510">
        <v>1.6504111897124001</v>
      </c>
      <c r="BI510">
        <v>0.16157245178715701</v>
      </c>
      <c r="BJ510">
        <v>1.62226377701678</v>
      </c>
      <c r="BK510">
        <v>3.3008223794248002</v>
      </c>
      <c r="BL510">
        <v>4.02023630598186</v>
      </c>
      <c r="BM510">
        <v>10.214681843700101</v>
      </c>
      <c r="BN510">
        <v>2.54081627701868</v>
      </c>
      <c r="BO510">
        <v>31.1959122331392</v>
      </c>
      <c r="BP510">
        <v>3.7969526169982002</v>
      </c>
      <c r="BQ510">
        <v>27.398959616140999</v>
      </c>
      <c r="BR510">
        <v>3.0261492113866399</v>
      </c>
      <c r="BS510">
        <v>1.5576347963019199</v>
      </c>
      <c r="BT510">
        <v>1.9427848033256601</v>
      </c>
    </row>
    <row r="511" spans="1:72" x14ac:dyDescent="0.2">
      <c r="A511">
        <v>509</v>
      </c>
      <c r="B511" s="83">
        <v>44817.597222222219</v>
      </c>
      <c r="C511">
        <v>0</v>
      </c>
      <c r="D511">
        <v>2.3978947368421002</v>
      </c>
      <c r="E511">
        <v>26.620833333333302</v>
      </c>
      <c r="F511">
        <v>35.414358974358898</v>
      </c>
      <c r="G511">
        <v>7</v>
      </c>
      <c r="H511">
        <v>8.59</v>
      </c>
      <c r="I511">
        <v>0.24</v>
      </c>
      <c r="J511">
        <v>29.182499999999902</v>
      </c>
      <c r="K511">
        <v>2.6319999999999899</v>
      </c>
      <c r="L511">
        <v>37.970285714285701</v>
      </c>
      <c r="M511">
        <v>0.64838709677419304</v>
      </c>
      <c r="N511">
        <v>1599.6486486486399</v>
      </c>
      <c r="O511">
        <v>92.649999999999906</v>
      </c>
      <c r="P511">
        <v>1.41551282051282</v>
      </c>
      <c r="Q511">
        <v>38.205500000000001</v>
      </c>
      <c r="R511">
        <v>6.9521739130434703</v>
      </c>
      <c r="S511">
        <v>1.44923076923076</v>
      </c>
      <c r="T511">
        <v>1</v>
      </c>
      <c r="U511">
        <v>1.9514</v>
      </c>
      <c r="V511">
        <v>0</v>
      </c>
      <c r="W511">
        <v>12.7789</v>
      </c>
      <c r="X511">
        <v>3.3955000000000002</v>
      </c>
      <c r="Y511">
        <v>76.834800000000001</v>
      </c>
      <c r="Z511">
        <v>0.33087499999999997</v>
      </c>
      <c r="AA511">
        <v>3.725E-3</v>
      </c>
      <c r="AB511">
        <v>2.0249999999999999E-3</v>
      </c>
      <c r="AC511">
        <v>29.018728070175399</v>
      </c>
      <c r="AD511">
        <v>-6.3956309041835198</v>
      </c>
      <c r="AE511">
        <v>35.889915599999902</v>
      </c>
      <c r="AF511">
        <v>1.7992614</v>
      </c>
      <c r="AG511">
        <v>0.24353907999999999</v>
      </c>
      <c r="AH511">
        <v>8.0230599999999999E-2</v>
      </c>
      <c r="AI511">
        <v>45.012499999999903</v>
      </c>
      <c r="AJ511">
        <v>0.46710495244342398</v>
      </c>
      <c r="AK511">
        <v>0.79733219883365702</v>
      </c>
      <c r="AL511">
        <v>3.99724831991113E-2</v>
      </c>
      <c r="AM511">
        <v>5.4104766453762802E-3</v>
      </c>
      <c r="AN511">
        <v>0.155512357678422</v>
      </c>
      <c r="AO511">
        <v>1.7824071091363501E-3</v>
      </c>
      <c r="AP511">
        <v>35.889915599999902</v>
      </c>
      <c r="AQ511">
        <v>1.38181899763218</v>
      </c>
      <c r="AR511">
        <v>6.0157596071463599</v>
      </c>
      <c r="AS511">
        <v>0.15476843047712299</v>
      </c>
      <c r="AT511">
        <v>0.91150860419809698</v>
      </c>
      <c r="AU511">
        <v>95.291475000000005</v>
      </c>
      <c r="AV511">
        <v>43.442262635255602</v>
      </c>
      <c r="AW511">
        <v>1.57023736474432</v>
      </c>
      <c r="AX511">
        <v>8.8770649522876596E-2</v>
      </c>
      <c r="AY511">
        <v>0.41744240236781499</v>
      </c>
      <c r="AZ511">
        <v>0.98424039285363596</v>
      </c>
      <c r="BA511">
        <v>0.36450268894370702</v>
      </c>
      <c r="BB511">
        <v>0.14060577040766201</v>
      </c>
      <c r="BC511">
        <v>0.232007646230734</v>
      </c>
      <c r="BD511">
        <v>1.4904534447443201</v>
      </c>
      <c r="BE511">
        <v>-7.9783919999993402E-2</v>
      </c>
      <c r="BF511">
        <v>0.12746172246104301</v>
      </c>
      <c r="BG511">
        <v>0.59938648551135998</v>
      </c>
      <c r="BH511">
        <v>1.4132258405581299</v>
      </c>
      <c r="BI511">
        <v>0.12746172246104301</v>
      </c>
      <c r="BJ511">
        <v>1.4536964159448</v>
      </c>
      <c r="BK511">
        <v>2.8264516811162599</v>
      </c>
      <c r="BL511">
        <v>4.7024822349670696</v>
      </c>
      <c r="BM511">
        <v>11.0874528703318</v>
      </c>
      <c r="BN511">
        <v>2.3577872953749499</v>
      </c>
      <c r="BO511">
        <v>27.615135005765701</v>
      </c>
      <c r="BP511">
        <v>2.9953504778345099</v>
      </c>
      <c r="BQ511">
        <v>24.619784527931099</v>
      </c>
      <c r="BR511">
        <v>2.6097667529324799</v>
      </c>
      <c r="BS511">
        <v>1.4027117269603899</v>
      </c>
      <c r="BT511">
        <v>1.86051538799616</v>
      </c>
    </row>
    <row r="512" spans="1:72" x14ac:dyDescent="0.2">
      <c r="A512">
        <v>510</v>
      </c>
      <c r="B512" s="83">
        <v>44817.611111111109</v>
      </c>
      <c r="C512">
        <v>0</v>
      </c>
      <c r="D512">
        <v>2.0720000000000001</v>
      </c>
      <c r="E512">
        <v>27.1405128205128</v>
      </c>
      <c r="F512">
        <v>37.125749999999996</v>
      </c>
      <c r="G512">
        <v>7</v>
      </c>
      <c r="H512">
        <v>8.5785714285714203</v>
      </c>
      <c r="I512">
        <v>0.24</v>
      </c>
      <c r="J512">
        <v>29.199655172413699</v>
      </c>
      <c r="K512">
        <v>2.6531578947368399</v>
      </c>
      <c r="L512">
        <v>38.026578947368399</v>
      </c>
      <c r="M512">
        <v>1.01249999999999</v>
      </c>
      <c r="N512">
        <v>1600.0540540540501</v>
      </c>
      <c r="O512">
        <v>91.469444444444406</v>
      </c>
      <c r="P512">
        <v>1.4311750000000001</v>
      </c>
      <c r="Q512">
        <v>38.641749999999902</v>
      </c>
      <c r="R512">
        <v>6.9559259259259196</v>
      </c>
      <c r="S512">
        <v>1.43472222222222</v>
      </c>
      <c r="T512">
        <v>1</v>
      </c>
      <c r="U512">
        <v>1.9440499999999901</v>
      </c>
      <c r="V512">
        <v>0</v>
      </c>
      <c r="W512">
        <v>12.78815</v>
      </c>
      <c r="X512">
        <v>3.3803749999999999</v>
      </c>
      <c r="Y512">
        <v>76.592449999999999</v>
      </c>
      <c r="Z512">
        <v>0.35694999999999999</v>
      </c>
      <c r="AA512">
        <v>7.5000000000000002E-4</v>
      </c>
      <c r="AB512">
        <v>4.0249999999999999E-3</v>
      </c>
      <c r="AC512">
        <v>29.212512820512799</v>
      </c>
      <c r="AD512">
        <v>-7.9132371794871803</v>
      </c>
      <c r="AE512">
        <v>35.8981468866995</v>
      </c>
      <c r="AF512">
        <v>1.79686757142857</v>
      </c>
      <c r="AG512">
        <v>0.24353437142857101</v>
      </c>
      <c r="AH512">
        <v>8.0123857142857094E-2</v>
      </c>
      <c r="AI512">
        <v>45.018226600985201</v>
      </c>
      <c r="AJ512">
        <v>0.46869041121806998</v>
      </c>
      <c r="AK512">
        <v>0.79741361659754595</v>
      </c>
      <c r="AL512">
        <v>3.9914223795506999E-2</v>
      </c>
      <c r="AM512">
        <v>5.4096838062306397E-3</v>
      </c>
      <c r="AN512">
        <v>0.15549257553043599</v>
      </c>
      <c r="AO512">
        <v>1.7798092726536499E-3</v>
      </c>
      <c r="AP512">
        <v>35.8981468866995</v>
      </c>
      <c r="AQ512">
        <v>1.37566378857926</v>
      </c>
      <c r="AR512">
        <v>6.0201141115533199</v>
      </c>
      <c r="AS512">
        <v>0.166965141696438</v>
      </c>
      <c r="AT512">
        <v>0.91115759392848905</v>
      </c>
      <c r="AU512">
        <v>95.061975000000004</v>
      </c>
      <c r="AV512">
        <v>43.460889928528502</v>
      </c>
      <c r="AW512">
        <v>1.5573366724566799</v>
      </c>
      <c r="AX512">
        <v>7.6569229732132593E-2</v>
      </c>
      <c r="AY512">
        <v>0.42120378284930599</v>
      </c>
      <c r="AZ512">
        <v>0.97988588844667501</v>
      </c>
      <c r="BA512">
        <v>0.31440830829331301</v>
      </c>
      <c r="BB512">
        <v>0.13998369834952501</v>
      </c>
      <c r="BC512">
        <v>0.23441003084853601</v>
      </c>
      <c r="BD512">
        <v>1.47765890102811</v>
      </c>
      <c r="BE512">
        <v>-7.9677771428570798E-2</v>
      </c>
      <c r="BF512">
        <v>0.10921294555434199</v>
      </c>
      <c r="BG512">
        <v>0.60077535015739902</v>
      </c>
      <c r="BH512">
        <v>1.39764007759745</v>
      </c>
      <c r="BI512">
        <v>0.10921294555434199</v>
      </c>
      <c r="BJ512">
        <v>1.4199765914234801</v>
      </c>
      <c r="BK512">
        <v>2.7952801551949</v>
      </c>
      <c r="BL512">
        <v>5.5009536379408797</v>
      </c>
      <c r="BM512">
        <v>12.797384691927499</v>
      </c>
      <c r="BN512">
        <v>2.3263938462709501</v>
      </c>
      <c r="BO512">
        <v>26.8254609646227</v>
      </c>
      <c r="BP512">
        <v>2.5665042205270399</v>
      </c>
      <c r="BQ512">
        <v>24.258956744095599</v>
      </c>
      <c r="BR512">
        <v>2.6096181477525202</v>
      </c>
      <c r="BS512">
        <v>1.3762914132017401</v>
      </c>
      <c r="BT512">
        <v>1.89612325029451</v>
      </c>
    </row>
    <row r="513" spans="1:72" x14ac:dyDescent="0.2">
      <c r="A513">
        <v>511</v>
      </c>
      <c r="B513" s="83">
        <v>44817.625</v>
      </c>
      <c r="C513">
        <v>0</v>
      </c>
      <c r="D513">
        <v>1.78066666666666</v>
      </c>
      <c r="E513">
        <v>23.674594594594499</v>
      </c>
      <c r="F513">
        <v>36.633000000000003</v>
      </c>
      <c r="G513">
        <v>7</v>
      </c>
      <c r="H513">
        <v>8.5387500000000003</v>
      </c>
      <c r="I513">
        <v>0.24</v>
      </c>
      <c r="J513">
        <v>29.134374999999999</v>
      </c>
      <c r="K513">
        <v>2.6629999999999998</v>
      </c>
      <c r="L513">
        <v>37.948499999999903</v>
      </c>
      <c r="M513">
        <v>0.91</v>
      </c>
      <c r="N513">
        <v>1600.3428571428501</v>
      </c>
      <c r="O513">
        <v>91.254054054053995</v>
      </c>
      <c r="P513">
        <v>1.40245</v>
      </c>
      <c r="Q513">
        <v>37.868749999999999</v>
      </c>
      <c r="R513">
        <v>6.9847999999999901</v>
      </c>
      <c r="S513">
        <v>1.2626315789473599</v>
      </c>
      <c r="T513">
        <v>1</v>
      </c>
      <c r="U513">
        <v>1.94614</v>
      </c>
      <c r="V513">
        <v>0</v>
      </c>
      <c r="W513">
        <v>12.731719999999999</v>
      </c>
      <c r="X513">
        <v>3.3618199999999998</v>
      </c>
      <c r="Y513">
        <v>76.590819999999994</v>
      </c>
      <c r="Z513">
        <v>0.35145999999999999</v>
      </c>
      <c r="AA513">
        <v>4.3E-3</v>
      </c>
      <c r="AB513">
        <v>5.9999999999999995E-4</v>
      </c>
      <c r="AC513">
        <v>25.455261261261199</v>
      </c>
      <c r="AD513">
        <v>-11.1777387387387</v>
      </c>
      <c r="AE513">
        <v>35.801772550000003</v>
      </c>
      <c r="AF513">
        <v>1.7885265749999999</v>
      </c>
      <c r="AG513">
        <v>0.243517965</v>
      </c>
      <c r="AH513">
        <v>7.9751925000000001E-2</v>
      </c>
      <c r="AI513">
        <v>44.913125000000001</v>
      </c>
      <c r="AJ513">
        <v>0.46744208444301799</v>
      </c>
      <c r="AK513">
        <v>0.79713385675122805</v>
      </c>
      <c r="AL513">
        <v>3.9821913416178398E-2</v>
      </c>
      <c r="AM513">
        <v>5.42197776262506E-3</v>
      </c>
      <c r="AN513">
        <v>0.155856445081476</v>
      </c>
      <c r="AO513">
        <v>1.77569307412922E-3</v>
      </c>
      <c r="AP513">
        <v>35.801772550000003</v>
      </c>
      <c r="AQ513">
        <v>1.3681127205477299</v>
      </c>
      <c r="AR513">
        <v>5.9935492808847002</v>
      </c>
      <c r="AS513">
        <v>0.16439716683185401</v>
      </c>
      <c r="AT513">
        <v>0.90970773821793505</v>
      </c>
      <c r="AU513">
        <v>94.981959999999901</v>
      </c>
      <c r="AV513">
        <v>43.3278317182642</v>
      </c>
      <c r="AW513">
        <v>1.5852932817356999</v>
      </c>
      <c r="AX513">
        <v>7.9120798168145698E-2</v>
      </c>
      <c r="AY513">
        <v>0.42041385445226598</v>
      </c>
      <c r="AZ513">
        <v>1.00645071911529</v>
      </c>
      <c r="BA513">
        <v>0.32490743821773299</v>
      </c>
      <c r="BB513">
        <v>0.14377867415932799</v>
      </c>
      <c r="BC513">
        <v>0.23506156426681299</v>
      </c>
      <c r="BD513">
        <v>1.5059853717357099</v>
      </c>
      <c r="BE513">
        <v>-7.9307909999996706E-2</v>
      </c>
      <c r="BF513">
        <v>0.129509569351377</v>
      </c>
      <c r="BG513">
        <v>0.68815808864509498</v>
      </c>
      <c r="BH513">
        <v>1.64741764774667</v>
      </c>
      <c r="BI513">
        <v>0.129509569351377</v>
      </c>
      <c r="BJ513">
        <v>1.63533531599294</v>
      </c>
      <c r="BK513">
        <v>3.2948352954933502</v>
      </c>
      <c r="BL513">
        <v>5.3135694303640904</v>
      </c>
      <c r="BM513">
        <v>12.7204318259835</v>
      </c>
      <c r="BN513">
        <v>2.39395231260051</v>
      </c>
      <c r="BO513">
        <v>31.014315183596999</v>
      </c>
      <c r="BP513">
        <v>3.0434748797573601</v>
      </c>
      <c r="BQ513">
        <v>27.970840303839601</v>
      </c>
      <c r="BR513">
        <v>3.07466902759601</v>
      </c>
      <c r="BS513">
        <v>1.5835314882523901</v>
      </c>
      <c r="BT513">
        <v>1.94165322913108</v>
      </c>
    </row>
    <row r="514" spans="1:72" x14ac:dyDescent="0.2">
      <c r="A514">
        <v>512</v>
      </c>
      <c r="B514" s="83">
        <v>44817.638888888891</v>
      </c>
      <c r="C514">
        <v>0</v>
      </c>
      <c r="D514">
        <v>2.004</v>
      </c>
      <c r="E514">
        <v>26.9363888888888</v>
      </c>
      <c r="F514">
        <v>36.667499999999997</v>
      </c>
      <c r="G514">
        <v>7</v>
      </c>
      <c r="H514">
        <v>8.5519999999999996</v>
      </c>
      <c r="I514">
        <v>0.24</v>
      </c>
      <c r="J514">
        <v>29.198437500000001</v>
      </c>
      <c r="K514">
        <v>2.6644999999999999</v>
      </c>
      <c r="L514">
        <v>38.020571428571401</v>
      </c>
      <c r="M514">
        <v>1.06666666666666</v>
      </c>
      <c r="N514">
        <v>1599.6206896551701</v>
      </c>
      <c r="O514">
        <v>92.348648648648606</v>
      </c>
      <c r="P514">
        <v>1.379175</v>
      </c>
      <c r="Q514">
        <v>37.237250000000003</v>
      </c>
      <c r="R514">
        <v>6.9907407407407396</v>
      </c>
      <c r="S514">
        <v>1.7634999999999901</v>
      </c>
      <c r="T514">
        <v>1</v>
      </c>
      <c r="U514">
        <v>1.845575</v>
      </c>
      <c r="V514">
        <v>0</v>
      </c>
      <c r="W514">
        <v>12.742525000000001</v>
      </c>
      <c r="X514">
        <v>3.3861249999999998</v>
      </c>
      <c r="Y514">
        <v>76.464600000000004</v>
      </c>
      <c r="Z514">
        <v>0.42130000000000001</v>
      </c>
      <c r="AA514">
        <v>2.4249999999999901E-3</v>
      </c>
      <c r="AB514">
        <v>0</v>
      </c>
      <c r="AC514">
        <v>28.940388888888801</v>
      </c>
      <c r="AD514">
        <v>-7.7271111111111104</v>
      </c>
      <c r="AE514">
        <v>35.876181180000003</v>
      </c>
      <c r="AF514">
        <v>1.79130192</v>
      </c>
      <c r="AG514">
        <v>0.24352342399999999</v>
      </c>
      <c r="AH514">
        <v>7.9875679999999893E-2</v>
      </c>
      <c r="AI514">
        <v>44.990437499999999</v>
      </c>
      <c r="AJ514">
        <v>0.46918680252038197</v>
      </c>
      <c r="AK514">
        <v>0.79741792197508599</v>
      </c>
      <c r="AL514">
        <v>3.9815170056970398E-2</v>
      </c>
      <c r="AM514">
        <v>5.4127818605898097E-3</v>
      </c>
      <c r="AN514">
        <v>0.155588618136909</v>
      </c>
      <c r="AO514">
        <v>1.77539238199228E-3</v>
      </c>
      <c r="AP514">
        <v>35.876181180000003</v>
      </c>
      <c r="AQ514">
        <v>1.3780037854092999</v>
      </c>
      <c r="AR514">
        <v>5.9986358127892601</v>
      </c>
      <c r="AS514">
        <v>0.19706517494525699</v>
      </c>
      <c r="AT514">
        <v>0.86591943306155394</v>
      </c>
      <c r="AU514">
        <v>94.860124999999996</v>
      </c>
      <c r="AV514">
        <v>43.449885953143799</v>
      </c>
      <c r="AW514">
        <v>1.5405515468561699</v>
      </c>
      <c r="AX514">
        <v>4.6458249054742398E-2</v>
      </c>
      <c r="AY514">
        <v>0.41329813459069897</v>
      </c>
      <c r="AZ514">
        <v>1.00136418721073</v>
      </c>
      <c r="BA514">
        <v>0.19077527858158899</v>
      </c>
      <c r="BB514">
        <v>0.14305202674438999</v>
      </c>
      <c r="BC514">
        <v>0.23072499949684599</v>
      </c>
      <c r="BD514">
        <v>1.4611205708561701</v>
      </c>
      <c r="BE514">
        <v>-7.9430976000000195E-2</v>
      </c>
      <c r="BF514">
        <v>6.688784952797E-2</v>
      </c>
      <c r="BG514">
        <v>0.59504230140312298</v>
      </c>
      <c r="BH514">
        <v>1.44170515332868</v>
      </c>
      <c r="BI514">
        <v>6.688784952797E-2</v>
      </c>
      <c r="BJ514">
        <v>1.32386030186218</v>
      </c>
      <c r="BK514">
        <v>2.8834103066573702</v>
      </c>
      <c r="BL514">
        <v>8.8961194836185893</v>
      </c>
      <c r="BM514">
        <v>21.554066448582901</v>
      </c>
      <c r="BN514">
        <v>2.4228616182901801</v>
      </c>
      <c r="BO514">
        <v>24.867829330787998</v>
      </c>
      <c r="BP514">
        <v>1.5718644639072901</v>
      </c>
      <c r="BQ514">
        <v>23.295964866880698</v>
      </c>
      <c r="BR514">
        <v>2.7697009624598201</v>
      </c>
      <c r="BS514">
        <v>1.2971051620509899</v>
      </c>
      <c r="BT514">
        <v>2.1352940713614399</v>
      </c>
    </row>
    <row r="515" spans="1:72" x14ac:dyDescent="0.2">
      <c r="A515">
        <v>513</v>
      </c>
      <c r="B515" s="83">
        <v>44817.652777777781</v>
      </c>
      <c r="C515">
        <v>0</v>
      </c>
      <c r="D515">
        <v>1.9353846153846099</v>
      </c>
      <c r="E515">
        <v>26.8105714285714</v>
      </c>
      <c r="F515">
        <v>35.301282051282001</v>
      </c>
      <c r="G515">
        <v>7</v>
      </c>
      <c r="H515">
        <v>8.5628571428571405</v>
      </c>
      <c r="I515">
        <v>0.24</v>
      </c>
      <c r="J515">
        <v>29.158333333333299</v>
      </c>
      <c r="K515">
        <v>2.6624999999999899</v>
      </c>
      <c r="L515">
        <v>37.939230769230697</v>
      </c>
      <c r="M515">
        <v>0.78620689655172404</v>
      </c>
      <c r="N515">
        <v>1600.23529411764</v>
      </c>
      <c r="O515">
        <v>90.951351351351306</v>
      </c>
      <c r="P515">
        <v>1.4342999999999899</v>
      </c>
      <c r="Q515">
        <v>38.742249999999999</v>
      </c>
      <c r="R515">
        <v>6.9707692307692204</v>
      </c>
      <c r="S515">
        <v>1.3855555555555501</v>
      </c>
      <c r="T515">
        <v>1</v>
      </c>
      <c r="U515">
        <v>1.94495</v>
      </c>
      <c r="V515">
        <v>0</v>
      </c>
      <c r="W515">
        <v>12.622375</v>
      </c>
      <c r="X515">
        <v>3.3831500000000001</v>
      </c>
      <c r="Y515">
        <v>76.803250000000006</v>
      </c>
      <c r="Z515">
        <v>0.30732500000000001</v>
      </c>
      <c r="AA515">
        <v>1.825E-3</v>
      </c>
      <c r="AB515">
        <v>0</v>
      </c>
      <c r="AC515">
        <v>28.745956043955999</v>
      </c>
      <c r="AD515">
        <v>-6.5553260073260002</v>
      </c>
      <c r="AE515">
        <v>35.844554704761897</v>
      </c>
      <c r="AF515">
        <v>1.7935760571428501</v>
      </c>
      <c r="AG515">
        <v>0.243527897142857</v>
      </c>
      <c r="AH515">
        <v>7.9977085714285703E-2</v>
      </c>
      <c r="AI515">
        <v>44.961190476190403</v>
      </c>
      <c r="AJ515">
        <v>0.46670622278043999</v>
      </c>
      <c r="AK515">
        <v>0.79723322103189498</v>
      </c>
      <c r="AL515">
        <v>3.9891649623749498E-2</v>
      </c>
      <c r="AM515">
        <v>5.4164023364065301E-3</v>
      </c>
      <c r="AN515">
        <v>0.15568982773503001</v>
      </c>
      <c r="AO515">
        <v>1.7788026710867E-3</v>
      </c>
      <c r="AP515">
        <v>35.844554704761897</v>
      </c>
      <c r="AQ515">
        <v>1.3767930913972299</v>
      </c>
      <c r="AR515">
        <v>5.9420743312220896</v>
      </c>
      <c r="AS515">
        <v>0.14375280059352299</v>
      </c>
      <c r="AT515">
        <v>0.90772026799681804</v>
      </c>
      <c r="AU515">
        <v>95.061049999999994</v>
      </c>
      <c r="AV515">
        <v>43.3071749279747</v>
      </c>
      <c r="AW515">
        <v>1.65401554821571</v>
      </c>
      <c r="AX515">
        <v>9.9775096549334003E-2</v>
      </c>
      <c r="AY515">
        <v>0.41678296574561802</v>
      </c>
      <c r="AZ515">
        <v>1.0579256687779</v>
      </c>
      <c r="BA515">
        <v>0.40970705089612097</v>
      </c>
      <c r="BB515">
        <v>0.15113223839684201</v>
      </c>
      <c r="BC515">
        <v>0.23237540671096299</v>
      </c>
      <c r="BD515">
        <v>1.5744837310728499</v>
      </c>
      <c r="BE515">
        <v>-7.9531817142857106E-2</v>
      </c>
      <c r="BF515">
        <v>0.14462193162748099</v>
      </c>
      <c r="BG515">
        <v>0.60411825856523205</v>
      </c>
      <c r="BH515">
        <v>1.53344129976665</v>
      </c>
      <c r="BI515">
        <v>0.14462193162748099</v>
      </c>
      <c r="BJ515">
        <v>1.49748038038542</v>
      </c>
      <c r="BK515">
        <v>3.0668825995333102</v>
      </c>
      <c r="BL515">
        <v>4.1772243792271198</v>
      </c>
      <c r="BM515">
        <v>10.6031034332781</v>
      </c>
      <c r="BN515">
        <v>2.5383131167208002</v>
      </c>
      <c r="BO515">
        <v>28.762031865229901</v>
      </c>
      <c r="BP515">
        <v>3.3986153932457999</v>
      </c>
      <c r="BQ515">
        <v>25.363416471984099</v>
      </c>
      <c r="BR515">
        <v>2.8210253157665899</v>
      </c>
      <c r="BS515">
        <v>1.43963160773443</v>
      </c>
      <c r="BT515">
        <v>1.95954666500138</v>
      </c>
    </row>
    <row r="516" spans="1:72" x14ac:dyDescent="0.2">
      <c r="A516">
        <v>514</v>
      </c>
      <c r="B516" s="83">
        <v>44817.666666666664</v>
      </c>
      <c r="C516">
        <v>0</v>
      </c>
      <c r="D516">
        <v>2.5721052631578898</v>
      </c>
      <c r="E516">
        <v>27.2357894736842</v>
      </c>
      <c r="F516">
        <v>37.427435897435899</v>
      </c>
      <c r="G516">
        <v>7</v>
      </c>
      <c r="H516">
        <v>8.5566666666666595</v>
      </c>
      <c r="I516">
        <v>0.24</v>
      </c>
      <c r="J516">
        <v>29.21</v>
      </c>
      <c r="K516">
        <v>2.6302564102564099</v>
      </c>
      <c r="L516">
        <v>38.019428571428499</v>
      </c>
      <c r="M516">
        <v>0.83103448275862002</v>
      </c>
      <c r="N516">
        <v>1599.9189189189101</v>
      </c>
      <c r="O516">
        <v>91.046875</v>
      </c>
      <c r="P516">
        <v>1.38775</v>
      </c>
      <c r="Q516">
        <v>37.481499999999997</v>
      </c>
      <c r="R516">
        <v>6.9591666666666603</v>
      </c>
      <c r="S516">
        <v>1.85625</v>
      </c>
      <c r="T516">
        <v>1</v>
      </c>
      <c r="U516">
        <v>1.89461999999999</v>
      </c>
      <c r="V516">
        <v>0</v>
      </c>
      <c r="W516">
        <v>12.83126</v>
      </c>
      <c r="X516">
        <v>3.4067599999999998</v>
      </c>
      <c r="Y516">
        <v>76.403859999999995</v>
      </c>
      <c r="Z516">
        <v>0.39417999999999997</v>
      </c>
      <c r="AA516">
        <v>2.7599999999999999E-3</v>
      </c>
      <c r="AB516">
        <v>0</v>
      </c>
      <c r="AC516">
        <v>29.807894736842101</v>
      </c>
      <c r="AD516">
        <v>-7.6195411605938004</v>
      </c>
      <c r="AE516">
        <v>35.891387600000002</v>
      </c>
      <c r="AF516">
        <v>1.7922794</v>
      </c>
      <c r="AG516">
        <v>0.243525346666666</v>
      </c>
      <c r="AH516">
        <v>7.99192666666666E-2</v>
      </c>
      <c r="AI516">
        <v>45.006666666666597</v>
      </c>
      <c r="AJ516">
        <v>0.46975882632107802</v>
      </c>
      <c r="AK516">
        <v>0.79746824766701196</v>
      </c>
      <c r="AL516">
        <v>3.9822531476818197E-2</v>
      </c>
      <c r="AM516">
        <v>5.4108727595911701E-3</v>
      </c>
      <c r="AN516">
        <v>0.15553251370167301</v>
      </c>
      <c r="AO516">
        <v>1.77572063398015E-3</v>
      </c>
      <c r="AP516">
        <v>35.891387600000002</v>
      </c>
      <c r="AQ516">
        <v>1.3864013218593401</v>
      </c>
      <c r="AR516">
        <v>6.0404084558759203</v>
      </c>
      <c r="AS516">
        <v>0.1843796597672</v>
      </c>
      <c r="AT516">
        <v>0.89001446752444102</v>
      </c>
      <c r="AU516">
        <v>94.930679999999995</v>
      </c>
      <c r="AV516">
        <v>43.502577037502398</v>
      </c>
      <c r="AW516">
        <v>1.5040896291641901</v>
      </c>
      <c r="AX516">
        <v>5.9145686899465998E-2</v>
      </c>
      <c r="AY516">
        <v>0.40587807814065102</v>
      </c>
      <c r="AZ516">
        <v>0.95959154412407499</v>
      </c>
      <c r="BA516">
        <v>0.24287281676852901</v>
      </c>
      <c r="BB516">
        <v>0.13708450630343899</v>
      </c>
      <c r="BC516">
        <v>0.22645915482856599</v>
      </c>
      <c r="BD516">
        <v>1.42461530916419</v>
      </c>
      <c r="BE516">
        <v>-7.9474320000006302E-2</v>
      </c>
      <c r="BF516">
        <v>8.2676205165375799E-2</v>
      </c>
      <c r="BG516">
        <v>0.56735260032609103</v>
      </c>
      <c r="BH516">
        <v>1.3413554146697699</v>
      </c>
      <c r="BI516">
        <v>8.2676205165375799E-2</v>
      </c>
      <c r="BJ516">
        <v>1.30005761098293</v>
      </c>
      <c r="BK516">
        <v>2.6827108293395399</v>
      </c>
      <c r="BL516">
        <v>6.8623444822028903</v>
      </c>
      <c r="BM516">
        <v>16.2242015340046</v>
      </c>
      <c r="BN516">
        <v>2.3642359511506799</v>
      </c>
      <c r="BO516">
        <v>24.475747067051</v>
      </c>
      <c r="BP516">
        <v>1.9428908213863301</v>
      </c>
      <c r="BQ516">
        <v>22.5328562456646</v>
      </c>
      <c r="BR516">
        <v>2.5421612805584002</v>
      </c>
      <c r="BS516">
        <v>1.26698712891678</v>
      </c>
      <c r="BT516">
        <v>2.0064618041793598</v>
      </c>
    </row>
    <row r="517" spans="1:72" x14ac:dyDescent="0.2">
      <c r="A517">
        <v>515</v>
      </c>
      <c r="B517" s="83">
        <v>44817.680555555555</v>
      </c>
      <c r="C517">
        <v>0</v>
      </c>
      <c r="D517">
        <v>1.7278571428571401</v>
      </c>
      <c r="E517">
        <v>25.428648648648601</v>
      </c>
      <c r="F517">
        <v>36.91525</v>
      </c>
      <c r="G517">
        <v>7</v>
      </c>
      <c r="H517">
        <v>8.5872727272727296</v>
      </c>
      <c r="I517">
        <v>0.24</v>
      </c>
      <c r="J517">
        <v>29.203333333333301</v>
      </c>
      <c r="K517">
        <v>2.7057500000000001</v>
      </c>
      <c r="L517">
        <v>37.996315789473599</v>
      </c>
      <c r="M517">
        <v>0.95161290322580605</v>
      </c>
      <c r="N517">
        <v>1599.9210526315701</v>
      </c>
      <c r="O517">
        <v>91.71</v>
      </c>
      <c r="P517">
        <v>1.41957499999999</v>
      </c>
      <c r="Q517">
        <v>38.318750000000001</v>
      </c>
      <c r="R517">
        <v>6.9858333333333302</v>
      </c>
      <c r="S517">
        <v>2.36641025641025</v>
      </c>
      <c r="T517">
        <v>1</v>
      </c>
      <c r="U517">
        <v>1.8593</v>
      </c>
      <c r="V517">
        <v>0</v>
      </c>
      <c r="W517">
        <v>12.64105</v>
      </c>
      <c r="X517">
        <v>3.4043999999999999</v>
      </c>
      <c r="Y517">
        <v>76.551850000000002</v>
      </c>
      <c r="Z517">
        <v>0.32069999999999999</v>
      </c>
      <c r="AA517">
        <v>3.1250000000000002E-3</v>
      </c>
      <c r="AB517">
        <v>5.8250000000000003E-3</v>
      </c>
      <c r="AC517">
        <v>27.156505791505701</v>
      </c>
      <c r="AD517">
        <v>-9.7587442084941998</v>
      </c>
      <c r="AE517">
        <v>35.9086193696969</v>
      </c>
      <c r="AF517">
        <v>1.7986901454545401</v>
      </c>
      <c r="AG517">
        <v>0.24353795636363601</v>
      </c>
      <c r="AH517">
        <v>8.0205127272727203E-2</v>
      </c>
      <c r="AI517">
        <v>45.030606060605997</v>
      </c>
      <c r="AJ517">
        <v>0.46907578810566902</v>
      </c>
      <c r="AK517">
        <v>0.79742696159514403</v>
      </c>
      <c r="AL517">
        <v>3.9943725008579997E-2</v>
      </c>
      <c r="AM517">
        <v>5.4082762296350602E-3</v>
      </c>
      <c r="AN517">
        <v>0.15544982873601099</v>
      </c>
      <c r="AO517">
        <v>1.7811247568993399E-3</v>
      </c>
      <c r="AP517">
        <v>35.9086193696969</v>
      </c>
      <c r="AQ517">
        <v>1.3854409057691</v>
      </c>
      <c r="AR517">
        <v>5.9508657225518196</v>
      </c>
      <c r="AS517">
        <v>0.150009023510429</v>
      </c>
      <c r="AT517">
        <v>0.87215261282487</v>
      </c>
      <c r="AU517">
        <v>94.777299999999997</v>
      </c>
      <c r="AV517">
        <v>43.394935021528298</v>
      </c>
      <c r="AW517">
        <v>1.63567103907772</v>
      </c>
      <c r="AX517">
        <v>9.3528932853206501E-2</v>
      </c>
      <c r="AY517">
        <v>0.41324923968543698</v>
      </c>
      <c r="AZ517">
        <v>1.04913427744817</v>
      </c>
      <c r="BA517">
        <v>0.38404252975480602</v>
      </c>
      <c r="BB517">
        <v>0.14987632534973899</v>
      </c>
      <c r="BC517">
        <v>0.22975009938746599</v>
      </c>
      <c r="BD517">
        <v>1.55591244998681</v>
      </c>
      <c r="BE517">
        <v>-7.9758589090910395E-2</v>
      </c>
      <c r="BF517">
        <v>0.14350295648501801</v>
      </c>
      <c r="BG517">
        <v>0.63405500149479299</v>
      </c>
      <c r="BH517">
        <v>1.6097037138216901</v>
      </c>
      <c r="BI517">
        <v>0.14350295648501801</v>
      </c>
      <c r="BJ517">
        <v>1.55511591595962</v>
      </c>
      <c r="BK517">
        <v>3.2194074276433802</v>
      </c>
      <c r="BL517">
        <v>4.4184107214612496</v>
      </c>
      <c r="BM517">
        <v>11.217216378324199</v>
      </c>
      <c r="BN517">
        <v>2.5387446042169701</v>
      </c>
      <c r="BO517">
        <v>29.823297560817501</v>
      </c>
      <c r="BP517">
        <v>3.3723194773979301</v>
      </c>
      <c r="BQ517">
        <v>26.450978083419599</v>
      </c>
      <c r="BR517">
        <v>2.9754524016188499</v>
      </c>
      <c r="BS517">
        <v>1.49771473336561</v>
      </c>
      <c r="BT517">
        <v>1.9866616354454301</v>
      </c>
    </row>
    <row r="518" spans="1:72" x14ac:dyDescent="0.2">
      <c r="A518">
        <v>516</v>
      </c>
      <c r="B518" s="83">
        <v>44817.694444444445</v>
      </c>
      <c r="C518">
        <v>0</v>
      </c>
      <c r="D518">
        <v>1.9319999999999999</v>
      </c>
      <c r="E518">
        <v>26.2530769230769</v>
      </c>
      <c r="F518">
        <v>39.581000000000003</v>
      </c>
      <c r="G518">
        <v>7</v>
      </c>
      <c r="H518">
        <v>8.6</v>
      </c>
      <c r="I518">
        <v>0.24</v>
      </c>
      <c r="J518">
        <v>29.2034285714285</v>
      </c>
      <c r="K518">
        <v>2.6890000000000001</v>
      </c>
      <c r="L518">
        <v>38.025277777777703</v>
      </c>
      <c r="M518">
        <v>0.77333333333333298</v>
      </c>
      <c r="N518">
        <v>1600.06896551724</v>
      </c>
      <c r="O518">
        <v>91.113888888888795</v>
      </c>
      <c r="P518">
        <v>1.4097</v>
      </c>
      <c r="Q518">
        <v>38.034999999999997</v>
      </c>
      <c r="R518">
        <v>6.93619047619047</v>
      </c>
      <c r="S518">
        <v>1.70315789473684</v>
      </c>
      <c r="T518">
        <v>1</v>
      </c>
      <c r="U518">
        <v>2.2966000000000002</v>
      </c>
      <c r="V518">
        <v>0</v>
      </c>
      <c r="W518">
        <v>12.636699999999999</v>
      </c>
      <c r="X518">
        <v>3.3633999999999999</v>
      </c>
      <c r="Y518">
        <v>76.614975000000001</v>
      </c>
      <c r="Z518">
        <v>0.30827500000000002</v>
      </c>
      <c r="AA518">
        <v>6.9999999999999999E-4</v>
      </c>
      <c r="AB518">
        <v>8.6750000000000004E-3</v>
      </c>
      <c r="AC518">
        <v>28.185076923076899</v>
      </c>
      <c r="AD518">
        <v>-11.395923076922999</v>
      </c>
      <c r="AE518">
        <v>35.918652571428503</v>
      </c>
      <c r="AF518">
        <v>1.801356</v>
      </c>
      <c r="AG518">
        <v>0.24354319999999999</v>
      </c>
      <c r="AH518">
        <v>8.0323999999999895E-2</v>
      </c>
      <c r="AI518">
        <v>45.0434285714285</v>
      </c>
      <c r="AJ518">
        <v>0.468820260940221</v>
      </c>
      <c r="AK518">
        <v>0.79742270316900499</v>
      </c>
      <c r="AL518">
        <v>3.9991538324918099E-2</v>
      </c>
      <c r="AM518">
        <v>5.4068530687844101E-3</v>
      </c>
      <c r="AN518">
        <v>0.15540557684012801</v>
      </c>
      <c r="AO518">
        <v>1.7832567934437801E-3</v>
      </c>
      <c r="AP518">
        <v>35.918652571428503</v>
      </c>
      <c r="AQ518">
        <v>1.36875571098103</v>
      </c>
      <c r="AR518">
        <v>5.94881792858747</v>
      </c>
      <c r="AS518">
        <v>0.14419716782874201</v>
      </c>
      <c r="AT518">
        <v>1.0766926112753099</v>
      </c>
      <c r="AU518">
        <v>95.219949999999997</v>
      </c>
      <c r="AV518">
        <v>43.380423378825803</v>
      </c>
      <c r="AW518">
        <v>1.66300519260276</v>
      </c>
      <c r="AX518">
        <v>9.9346032171257301E-2</v>
      </c>
      <c r="AY518">
        <v>0.43260028901896902</v>
      </c>
      <c r="AZ518">
        <v>1.05118207141252</v>
      </c>
      <c r="BA518">
        <v>0.407919548446671</v>
      </c>
      <c r="BB518">
        <v>0.15016886734464599</v>
      </c>
      <c r="BC518">
        <v>0.24015257895661299</v>
      </c>
      <c r="BD518">
        <v>1.58312839260275</v>
      </c>
      <c r="BE518">
        <v>-7.9876800000006895E-2</v>
      </c>
      <c r="BF518">
        <v>0.146865591973833</v>
      </c>
      <c r="BG518">
        <v>0.63952325167148405</v>
      </c>
      <c r="BH518">
        <v>1.5539873492295</v>
      </c>
      <c r="BI518">
        <v>0.146865591973833</v>
      </c>
      <c r="BJ518">
        <v>1.5727776872906301</v>
      </c>
      <c r="BK518">
        <v>3.107974698459</v>
      </c>
      <c r="BL518">
        <v>4.3544797871064702</v>
      </c>
      <c r="BM518">
        <v>10.581017162320499</v>
      </c>
      <c r="BN518">
        <v>2.4299153239040701</v>
      </c>
      <c r="BO518">
        <v>30.034804798795101</v>
      </c>
      <c r="BP518">
        <v>3.45134141138508</v>
      </c>
      <c r="BQ518">
        <v>26.583463387410099</v>
      </c>
      <c r="BR518">
        <v>2.8583031921034801</v>
      </c>
      <c r="BS518">
        <v>1.5140314505011001</v>
      </c>
      <c r="BT518">
        <v>1.88787570506376</v>
      </c>
    </row>
    <row r="519" spans="1:72" x14ac:dyDescent="0.2">
      <c r="A519">
        <v>517</v>
      </c>
      <c r="B519" s="83">
        <v>44817.708333333336</v>
      </c>
      <c r="C519">
        <v>0</v>
      </c>
      <c r="D519">
        <v>2.33230769230769</v>
      </c>
      <c r="E519">
        <v>26.565750000000001</v>
      </c>
      <c r="F519">
        <v>33.700499999999998</v>
      </c>
      <c r="G519">
        <v>7</v>
      </c>
      <c r="H519">
        <v>8.5706666666666607</v>
      </c>
      <c r="I519">
        <v>0.24</v>
      </c>
      <c r="J519">
        <v>29.2213888888888</v>
      </c>
      <c r="K519">
        <v>2.7132499999999999</v>
      </c>
      <c r="L519">
        <v>38.028648648648598</v>
      </c>
      <c r="M519">
        <v>0.75172413793103399</v>
      </c>
      <c r="N519">
        <v>1599.9142857142799</v>
      </c>
      <c r="O519">
        <v>91.235135135135096</v>
      </c>
      <c r="P519">
        <v>1.384725</v>
      </c>
      <c r="Q519">
        <v>37.376750000000001</v>
      </c>
      <c r="R519">
        <v>6.9272727272727197</v>
      </c>
      <c r="S519">
        <v>1.43358974358974</v>
      </c>
      <c r="T519">
        <v>1</v>
      </c>
      <c r="U519">
        <v>2.3189250000000001</v>
      </c>
      <c r="V519">
        <v>0</v>
      </c>
      <c r="W519">
        <v>12.813549999999999</v>
      </c>
      <c r="X519">
        <v>3.40415</v>
      </c>
      <c r="Y519">
        <v>76.42</v>
      </c>
      <c r="Z519">
        <v>0.32877499999999998</v>
      </c>
      <c r="AA519">
        <v>1.1249999999999999E-3</v>
      </c>
      <c r="AB519">
        <v>4.45E-3</v>
      </c>
      <c r="AC519">
        <v>28.898057692307599</v>
      </c>
      <c r="AD519">
        <v>-4.8024423076923002</v>
      </c>
      <c r="AE519">
        <v>35.913708248888803</v>
      </c>
      <c r="AF519">
        <v>1.7952118399999999</v>
      </c>
      <c r="AG519">
        <v>0.24353111466666599</v>
      </c>
      <c r="AH519">
        <v>8.0050026666666593E-2</v>
      </c>
      <c r="AI519">
        <v>45.032055555555502</v>
      </c>
      <c r="AJ519">
        <v>0.469951691296635</v>
      </c>
      <c r="AK519">
        <v>0.79751429966554599</v>
      </c>
      <c r="AL519">
        <v>3.9865198642448502E-2</v>
      </c>
      <c r="AM519">
        <v>5.4079502181779097E-3</v>
      </c>
      <c r="AN519">
        <v>0.155444825106066</v>
      </c>
      <c r="AO519">
        <v>1.77762319927656E-3</v>
      </c>
      <c r="AP519">
        <v>35.913708248888803</v>
      </c>
      <c r="AQ519">
        <v>1.38533916677649</v>
      </c>
      <c r="AR519">
        <v>6.0320713452762096</v>
      </c>
      <c r="AS519">
        <v>0.15378614500979501</v>
      </c>
      <c r="AT519">
        <v>1.0897827257400501</v>
      </c>
      <c r="AU519">
        <v>95.285399999999996</v>
      </c>
      <c r="AV519">
        <v>43.484904905951403</v>
      </c>
      <c r="AW519">
        <v>1.5471506496041501</v>
      </c>
      <c r="AX519">
        <v>8.9744969656870593E-2</v>
      </c>
      <c r="AY519">
        <v>0.40987267322350102</v>
      </c>
      <c r="AZ519">
        <v>0.96792865472377998</v>
      </c>
      <c r="BA519">
        <v>0.36851541446648001</v>
      </c>
      <c r="BB519">
        <v>0.138275522103397</v>
      </c>
      <c r="BC519">
        <v>0.22831437721773301</v>
      </c>
      <c r="BD519">
        <v>1.46754629760415</v>
      </c>
      <c r="BE519">
        <v>-7.9604352000002404E-2</v>
      </c>
      <c r="BF519">
        <v>0.12939879127925999</v>
      </c>
      <c r="BG519">
        <v>0.59097494484984703</v>
      </c>
      <c r="BH519">
        <v>1.3956080039326</v>
      </c>
      <c r="BI519">
        <v>0.12939879127925999</v>
      </c>
      <c r="BJ519">
        <v>1.4407474722582101</v>
      </c>
      <c r="BK519">
        <v>2.7912160078652102</v>
      </c>
      <c r="BL519">
        <v>4.5670824202247902</v>
      </c>
      <c r="BM519">
        <v>10.785324887005199</v>
      </c>
      <c r="BN519">
        <v>2.3615349789273998</v>
      </c>
      <c r="BO519">
        <v>27.395961059347702</v>
      </c>
      <c r="BP519">
        <v>3.04087159506261</v>
      </c>
      <c r="BQ519">
        <v>24.355089464285101</v>
      </c>
      <c r="BR519">
        <v>2.5712380626904698</v>
      </c>
      <c r="BS519">
        <v>1.3889879557465099</v>
      </c>
      <c r="BT519">
        <v>1.8511593653874101</v>
      </c>
    </row>
    <row r="520" spans="1:72" x14ac:dyDescent="0.2">
      <c r="A520">
        <v>518</v>
      </c>
      <c r="B520" s="83">
        <v>44817.722222222219</v>
      </c>
      <c r="C520">
        <v>0</v>
      </c>
      <c r="D520">
        <v>2.2327777777777702</v>
      </c>
      <c r="E520">
        <v>31.0959459459459</v>
      </c>
      <c r="F520">
        <v>31.055499999999999</v>
      </c>
      <c r="G520">
        <v>7</v>
      </c>
      <c r="H520">
        <v>8.5774999999999899</v>
      </c>
      <c r="I520">
        <v>0.24</v>
      </c>
      <c r="J520">
        <v>29.2152777777777</v>
      </c>
      <c r="K520">
        <v>2.7355</v>
      </c>
      <c r="L520">
        <v>38.038125000000001</v>
      </c>
      <c r="M520">
        <v>1.11666666666666</v>
      </c>
      <c r="N520">
        <v>1600.03125</v>
      </c>
      <c r="O520">
        <v>88.134999999999906</v>
      </c>
      <c r="P520">
        <v>1.8331842105263101</v>
      </c>
      <c r="Q520">
        <v>49.567749999999997</v>
      </c>
      <c r="R520">
        <v>6.9519230769230704</v>
      </c>
      <c r="S520">
        <v>1.04486486486486</v>
      </c>
      <c r="T520">
        <v>1</v>
      </c>
      <c r="U520">
        <v>2.6701000000000001</v>
      </c>
      <c r="V520">
        <v>0</v>
      </c>
      <c r="W520">
        <v>12.564299999999999</v>
      </c>
      <c r="X520">
        <v>3.38306</v>
      </c>
      <c r="Y520">
        <v>76.682940000000002</v>
      </c>
      <c r="Z520">
        <v>0.29243999999999998</v>
      </c>
      <c r="AA520">
        <v>0</v>
      </c>
      <c r="AB520">
        <v>8.6800000000000002E-3</v>
      </c>
      <c r="AC520">
        <v>33.328723723723698</v>
      </c>
      <c r="AD520">
        <v>2.2732237237237198</v>
      </c>
      <c r="AE520">
        <v>35.912932877777699</v>
      </c>
      <c r="AF520">
        <v>1.79664314999999</v>
      </c>
      <c r="AG520">
        <v>0.24353392999999901</v>
      </c>
      <c r="AH520">
        <v>8.0113849999999903E-2</v>
      </c>
      <c r="AI520">
        <v>45.032777777777703</v>
      </c>
      <c r="AJ520">
        <v>0.46833015111024401</v>
      </c>
      <c r="AK520">
        <v>0.79748429144203603</v>
      </c>
      <c r="AL520">
        <v>3.98963430340862E-2</v>
      </c>
      <c r="AM520">
        <v>5.4079260045152202E-3</v>
      </c>
      <c r="AN520">
        <v>0.15544233212844899</v>
      </c>
      <c r="AO520">
        <v>1.7790119542555401E-3</v>
      </c>
      <c r="AP520">
        <v>35.912932877777699</v>
      </c>
      <c r="AQ520">
        <v>1.37675646535989</v>
      </c>
      <c r="AR520">
        <v>5.9147351049048797</v>
      </c>
      <c r="AS520">
        <v>0.13679026765010899</v>
      </c>
      <c r="AT520">
        <v>1.2504883364794599</v>
      </c>
      <c r="AU520">
        <v>95.592839999999995</v>
      </c>
      <c r="AV520">
        <v>43.341214715692601</v>
      </c>
      <c r="AW520">
        <v>1.6915630620851101</v>
      </c>
      <c r="AX520">
        <v>0.10674366234989</v>
      </c>
      <c r="AY520">
        <v>0.41988668464009998</v>
      </c>
      <c r="AZ520">
        <v>1.08526489509511</v>
      </c>
      <c r="BA520">
        <v>0.43831125441079399</v>
      </c>
      <c r="BB520">
        <v>0.15503784215644401</v>
      </c>
      <c r="BC520">
        <v>0.233706222985961</v>
      </c>
      <c r="BD520">
        <v>1.6118952420851</v>
      </c>
      <c r="BE520">
        <v>-7.9667820000011796E-2</v>
      </c>
      <c r="BF520">
        <v>0.13344803223731599</v>
      </c>
      <c r="BG520">
        <v>0.52493094760233905</v>
      </c>
      <c r="BH520">
        <v>1.35676874409611</v>
      </c>
      <c r="BI520">
        <v>0.13344803223731599</v>
      </c>
      <c r="BJ520">
        <v>1.31675795967931</v>
      </c>
      <c r="BK520">
        <v>2.7135374881922298</v>
      </c>
      <c r="BL520">
        <v>3.9335982614477998</v>
      </c>
      <c r="BM520">
        <v>10.1670194857823</v>
      </c>
      <c r="BN520">
        <v>2.5846613736402002</v>
      </c>
      <c r="BO520">
        <v>25.383041229909001</v>
      </c>
      <c r="BP520">
        <v>3.1360287575769399</v>
      </c>
      <c r="BQ520">
        <v>22.247012472331999</v>
      </c>
      <c r="BR520">
        <v>2.4866758333887899</v>
      </c>
      <c r="BS520">
        <v>1.26337874678438</v>
      </c>
      <c r="BT520">
        <v>1.96827423266222</v>
      </c>
    </row>
    <row r="521" spans="1:72" x14ac:dyDescent="0.2">
      <c r="A521">
        <v>519</v>
      </c>
      <c r="B521" s="83">
        <v>44817.736111111109</v>
      </c>
      <c r="C521">
        <v>0</v>
      </c>
      <c r="D521">
        <v>2.20117647058823</v>
      </c>
      <c r="E521">
        <v>31.0755263157894</v>
      </c>
      <c r="F521">
        <v>31.418684210526301</v>
      </c>
      <c r="G521">
        <v>7</v>
      </c>
      <c r="H521">
        <v>8.5407692307692304</v>
      </c>
      <c r="I521">
        <v>0.24</v>
      </c>
      <c r="J521">
        <v>29.1617948717948</v>
      </c>
      <c r="K521">
        <v>2.6967500000000002</v>
      </c>
      <c r="L521">
        <v>37.98075</v>
      </c>
      <c r="M521">
        <v>0.89677419354838706</v>
      </c>
      <c r="N521">
        <v>1600.2285714285699</v>
      </c>
      <c r="O521">
        <v>88.502499999999998</v>
      </c>
      <c r="P521">
        <v>1.8686499999999999</v>
      </c>
      <c r="Q521">
        <v>50.443249999999999</v>
      </c>
      <c r="R521">
        <v>6.9553846153846104</v>
      </c>
      <c r="S521">
        <v>0.67885714285714205</v>
      </c>
      <c r="T521">
        <v>1</v>
      </c>
      <c r="U521">
        <v>2.9710000000000001</v>
      </c>
      <c r="V521">
        <v>0</v>
      </c>
      <c r="W521">
        <v>12.64015</v>
      </c>
      <c r="X521">
        <v>3.33984999999999</v>
      </c>
      <c r="Y521">
        <v>76.568600000000004</v>
      </c>
      <c r="Z521">
        <v>0.46915000000000001</v>
      </c>
      <c r="AA521">
        <v>7.7499999999999997E-4</v>
      </c>
      <c r="AB521">
        <v>3.5500000000000002E-3</v>
      </c>
      <c r="AC521">
        <v>33.276702786377697</v>
      </c>
      <c r="AD521">
        <v>1.8580185758513901</v>
      </c>
      <c r="AE521">
        <v>35.830769117948698</v>
      </c>
      <c r="AF521">
        <v>1.7889495230769199</v>
      </c>
      <c r="AG521">
        <v>0.24351879692307599</v>
      </c>
      <c r="AH521">
        <v>7.9770784615384602E-2</v>
      </c>
      <c r="AI521">
        <v>44.942564102563999</v>
      </c>
      <c r="AJ521">
        <v>0.46795643537884501</v>
      </c>
      <c r="AK521">
        <v>0.79725689518245502</v>
      </c>
      <c r="AL521">
        <v>3.98052393938702E-2</v>
      </c>
      <c r="AM521">
        <v>5.4184446701202602E-3</v>
      </c>
      <c r="AN521">
        <v>0.15575435313448499</v>
      </c>
      <c r="AO521">
        <v>1.7749495652570799E-3</v>
      </c>
      <c r="AP521">
        <v>35.830769117948698</v>
      </c>
      <c r="AQ521">
        <v>1.3591718978771401</v>
      </c>
      <c r="AR521">
        <v>5.9504420410419598</v>
      </c>
      <c r="AS521">
        <v>0.21944725095078901</v>
      </c>
      <c r="AT521">
        <v>1.3902985695105501</v>
      </c>
      <c r="AU521">
        <v>95.988749999999996</v>
      </c>
      <c r="AV521">
        <v>43.359830307818598</v>
      </c>
      <c r="AW521">
        <v>1.58273379474549</v>
      </c>
      <c r="AX521">
        <v>2.40715459722875E-2</v>
      </c>
      <c r="AY521">
        <v>0.42977762519977603</v>
      </c>
      <c r="AZ521">
        <v>1.0495579589580299</v>
      </c>
      <c r="BA521">
        <v>9.8848821020954894E-2</v>
      </c>
      <c r="BB521">
        <v>0.14993685127971901</v>
      </c>
      <c r="BC521">
        <v>0.24024021899766901</v>
      </c>
      <c r="BD521">
        <v>1.5034071301301</v>
      </c>
      <c r="BE521">
        <v>-7.93266646153898E-2</v>
      </c>
      <c r="BF521">
        <v>3.01406388913396E-2</v>
      </c>
      <c r="BG521">
        <v>0.538136280056008</v>
      </c>
      <c r="BH521">
        <v>1.3141801308858501</v>
      </c>
      <c r="BI521">
        <v>3.01406388913396E-2</v>
      </c>
      <c r="BJ521">
        <v>1.13655383789469</v>
      </c>
      <c r="BK521">
        <v>2.6283602617717099</v>
      </c>
      <c r="BL521">
        <v>17.854176283258202</v>
      </c>
      <c r="BM521">
        <v>43.601601665566001</v>
      </c>
      <c r="BN521">
        <v>2.44209539403119</v>
      </c>
      <c r="BO521">
        <v>21.1749093347829</v>
      </c>
      <c r="BP521">
        <v>0.70830501394648104</v>
      </c>
      <c r="BQ521">
        <v>20.466604320836399</v>
      </c>
      <c r="BR521">
        <v>2.5771211756564298</v>
      </c>
      <c r="BS521">
        <v>1.12449758233816</v>
      </c>
      <c r="BT521">
        <v>2.2917978803456802</v>
      </c>
    </row>
    <row r="522" spans="1:72" x14ac:dyDescent="0.2">
      <c r="A522">
        <v>520</v>
      </c>
      <c r="B522" s="83">
        <v>44817.75</v>
      </c>
      <c r="C522">
        <v>0</v>
      </c>
      <c r="D522">
        <v>2.1927272727272702</v>
      </c>
      <c r="E522">
        <v>31.1102777777777</v>
      </c>
      <c r="F522">
        <v>31.666249999999899</v>
      </c>
      <c r="G522">
        <v>7</v>
      </c>
      <c r="H522">
        <v>8.5771428571428494</v>
      </c>
      <c r="I522">
        <v>0.24</v>
      </c>
      <c r="J522">
        <v>29.2</v>
      </c>
      <c r="K522">
        <v>2.7629999999999999</v>
      </c>
      <c r="L522">
        <v>38.001249999999999</v>
      </c>
      <c r="M522">
        <v>0.68275862068965498</v>
      </c>
      <c r="N522">
        <v>1600.3684210526301</v>
      </c>
      <c r="O522">
        <v>88.816666666666606</v>
      </c>
      <c r="P522">
        <v>1.8765499999999999</v>
      </c>
      <c r="Q522">
        <v>50.661749999999998</v>
      </c>
      <c r="R522">
        <v>6.9493103448275804</v>
      </c>
      <c r="S522">
        <v>1.11230769230769</v>
      </c>
      <c r="T522">
        <v>1</v>
      </c>
      <c r="U522">
        <v>2.9469500000000002</v>
      </c>
      <c r="V522">
        <v>0</v>
      </c>
      <c r="W522">
        <v>12.660349999999999</v>
      </c>
      <c r="X522">
        <v>3.3622000000000001</v>
      </c>
      <c r="Y522">
        <v>76.686125000000004</v>
      </c>
      <c r="Z522">
        <v>0.31362499999999999</v>
      </c>
      <c r="AA522">
        <v>1.0250000000000001E-3</v>
      </c>
      <c r="AB522">
        <v>5.025E-3</v>
      </c>
      <c r="AC522">
        <v>33.303005050505</v>
      </c>
      <c r="AD522">
        <v>1.6367550505050401</v>
      </c>
      <c r="AE522">
        <v>35.897376228571403</v>
      </c>
      <c r="AF522">
        <v>1.79656834285714</v>
      </c>
      <c r="AG522">
        <v>0.243533782857142</v>
      </c>
      <c r="AH522">
        <v>8.0110514285714196E-2</v>
      </c>
      <c r="AI522">
        <v>45.017142857142801</v>
      </c>
      <c r="AJ522">
        <v>0.468107838654925</v>
      </c>
      <c r="AK522">
        <v>0.79741569433866399</v>
      </c>
      <c r="AL522">
        <v>3.99085376999238E-2</v>
      </c>
      <c r="AM522">
        <v>5.4098009647118497E-3</v>
      </c>
      <c r="AN522">
        <v>0.155496318862655</v>
      </c>
      <c r="AO522">
        <v>1.7795557248032399E-3</v>
      </c>
      <c r="AP522">
        <v>35.897376228571403</v>
      </c>
      <c r="AQ522">
        <v>1.3682673638164999</v>
      </c>
      <c r="AR522">
        <v>5.9599513371522903</v>
      </c>
      <c r="AS522">
        <v>0.146699656995505</v>
      </c>
      <c r="AT522">
        <v>1.37949039512413</v>
      </c>
      <c r="AU522">
        <v>95.969250000000002</v>
      </c>
      <c r="AV522">
        <v>43.372294586535702</v>
      </c>
      <c r="AW522">
        <v>1.6448482706071199</v>
      </c>
      <c r="AX522">
        <v>9.6834125861637504E-2</v>
      </c>
      <c r="AY522">
        <v>0.42830097904064102</v>
      </c>
      <c r="AZ522">
        <v>1.0400486628476999</v>
      </c>
      <c r="BA522">
        <v>0.39762091618492401</v>
      </c>
      <c r="BB522">
        <v>0.14857838040681501</v>
      </c>
      <c r="BC522">
        <v>0.238399491309916</v>
      </c>
      <c r="BD522">
        <v>1.56518376774998</v>
      </c>
      <c r="BE522">
        <v>-7.9664502857142702E-2</v>
      </c>
      <c r="BF522">
        <v>0.12115288809871801</v>
      </c>
      <c r="BG522">
        <v>0.53586377864789003</v>
      </c>
      <c r="BH522">
        <v>1.30124476413669</v>
      </c>
      <c r="BI522">
        <v>0.12115288809871801</v>
      </c>
      <c r="BJ522">
        <v>1.3140333334932099</v>
      </c>
      <c r="BK522">
        <v>2.6024895282733902</v>
      </c>
      <c r="BL522">
        <v>4.4230375937159101</v>
      </c>
      <c r="BM522">
        <v>10.740517907228099</v>
      </c>
      <c r="BN522">
        <v>2.4283125973172499</v>
      </c>
      <c r="BO522">
        <v>25.0808575213495</v>
      </c>
      <c r="BP522">
        <v>2.8470928703198801</v>
      </c>
      <c r="BQ522">
        <v>22.233764651029599</v>
      </c>
      <c r="BR522">
        <v>2.39652961850557</v>
      </c>
      <c r="BS522">
        <v>1.2655721782537299</v>
      </c>
      <c r="BT522">
        <v>1.8936332985862301</v>
      </c>
    </row>
    <row r="523" spans="1:72" x14ac:dyDescent="0.2">
      <c r="A523">
        <v>521</v>
      </c>
      <c r="B523" s="83">
        <v>44817.763888888891</v>
      </c>
      <c r="C523">
        <v>0</v>
      </c>
      <c r="D523">
        <v>2.2878571428571401</v>
      </c>
      <c r="E523">
        <v>31.1160606060606</v>
      </c>
      <c r="F523">
        <v>33.457999999999998</v>
      </c>
      <c r="G523">
        <v>7</v>
      </c>
      <c r="H523">
        <v>8.5872727272727207</v>
      </c>
      <c r="I523">
        <v>0.24</v>
      </c>
      <c r="J523">
        <v>29.210540540540499</v>
      </c>
      <c r="K523">
        <v>2.75049999999999</v>
      </c>
      <c r="L523">
        <v>37.992249999999999</v>
      </c>
      <c r="M523">
        <v>0.628571428571428</v>
      </c>
      <c r="N523">
        <v>1599.4736842105201</v>
      </c>
      <c r="O523">
        <v>90.253846153846098</v>
      </c>
      <c r="P523">
        <v>1.8912894736842101</v>
      </c>
      <c r="Q523">
        <v>51.052750000000003</v>
      </c>
      <c r="R523">
        <v>6.9647826086956499</v>
      </c>
      <c r="S523">
        <v>1.2743589743589701</v>
      </c>
      <c r="T523">
        <v>1</v>
      </c>
      <c r="U523">
        <v>2.8538199999999998</v>
      </c>
      <c r="V523">
        <v>0</v>
      </c>
      <c r="W523">
        <v>12.6998199999999</v>
      </c>
      <c r="X523">
        <v>3.37949999999999</v>
      </c>
      <c r="Y523">
        <v>76.479320000000001</v>
      </c>
      <c r="Z523">
        <v>0.36784</v>
      </c>
      <c r="AA523">
        <v>4.4000000000000002E-4</v>
      </c>
      <c r="AB523">
        <v>3.3199999999999901E-3</v>
      </c>
      <c r="AC523">
        <v>33.403917748917699</v>
      </c>
      <c r="AD523">
        <v>-5.4082251082235099E-2</v>
      </c>
      <c r="AE523">
        <v>35.915826576904102</v>
      </c>
      <c r="AF523">
        <v>1.7986901454545401</v>
      </c>
      <c r="AG523">
        <v>0.24353795636363601</v>
      </c>
      <c r="AH523">
        <v>8.0205127272727203E-2</v>
      </c>
      <c r="AI523">
        <v>45.037813267813199</v>
      </c>
      <c r="AJ523">
        <v>0.46961487859599399</v>
      </c>
      <c r="AK523">
        <v>0.79745937848567305</v>
      </c>
      <c r="AL523">
        <v>3.99373329863685E-2</v>
      </c>
      <c r="AM523">
        <v>5.4074107664921402E-3</v>
      </c>
      <c r="AN523">
        <v>0.15542495276969001</v>
      </c>
      <c r="AO523">
        <v>1.78083973117865E-3</v>
      </c>
      <c r="AP523">
        <v>35.915826576904102</v>
      </c>
      <c r="AQ523">
        <v>1.3753077021051201</v>
      </c>
      <c r="AR523">
        <v>5.9785321251461001</v>
      </c>
      <c r="AS523">
        <v>0.17205899347700801</v>
      </c>
      <c r="AT523">
        <v>1.3401963328348101</v>
      </c>
      <c r="AU523">
        <v>95.780299999999997</v>
      </c>
      <c r="AV523">
        <v>43.441725397632403</v>
      </c>
      <c r="AW523">
        <v>1.5960878701808501</v>
      </c>
      <c r="AX523">
        <v>7.1478962886628195E-2</v>
      </c>
      <c r="AY523">
        <v>0.42338244334941599</v>
      </c>
      <c r="AZ523">
        <v>1.0214678748538899</v>
      </c>
      <c r="BA523">
        <v>0.29350235155911403</v>
      </c>
      <c r="BB523">
        <v>0.14592398212198501</v>
      </c>
      <c r="BC523">
        <v>0.23538375657382801</v>
      </c>
      <c r="BD523">
        <v>1.51632928108994</v>
      </c>
      <c r="BE523">
        <v>-7.9758589090909604E-2</v>
      </c>
      <c r="BF523">
        <v>8.9159904615459806E-2</v>
      </c>
      <c r="BG523">
        <v>0.52810976461378001</v>
      </c>
      <c r="BH523">
        <v>1.2741368174882599</v>
      </c>
      <c r="BI523">
        <v>8.9159904615459806E-2</v>
      </c>
      <c r="BJ523">
        <v>1.23453933845847</v>
      </c>
      <c r="BK523">
        <v>2.5482736349765198</v>
      </c>
      <c r="BL523">
        <v>5.9231755225790996</v>
      </c>
      <c r="BM523">
        <v>14.290468602265999</v>
      </c>
      <c r="BN523">
        <v>2.4126363549063901</v>
      </c>
      <c r="BO523">
        <v>23.370821905697699</v>
      </c>
      <c r="BP523">
        <v>2.0952577584632999</v>
      </c>
      <c r="BQ523">
        <v>21.275564147234402</v>
      </c>
      <c r="BR523">
        <v>2.3967017971302398</v>
      </c>
      <c r="BS523">
        <v>1.1988753766122899</v>
      </c>
      <c r="BT523">
        <v>1.99912504993028</v>
      </c>
    </row>
    <row r="524" spans="1:72" x14ac:dyDescent="0.2">
      <c r="A524">
        <v>522</v>
      </c>
      <c r="B524" s="83">
        <v>44817.777777777781</v>
      </c>
      <c r="C524">
        <v>0</v>
      </c>
      <c r="D524">
        <v>2.3626315789473602</v>
      </c>
      <c r="E524">
        <v>31.081176470588201</v>
      </c>
      <c r="F524">
        <v>36.1410256410256</v>
      </c>
      <c r="G524">
        <v>7</v>
      </c>
      <c r="H524">
        <v>8.5777777777777704</v>
      </c>
      <c r="I524">
        <v>0.24</v>
      </c>
      <c r="J524">
        <v>29.201470588235299</v>
      </c>
      <c r="K524">
        <v>2.7823076923076902</v>
      </c>
      <c r="L524">
        <v>37.992647058823501</v>
      </c>
      <c r="M524">
        <v>0.74516129032258005</v>
      </c>
      <c r="N524">
        <v>1599.9411764705801</v>
      </c>
      <c r="O524">
        <v>88.530555555555495</v>
      </c>
      <c r="P524">
        <v>1.89069444444444</v>
      </c>
      <c r="Q524">
        <v>51.049743589743599</v>
      </c>
      <c r="R524">
        <v>6.96681818181818</v>
      </c>
      <c r="S524">
        <v>0.48256410256410198</v>
      </c>
      <c r="T524">
        <v>1</v>
      </c>
      <c r="U524">
        <v>3.0056250000000002</v>
      </c>
      <c r="V524">
        <v>0</v>
      </c>
      <c r="W524">
        <v>12.59225</v>
      </c>
      <c r="X524">
        <v>3.3580999999999999</v>
      </c>
      <c r="Y524">
        <v>76.636875000000003</v>
      </c>
      <c r="Z524">
        <v>0.16805</v>
      </c>
      <c r="AA524" s="84">
        <v>2.5000000000000001E-5</v>
      </c>
      <c r="AB524">
        <v>0</v>
      </c>
      <c r="AC524">
        <v>33.443808049535598</v>
      </c>
      <c r="AD524">
        <v>-2.6972175914900198</v>
      </c>
      <c r="AE524">
        <v>35.899342588235299</v>
      </c>
      <c r="AF524">
        <v>1.7967013333333299</v>
      </c>
      <c r="AG524">
        <v>0.24353404444444399</v>
      </c>
      <c r="AH524">
        <v>8.0116444444444407E-2</v>
      </c>
      <c r="AI524">
        <v>45.019248366013002</v>
      </c>
      <c r="AJ524">
        <v>0.46843432209670899</v>
      </c>
      <c r="AK524">
        <v>0.79742207813796395</v>
      </c>
      <c r="AL524">
        <v>3.9909625294627001E-2</v>
      </c>
      <c r="AM524">
        <v>5.4095537638584497E-3</v>
      </c>
      <c r="AN524">
        <v>0.15548904644273401</v>
      </c>
      <c r="AO524">
        <v>1.7796042215784201E-3</v>
      </c>
      <c r="AP524">
        <v>35.899342588235299</v>
      </c>
      <c r="AQ524">
        <v>1.36659884433769</v>
      </c>
      <c r="AR524">
        <v>5.9278927695724004</v>
      </c>
      <c r="AS524">
        <v>7.8606225135415403E-2</v>
      </c>
      <c r="AT524">
        <v>1.40793790935192</v>
      </c>
      <c r="AU524">
        <v>95.760899999999907</v>
      </c>
      <c r="AV524">
        <v>43.272440427280799</v>
      </c>
      <c r="AW524">
        <v>1.7468079387322599</v>
      </c>
      <c r="AX524">
        <v>0.164927819309029</v>
      </c>
      <c r="AY524">
        <v>0.43010248899564002</v>
      </c>
      <c r="AZ524">
        <v>1.07210723042759</v>
      </c>
      <c r="BA524">
        <v>0.67722695479913697</v>
      </c>
      <c r="BB524">
        <v>0.15315817577537</v>
      </c>
      <c r="BC524">
        <v>0.23938452152072001</v>
      </c>
      <c r="BD524">
        <v>1.66713753873226</v>
      </c>
      <c r="BE524">
        <v>-7.9670400000002098E-2</v>
      </c>
      <c r="BF524">
        <v>0.20547876787927399</v>
      </c>
      <c r="BG524">
        <v>0.53585216775976097</v>
      </c>
      <c r="BH524">
        <v>1.33570718187907</v>
      </c>
      <c r="BI524">
        <v>0.20547876787927399</v>
      </c>
      <c r="BJ524">
        <v>1.4826618712780699</v>
      </c>
      <c r="BK524">
        <v>2.67141436375814</v>
      </c>
      <c r="BL524">
        <v>2.6078225662448502</v>
      </c>
      <c r="BM524">
        <v>6.5004632627729304</v>
      </c>
      <c r="BN524">
        <v>2.49267850769973</v>
      </c>
      <c r="BO524">
        <v>28.859749518758498</v>
      </c>
      <c r="BP524">
        <v>4.8287510451629503</v>
      </c>
      <c r="BQ524">
        <v>24.030998473595599</v>
      </c>
      <c r="BR524">
        <v>2.3221004583633702</v>
      </c>
      <c r="BS524">
        <v>1.4004703641263601</v>
      </c>
      <c r="BT524">
        <v>1.65808611009912</v>
      </c>
    </row>
    <row r="525" spans="1:72" x14ac:dyDescent="0.2">
      <c r="A525">
        <v>523</v>
      </c>
      <c r="B525" s="83">
        <v>44817.791666666664</v>
      </c>
      <c r="C525">
        <v>0</v>
      </c>
      <c r="D525">
        <v>1.696</v>
      </c>
      <c r="E525">
        <v>31.084473684210501</v>
      </c>
      <c r="F525">
        <v>37.969250000000002</v>
      </c>
      <c r="G525">
        <v>7</v>
      </c>
      <c r="H525">
        <v>8.5545454545454493</v>
      </c>
      <c r="I525">
        <v>0.24</v>
      </c>
      <c r="J525">
        <v>29.190666666666601</v>
      </c>
      <c r="K525">
        <v>2.7749999999999901</v>
      </c>
      <c r="L525">
        <v>38.014864864864798</v>
      </c>
      <c r="M525">
        <v>0.74333333333333296</v>
      </c>
      <c r="N525">
        <v>1599.6756756756699</v>
      </c>
      <c r="O525">
        <v>89.179487179487097</v>
      </c>
      <c r="P525">
        <v>1.9046666666666601</v>
      </c>
      <c r="Q525">
        <v>51.445999999999998</v>
      </c>
      <c r="R525">
        <v>6.9736363636363601</v>
      </c>
      <c r="S525">
        <v>0.72333333333333305</v>
      </c>
      <c r="T525">
        <v>1</v>
      </c>
      <c r="U525">
        <v>2.963025</v>
      </c>
      <c r="V525">
        <v>0</v>
      </c>
      <c r="W525">
        <v>12.734375</v>
      </c>
      <c r="X525">
        <v>3.3867499999999899</v>
      </c>
      <c r="Y525">
        <v>76.518799999999999</v>
      </c>
      <c r="Z525">
        <v>0.26802500000000001</v>
      </c>
      <c r="AA525">
        <v>7.9999999999999895E-4</v>
      </c>
      <c r="AB525">
        <v>0</v>
      </c>
      <c r="AC525">
        <v>32.780473684210499</v>
      </c>
      <c r="AD525">
        <v>-5.1887763157894797</v>
      </c>
      <c r="AE525">
        <v>35.870397939393897</v>
      </c>
      <c r="AF525">
        <v>1.7918350909090901</v>
      </c>
      <c r="AG525">
        <v>0.24352447272727201</v>
      </c>
      <c r="AH525">
        <v>7.9899454545454496E-2</v>
      </c>
      <c r="AI525">
        <v>44.985212121212101</v>
      </c>
      <c r="AJ525">
        <v>0.46877888753344199</v>
      </c>
      <c r="AK525">
        <v>0.79738198950227401</v>
      </c>
      <c r="AL525">
        <v>3.9831647032829598E-2</v>
      </c>
      <c r="AM525">
        <v>5.4134339095945304E-3</v>
      </c>
      <c r="AN525">
        <v>0.15560669095298599</v>
      </c>
      <c r="AO525">
        <v>1.77612710439524E-3</v>
      </c>
      <c r="AP525">
        <v>35.870397939393897</v>
      </c>
      <c r="AQ525">
        <v>1.3782581328908201</v>
      </c>
      <c r="AR525">
        <v>5.9947991413387998</v>
      </c>
      <c r="AS525">
        <v>0.125370029704967</v>
      </c>
      <c r="AT525">
        <v>1.3890035632337701</v>
      </c>
      <c r="AU525">
        <v>95.870975000000001</v>
      </c>
      <c r="AV525">
        <v>43.368825243328502</v>
      </c>
      <c r="AW525">
        <v>1.6163868778835699</v>
      </c>
      <c r="AX525">
        <v>0.118154443022305</v>
      </c>
      <c r="AY525">
        <v>0.413576958018265</v>
      </c>
      <c r="AZ525">
        <v>1.00520085866119</v>
      </c>
      <c r="BA525">
        <v>0.48518508919893499</v>
      </c>
      <c r="BB525">
        <v>0.14360012266588401</v>
      </c>
      <c r="BC525">
        <v>0.230811953687342</v>
      </c>
      <c r="BD525">
        <v>1.5369322597017601</v>
      </c>
      <c r="BE525">
        <v>-7.9454618181813805E-2</v>
      </c>
      <c r="BF525">
        <v>0.15018397354542701</v>
      </c>
      <c r="BG525">
        <v>0.52569018424713598</v>
      </c>
      <c r="BH525">
        <v>1.27769261403495</v>
      </c>
      <c r="BI525">
        <v>0.15018397354542701</v>
      </c>
      <c r="BJ525">
        <v>1.35174831558512</v>
      </c>
      <c r="BK525">
        <v>2.5553852280699099</v>
      </c>
      <c r="BL525">
        <v>3.5003081343304898</v>
      </c>
      <c r="BM525">
        <v>8.5075163738991009</v>
      </c>
      <c r="BN525">
        <v>2.4305049862492498</v>
      </c>
      <c r="BO525">
        <v>25.985565959977102</v>
      </c>
      <c r="BP525">
        <v>3.5293233783175499</v>
      </c>
      <c r="BQ525">
        <v>22.456242581659499</v>
      </c>
      <c r="BR525">
        <v>2.3000724730426798</v>
      </c>
      <c r="BS525">
        <v>1.2916747261669499</v>
      </c>
      <c r="BT525">
        <v>1.7806901586347099</v>
      </c>
    </row>
    <row r="526" spans="1:72" x14ac:dyDescent="0.2">
      <c r="A526">
        <v>524</v>
      </c>
      <c r="B526" s="83">
        <v>44817.805555555555</v>
      </c>
      <c r="C526">
        <v>0</v>
      </c>
      <c r="D526">
        <v>2.1575000000000002</v>
      </c>
      <c r="E526">
        <v>31.103783783783701</v>
      </c>
      <c r="F526">
        <v>38.949750000000002</v>
      </c>
      <c r="G526">
        <v>7</v>
      </c>
      <c r="H526">
        <v>8.5692307692307601</v>
      </c>
      <c r="I526">
        <v>0.24</v>
      </c>
      <c r="J526">
        <v>29.232571428571401</v>
      </c>
      <c r="K526">
        <v>2.7887499999999901</v>
      </c>
      <c r="L526">
        <v>38.006486486486402</v>
      </c>
      <c r="M526">
        <v>0.80999999999999905</v>
      </c>
      <c r="N526">
        <v>1599.5925925925901</v>
      </c>
      <c r="O526">
        <v>89.997435897435906</v>
      </c>
      <c r="P526">
        <v>1.90220512820512</v>
      </c>
      <c r="Q526">
        <v>51.366</v>
      </c>
      <c r="R526">
        <v>6.9547826086956501</v>
      </c>
      <c r="S526">
        <v>0.38382352941176401</v>
      </c>
      <c r="T526">
        <v>1</v>
      </c>
      <c r="U526">
        <v>2.9692599999999998</v>
      </c>
      <c r="V526">
        <v>0</v>
      </c>
      <c r="W526">
        <v>12.799679999999899</v>
      </c>
      <c r="X526">
        <v>3.3914399999999998</v>
      </c>
      <c r="Y526">
        <v>76.355639999999994</v>
      </c>
      <c r="Z526">
        <v>0.36112</v>
      </c>
      <c r="AA526">
        <v>2.5600000000000002E-3</v>
      </c>
      <c r="AB526">
        <v>0</v>
      </c>
      <c r="AC526">
        <v>33.261283783783703</v>
      </c>
      <c r="AD526">
        <v>-5.6884662162162103</v>
      </c>
      <c r="AE526">
        <v>35.923769582417499</v>
      </c>
      <c r="AF526">
        <v>1.7949110769230701</v>
      </c>
      <c r="AG526">
        <v>0.24353052307692299</v>
      </c>
      <c r="AH526">
        <v>8.0036615384615303E-2</v>
      </c>
      <c r="AI526">
        <v>45.041802197802099</v>
      </c>
      <c r="AJ526">
        <v>0.47047958189359101</v>
      </c>
      <c r="AK526">
        <v>0.79756510240548195</v>
      </c>
      <c r="AL526">
        <v>3.9849894749785501E-2</v>
      </c>
      <c r="AM526">
        <v>5.4067668519890196E-3</v>
      </c>
      <c r="AN526">
        <v>0.155411188239301</v>
      </c>
      <c r="AO526">
        <v>1.7769407856535701E-3</v>
      </c>
      <c r="AP526">
        <v>35.923769582417499</v>
      </c>
      <c r="AQ526">
        <v>1.38016675639219</v>
      </c>
      <c r="AR526">
        <v>6.0255419424519401</v>
      </c>
      <c r="AS526">
        <v>0.16891567998156001</v>
      </c>
      <c r="AT526">
        <v>1.3969762033333599</v>
      </c>
      <c r="AU526">
        <v>95.877139999999997</v>
      </c>
      <c r="AV526">
        <v>43.498393961243202</v>
      </c>
      <c r="AW526">
        <v>1.5434082365589099</v>
      </c>
      <c r="AX526">
        <v>7.4614843095362607E-2</v>
      </c>
      <c r="AY526">
        <v>0.414744320530882</v>
      </c>
      <c r="AZ526">
        <v>0.97445805754805404</v>
      </c>
      <c r="BA526">
        <v>0.30638805416516202</v>
      </c>
      <c r="BB526">
        <v>0.13920829393543599</v>
      </c>
      <c r="BC526">
        <v>0.23106677866285</v>
      </c>
      <c r="BD526">
        <v>1.4638172211742999</v>
      </c>
      <c r="BE526">
        <v>-7.9591015384617297E-2</v>
      </c>
      <c r="BF526">
        <v>9.3470589284826294E-2</v>
      </c>
      <c r="BG526">
        <v>0.51955340833472696</v>
      </c>
      <c r="BH526">
        <v>1.22071112253032</v>
      </c>
      <c r="BI526">
        <v>9.3470589284826294E-2</v>
      </c>
      <c r="BJ526">
        <v>1.2260479952390999</v>
      </c>
      <c r="BK526">
        <v>2.44142224506064</v>
      </c>
      <c r="BL526">
        <v>5.5584693785499502</v>
      </c>
      <c r="BM526">
        <v>13.059841944619899</v>
      </c>
      <c r="BN526">
        <v>2.3495392445657202</v>
      </c>
      <c r="BO526">
        <v>23.179837240304199</v>
      </c>
      <c r="BP526">
        <v>2.19655884819342</v>
      </c>
      <c r="BQ526">
        <v>20.983278392110801</v>
      </c>
      <c r="BR526">
        <v>2.2825222432764298</v>
      </c>
      <c r="BS526">
        <v>1.18865975952517</v>
      </c>
      <c r="BT526">
        <v>1.9202486035097299</v>
      </c>
    </row>
    <row r="527" spans="1:72" x14ac:dyDescent="0.2">
      <c r="A527">
        <v>525</v>
      </c>
      <c r="B527" s="83">
        <v>44817.819444444445</v>
      </c>
      <c r="C527">
        <v>0</v>
      </c>
      <c r="D527">
        <v>1.8839999999999899</v>
      </c>
      <c r="E527">
        <v>31.121428571428499</v>
      </c>
      <c r="F527">
        <v>39.016499999999901</v>
      </c>
      <c r="G527">
        <v>7</v>
      </c>
      <c r="H527">
        <v>8.5824999999999996</v>
      </c>
      <c r="I527">
        <v>0.24</v>
      </c>
      <c r="J527">
        <v>29.206285714285698</v>
      </c>
      <c r="K527">
        <v>2.7287499999999998</v>
      </c>
      <c r="L527">
        <v>38.005555555555503</v>
      </c>
      <c r="M527">
        <v>0.94444444444444398</v>
      </c>
      <c r="N527">
        <v>1600.0294117646999</v>
      </c>
      <c r="O527">
        <v>90.082051282051196</v>
      </c>
      <c r="P527">
        <v>1.8973076923076899</v>
      </c>
      <c r="Q527">
        <v>51.242249999999999</v>
      </c>
      <c r="R527">
        <v>6.97</v>
      </c>
      <c r="S527">
        <v>0.52972222222222198</v>
      </c>
      <c r="T527">
        <v>1</v>
      </c>
      <c r="U527">
        <v>2.8850250000000002</v>
      </c>
      <c r="V527">
        <v>0</v>
      </c>
      <c r="W527">
        <v>12.669325000000001</v>
      </c>
      <c r="X527">
        <v>3.4071499999999899</v>
      </c>
      <c r="Y527">
        <v>76.634474999999995</v>
      </c>
      <c r="Z527">
        <v>0.28552499999999997</v>
      </c>
      <c r="AA527">
        <v>3.5249999999999999E-3</v>
      </c>
      <c r="AB527">
        <v>0</v>
      </c>
      <c r="AC527">
        <v>33.005428571428503</v>
      </c>
      <c r="AD527">
        <v>-6.0110714285714204</v>
      </c>
      <c r="AE527">
        <v>35.907845014285698</v>
      </c>
      <c r="AF527">
        <v>1.7976904499999999</v>
      </c>
      <c r="AG527">
        <v>0.24353598999999901</v>
      </c>
      <c r="AH527">
        <v>8.0160549999999997E-2</v>
      </c>
      <c r="AI527">
        <v>45.028785714285704</v>
      </c>
      <c r="AJ527">
        <v>0.46855994008291502</v>
      </c>
      <c r="AK527">
        <v>0.79744200170367197</v>
      </c>
      <c r="AL527">
        <v>3.9923138532018398E-2</v>
      </c>
      <c r="AM527">
        <v>5.4084511970913804E-3</v>
      </c>
      <c r="AN527">
        <v>0.155456112994386</v>
      </c>
      <c r="AO527">
        <v>1.7802067883560099E-3</v>
      </c>
      <c r="AP527">
        <v>35.907845014285698</v>
      </c>
      <c r="AQ527">
        <v>1.38656003468782</v>
      </c>
      <c r="AR527">
        <v>5.9641763833201296</v>
      </c>
      <c r="AS527">
        <v>0.13355574193269501</v>
      </c>
      <c r="AT527">
        <v>1.3518071411377099</v>
      </c>
      <c r="AU527">
        <v>95.881500000000003</v>
      </c>
      <c r="AV527">
        <v>43.392137174226299</v>
      </c>
      <c r="AW527">
        <v>1.63664854005936</v>
      </c>
      <c r="AX527">
        <v>0.109980248067304</v>
      </c>
      <c r="AY527">
        <v>0.41113041531217898</v>
      </c>
      <c r="AZ527">
        <v>1.03582361667987</v>
      </c>
      <c r="BA527">
        <v>0.451597515699032</v>
      </c>
      <c r="BB527">
        <v>0.147974802382838</v>
      </c>
      <c r="BC527">
        <v>0.22869922645034799</v>
      </c>
      <c r="BD527">
        <v>1.55693428005935</v>
      </c>
      <c r="BE527">
        <v>-7.9714260000007295E-2</v>
      </c>
      <c r="BF527">
        <v>0.13884110991682599</v>
      </c>
      <c r="BG527">
        <v>0.51901868004131602</v>
      </c>
      <c r="BH527">
        <v>1.30764299176598</v>
      </c>
      <c r="BI527">
        <v>0.13884110991682599</v>
      </c>
      <c r="BJ527">
        <v>1.31571957991628</v>
      </c>
      <c r="BK527">
        <v>2.61528598353196</v>
      </c>
      <c r="BL527">
        <v>3.7382204762857101</v>
      </c>
      <c r="BM527">
        <v>9.4182695064115407</v>
      </c>
      <c r="BN527">
        <v>2.5194526556575698</v>
      </c>
      <c r="BO527">
        <v>25.3328925811944</v>
      </c>
      <c r="BP527">
        <v>3.2627660830454199</v>
      </c>
      <c r="BQ527">
        <v>22.070126498149001</v>
      </c>
      <c r="BR527">
        <v>2.37925609667335</v>
      </c>
      <c r="BS527">
        <v>1.2601831359495499</v>
      </c>
      <c r="BT527">
        <v>1.8880240726920801</v>
      </c>
    </row>
    <row r="528" spans="1:72" x14ac:dyDescent="0.2">
      <c r="A528">
        <v>526</v>
      </c>
      <c r="B528" s="83">
        <v>44817.833333333336</v>
      </c>
      <c r="C528">
        <v>0</v>
      </c>
      <c r="D528">
        <v>1.9515</v>
      </c>
      <c r="E528">
        <v>31.128285714285699</v>
      </c>
      <c r="F528">
        <v>39.999230769230699</v>
      </c>
      <c r="G528">
        <v>7</v>
      </c>
      <c r="H528">
        <v>8.5662500000000001</v>
      </c>
      <c r="I528">
        <v>0.24</v>
      </c>
      <c r="J528">
        <v>29.1976923076923</v>
      </c>
      <c r="K528">
        <v>2.80574999999999</v>
      </c>
      <c r="L528">
        <v>38.032432432432401</v>
      </c>
      <c r="M528">
        <v>0.81666666666666599</v>
      </c>
      <c r="N528">
        <v>1600.03125</v>
      </c>
      <c r="O528">
        <v>89.708108108108107</v>
      </c>
      <c r="P528">
        <v>1.9047631578947299</v>
      </c>
      <c r="Q528">
        <v>51.4495</v>
      </c>
      <c r="R528">
        <v>6.9691304347826097</v>
      </c>
      <c r="S528">
        <v>0.60527777777777703</v>
      </c>
      <c r="T528">
        <v>1</v>
      </c>
      <c r="U528">
        <v>2.92827499999999</v>
      </c>
      <c r="V528">
        <v>0</v>
      </c>
      <c r="W528">
        <v>12.7158</v>
      </c>
      <c r="X528">
        <v>3.3836499999999998</v>
      </c>
      <c r="Y528">
        <v>76.572900000000004</v>
      </c>
      <c r="Z528">
        <v>0.34897499999999998</v>
      </c>
      <c r="AA528">
        <v>7.5000000000000002E-4</v>
      </c>
      <c r="AB528">
        <v>0</v>
      </c>
      <c r="AC528">
        <v>33.079785714285698</v>
      </c>
      <c r="AD528">
        <v>-6.9194450549450499</v>
      </c>
      <c r="AE528">
        <v>35.886562957692298</v>
      </c>
      <c r="AF528">
        <v>1.7942867250000001</v>
      </c>
      <c r="AG528">
        <v>0.24352929499999901</v>
      </c>
      <c r="AH528">
        <v>8.0008774999999893E-2</v>
      </c>
      <c r="AI528">
        <v>45.003942307692299</v>
      </c>
      <c r="AJ528">
        <v>0.46865879387736697</v>
      </c>
      <c r="AK528">
        <v>0.79740931832894901</v>
      </c>
      <c r="AL528">
        <v>3.9869545488536197E-2</v>
      </c>
      <c r="AM528">
        <v>5.4112880452780801E-3</v>
      </c>
      <c r="AN528">
        <v>0.15554192901903799</v>
      </c>
      <c r="AO528">
        <v>1.7778170288500299E-3</v>
      </c>
      <c r="AP528">
        <v>35.886562957692298</v>
      </c>
      <c r="AQ528">
        <v>1.37699656938245</v>
      </c>
      <c r="AR528">
        <v>5.9860548257323902</v>
      </c>
      <c r="AS528">
        <v>0.16323479569551599</v>
      </c>
      <c r="AT528">
        <v>1.3723618296412401</v>
      </c>
      <c r="AU528">
        <v>95.949600000000004</v>
      </c>
      <c r="AV528">
        <v>43.412849148502602</v>
      </c>
      <c r="AW528">
        <v>1.59109315918963</v>
      </c>
      <c r="AX528">
        <v>8.0294499304483097E-2</v>
      </c>
      <c r="AY528">
        <v>0.41729015561754101</v>
      </c>
      <c r="AZ528">
        <v>1.0139451742676</v>
      </c>
      <c r="BA528">
        <v>0.32971187020634601</v>
      </c>
      <c r="BB528">
        <v>0.144849310609657</v>
      </c>
      <c r="BC528">
        <v>0.23256603852850799</v>
      </c>
      <c r="BD528">
        <v>1.51152982918962</v>
      </c>
      <c r="BE528">
        <v>-7.9563330000005997E-2</v>
      </c>
      <c r="BF528">
        <v>0.101137418681705</v>
      </c>
      <c r="BG528">
        <v>0.52561071488104605</v>
      </c>
      <c r="BH528">
        <v>1.27714598756419</v>
      </c>
      <c r="BI528">
        <v>0.101137418681705</v>
      </c>
      <c r="BJ528">
        <v>1.2534962671255001</v>
      </c>
      <c r="BK528">
        <v>2.5542919751283901</v>
      </c>
      <c r="BL528">
        <v>5.1969955505313399</v>
      </c>
      <c r="BM528">
        <v>12.6278285941187</v>
      </c>
      <c r="BN528">
        <v>2.4298324813512102</v>
      </c>
      <c r="BO528">
        <v>23.8238812733169</v>
      </c>
      <c r="BP528">
        <v>2.3767293390200601</v>
      </c>
      <c r="BQ528">
        <v>21.447151934296802</v>
      </c>
      <c r="BR528">
        <v>2.38235836336949</v>
      </c>
      <c r="BS528">
        <v>1.2130412996528199</v>
      </c>
      <c r="BT528">
        <v>1.96395486621217</v>
      </c>
    </row>
    <row r="529" spans="1:72" x14ac:dyDescent="0.2">
      <c r="A529">
        <v>527</v>
      </c>
      <c r="B529" s="83">
        <v>44817.847222222219</v>
      </c>
      <c r="C529">
        <v>0</v>
      </c>
      <c r="D529">
        <v>2.2959999999999998</v>
      </c>
      <c r="E529">
        <v>31.087179487179402</v>
      </c>
      <c r="F529">
        <v>41.772750000000002</v>
      </c>
      <c r="G529">
        <v>7</v>
      </c>
      <c r="H529">
        <v>8.5783333333333296</v>
      </c>
      <c r="I529">
        <v>0.24</v>
      </c>
      <c r="J529">
        <v>29.170810810810799</v>
      </c>
      <c r="K529">
        <v>2.7839473684210501</v>
      </c>
      <c r="L529">
        <v>38.014324324324299</v>
      </c>
      <c r="M529">
        <v>0.87666666666666604</v>
      </c>
      <c r="N529">
        <v>1599.9411764705801</v>
      </c>
      <c r="O529">
        <v>89.912499999999994</v>
      </c>
      <c r="P529">
        <v>1.904075</v>
      </c>
      <c r="Q529">
        <v>51.415999999999997</v>
      </c>
      <c r="R529">
        <v>6.96458333333333</v>
      </c>
      <c r="S529">
        <v>0.32405405405405402</v>
      </c>
      <c r="T529">
        <v>1</v>
      </c>
      <c r="U529">
        <v>2.8980000000000001</v>
      </c>
      <c r="V529">
        <v>0</v>
      </c>
      <c r="W529">
        <v>12.655200000000001</v>
      </c>
      <c r="X529">
        <v>3.3892250000000002</v>
      </c>
      <c r="Y529">
        <v>76.696749999999994</v>
      </c>
      <c r="Z529">
        <v>0.29072499999999901</v>
      </c>
      <c r="AA529">
        <v>0</v>
      </c>
      <c r="AB529">
        <v>0</v>
      </c>
      <c r="AC529">
        <v>33.383179487179397</v>
      </c>
      <c r="AD529">
        <v>-8.3895705128205194</v>
      </c>
      <c r="AE529">
        <v>35.869116610810799</v>
      </c>
      <c r="AF529">
        <v>1.7968176999999901</v>
      </c>
      <c r="AG529">
        <v>0.243534273333333</v>
      </c>
      <c r="AH529">
        <v>8.0121633333333303E-2</v>
      </c>
      <c r="AI529">
        <v>44.989144144144099</v>
      </c>
      <c r="AJ529">
        <v>0.46767453133034698</v>
      </c>
      <c r="AK529">
        <v>0.79728381797810999</v>
      </c>
      <c r="AL529">
        <v>3.9938917136165902E-2</v>
      </c>
      <c r="AM529">
        <v>5.4131786226707303E-3</v>
      </c>
      <c r="AN529">
        <v>0.155593091025963</v>
      </c>
      <c r="AO529">
        <v>1.7809103697688799E-3</v>
      </c>
      <c r="AP529">
        <v>35.869116610810799</v>
      </c>
      <c r="AQ529">
        <v>1.3792653489176601</v>
      </c>
      <c r="AR529">
        <v>5.9575269374013899</v>
      </c>
      <c r="AS529">
        <v>0.13598806785179199</v>
      </c>
      <c r="AT529">
        <v>1.35532079179534</v>
      </c>
      <c r="AU529">
        <v>95.929899999999904</v>
      </c>
      <c r="AV529">
        <v>43.341896964981601</v>
      </c>
      <c r="AW529">
        <v>1.6472471791624801</v>
      </c>
      <c r="AX529">
        <v>0.10754620548154099</v>
      </c>
      <c r="AY529">
        <v>0.41755235108233202</v>
      </c>
      <c r="AZ529">
        <v>1.0424730625986001</v>
      </c>
      <c r="BA529">
        <v>0.44160603766164402</v>
      </c>
      <c r="BB529">
        <v>0.148924723228372</v>
      </c>
      <c r="BC529">
        <v>0.232384371036823</v>
      </c>
      <c r="BD529">
        <v>1.56757161916248</v>
      </c>
      <c r="BE529">
        <v>-7.9675560000004003E-2</v>
      </c>
      <c r="BF529">
        <v>0.13423202834185199</v>
      </c>
      <c r="BG529">
        <v>0.52116110255801296</v>
      </c>
      <c r="BH529">
        <v>1.3011456151130401</v>
      </c>
      <c r="BI529">
        <v>0.13423202834185199</v>
      </c>
      <c r="BJ529">
        <v>1.3107862617997299</v>
      </c>
      <c r="BK529">
        <v>2.6022912302260801</v>
      </c>
      <c r="BL529">
        <v>3.8825391301601799</v>
      </c>
      <c r="BM529">
        <v>9.6932574973789407</v>
      </c>
      <c r="BN529">
        <v>2.4966284105368399</v>
      </c>
      <c r="BO529">
        <v>25.185655759124</v>
      </c>
      <c r="BP529">
        <v>3.1544526660335199</v>
      </c>
      <c r="BQ529">
        <v>22.031203093090401</v>
      </c>
      <c r="BR529">
        <v>2.3740967820449299</v>
      </c>
      <c r="BS529">
        <v>1.25709345046298</v>
      </c>
      <c r="BT529">
        <v>1.8885602984969401</v>
      </c>
    </row>
    <row r="530" spans="1:72" x14ac:dyDescent="0.2">
      <c r="A530">
        <v>528</v>
      </c>
      <c r="B530" s="83">
        <v>44817.861111111109</v>
      </c>
      <c r="C530">
        <v>0</v>
      </c>
      <c r="D530">
        <v>2.00590909090909</v>
      </c>
      <c r="E530">
        <v>31.0987499999999</v>
      </c>
      <c r="F530">
        <v>38.772750000000002</v>
      </c>
      <c r="G530">
        <v>7</v>
      </c>
      <c r="H530">
        <v>8.5574999999999992</v>
      </c>
      <c r="I530">
        <v>0.24</v>
      </c>
      <c r="J530">
        <v>29.173529411764701</v>
      </c>
      <c r="K530">
        <v>2.7442500000000001</v>
      </c>
      <c r="L530">
        <v>37.997096774193501</v>
      </c>
      <c r="M530">
        <v>0.77500000000000002</v>
      </c>
      <c r="N530">
        <v>1599.4848484848401</v>
      </c>
      <c r="O530">
        <v>90.192105263157899</v>
      </c>
      <c r="P530">
        <v>1.89925641025641</v>
      </c>
      <c r="Q530">
        <v>51.279499999999999</v>
      </c>
      <c r="R530">
        <v>6.9616666666666598</v>
      </c>
      <c r="S530">
        <v>0.74513513513513496</v>
      </c>
      <c r="T530">
        <v>1</v>
      </c>
      <c r="U530">
        <v>2.8416600000000001</v>
      </c>
      <c r="V530">
        <v>-6.7199999999999899E-3</v>
      </c>
      <c r="W530">
        <v>12.71912</v>
      </c>
      <c r="X530">
        <v>3.4037999999999999</v>
      </c>
      <c r="Y530">
        <v>76.493199999999902</v>
      </c>
      <c r="Z530">
        <v>0.31757999999999997</v>
      </c>
      <c r="AA530">
        <v>6.2E-4</v>
      </c>
      <c r="AB530">
        <v>1.5199999999999899E-3</v>
      </c>
      <c r="AC530">
        <v>33.104659090909003</v>
      </c>
      <c r="AD530">
        <v>-5.6680909090909202</v>
      </c>
      <c r="AE530">
        <v>35.855567711764699</v>
      </c>
      <c r="AF530">
        <v>1.7924539500000001</v>
      </c>
      <c r="AG530">
        <v>0.24352568999999999</v>
      </c>
      <c r="AH530">
        <v>7.9927049999999999E-2</v>
      </c>
      <c r="AI530">
        <v>44.971029411764697</v>
      </c>
      <c r="AJ530">
        <v>0.468741897472778</v>
      </c>
      <c r="AK530">
        <v>0.79730369041507099</v>
      </c>
      <c r="AL530">
        <v>3.9857970196498997E-2</v>
      </c>
      <c r="AM530">
        <v>5.4151682357596199E-3</v>
      </c>
      <c r="AN530">
        <v>0.15565576531296199</v>
      </c>
      <c r="AO530">
        <v>1.7773008767082001E-3</v>
      </c>
      <c r="AP530">
        <v>35.855567711764699</v>
      </c>
      <c r="AQ530">
        <v>1.3851967321868399</v>
      </c>
      <c r="AR530">
        <v>5.98761773974657</v>
      </c>
      <c r="AS530">
        <v>0.148549627958971</v>
      </c>
      <c r="AT530">
        <v>1.33200510037249</v>
      </c>
      <c r="AU530">
        <v>95.775360000000006</v>
      </c>
      <c r="AV530">
        <v>43.376931811657002</v>
      </c>
      <c r="AW530">
        <v>1.5940976001076199</v>
      </c>
      <c r="AX530">
        <v>9.4976062041028E-2</v>
      </c>
      <c r="AY530">
        <v>0.40725721781315599</v>
      </c>
      <c r="AZ530">
        <v>1.01238226025342</v>
      </c>
      <c r="BA530">
        <v>0.39000428267353598</v>
      </c>
      <c r="BB530">
        <v>0.144626037179061</v>
      </c>
      <c r="BC530">
        <v>0.22720651641463699</v>
      </c>
      <c r="BD530">
        <v>1.51461554010761</v>
      </c>
      <c r="BE530">
        <v>-7.9482060000010096E-2</v>
      </c>
      <c r="BF530">
        <v>0.119540150149526</v>
      </c>
      <c r="BG530">
        <v>0.51258799239152197</v>
      </c>
      <c r="BH530">
        <v>1.27421925902901</v>
      </c>
      <c r="BI530">
        <v>0.119540150149526</v>
      </c>
      <c r="BJ530">
        <v>1.26425628508209</v>
      </c>
      <c r="BK530">
        <v>2.54843851805802</v>
      </c>
      <c r="BL530">
        <v>4.2879985657567898</v>
      </c>
      <c r="BM530">
        <v>10.6593412960846</v>
      </c>
      <c r="BN530">
        <v>2.4858546784992601</v>
      </c>
      <c r="BO530">
        <v>24.211020881165901</v>
      </c>
      <c r="BP530">
        <v>2.8091935285138701</v>
      </c>
      <c r="BQ530">
        <v>21.401827352651999</v>
      </c>
      <c r="BR530">
        <v>2.3452202628038199</v>
      </c>
      <c r="BS530">
        <v>1.2164402250222801</v>
      </c>
      <c r="BT530">
        <v>1.92793711894956</v>
      </c>
    </row>
    <row r="531" spans="1:72" x14ac:dyDescent="0.2">
      <c r="A531">
        <v>529</v>
      </c>
      <c r="B531" s="83">
        <v>44817.875</v>
      </c>
      <c r="C531">
        <v>0</v>
      </c>
      <c r="D531">
        <v>1.9512499999999999</v>
      </c>
      <c r="E531">
        <v>31.115384615384599</v>
      </c>
      <c r="F531">
        <v>42.292749999999998</v>
      </c>
      <c r="G531">
        <v>7</v>
      </c>
      <c r="H531">
        <v>8.5662500000000001</v>
      </c>
      <c r="I531">
        <v>0.24</v>
      </c>
      <c r="J531">
        <v>29.170833333333299</v>
      </c>
      <c r="K531">
        <v>2.7746153846153798</v>
      </c>
      <c r="L531">
        <v>38.007142857142803</v>
      </c>
      <c r="M531">
        <v>0.95937499999999898</v>
      </c>
      <c r="N531">
        <v>1600.45945945945</v>
      </c>
      <c r="O531">
        <v>88.8794871794871</v>
      </c>
      <c r="P531">
        <v>1.90955263157894</v>
      </c>
      <c r="Q531">
        <v>51.568999999999903</v>
      </c>
      <c r="R531">
        <v>6.9695454545454503</v>
      </c>
      <c r="S531">
        <v>1.52153846153846</v>
      </c>
      <c r="T531">
        <v>1</v>
      </c>
      <c r="U531">
        <v>2.90665</v>
      </c>
      <c r="V531">
        <v>0</v>
      </c>
      <c r="W531">
        <v>12.628525</v>
      </c>
      <c r="X531">
        <v>3.3918999999999899</v>
      </c>
      <c r="Y531">
        <v>76.841724999999997</v>
      </c>
      <c r="Z531">
        <v>0.31605</v>
      </c>
      <c r="AA531">
        <v>0</v>
      </c>
      <c r="AB531">
        <v>5.3249999999999999E-3</v>
      </c>
      <c r="AC531">
        <v>33.066634615384601</v>
      </c>
      <c r="AD531">
        <v>-9.2261153846153707</v>
      </c>
      <c r="AE531">
        <v>35.859703983333297</v>
      </c>
      <c r="AF531">
        <v>1.7942867250000001</v>
      </c>
      <c r="AG531">
        <v>0.24352929499999901</v>
      </c>
      <c r="AH531">
        <v>8.0008774999999893E-2</v>
      </c>
      <c r="AI531">
        <v>44.977083333333297</v>
      </c>
      <c r="AJ531">
        <v>0.46666968998071401</v>
      </c>
      <c r="AK531">
        <v>0.79728833720876302</v>
      </c>
      <c r="AL531">
        <v>3.9893354393441098E-2</v>
      </c>
      <c r="AM531">
        <v>5.4145195053036197E-3</v>
      </c>
      <c r="AN531">
        <v>0.15563481402566101</v>
      </c>
      <c r="AO531">
        <v>1.7788786882208499E-3</v>
      </c>
      <c r="AP531">
        <v>35.859703983333297</v>
      </c>
      <c r="AQ531">
        <v>1.38035395613859</v>
      </c>
      <c r="AR531">
        <v>5.9449694882061799</v>
      </c>
      <c r="AS531">
        <v>0.147833962832776</v>
      </c>
      <c r="AT531">
        <v>1.35644545438244</v>
      </c>
      <c r="AU531">
        <v>96.084850000000003</v>
      </c>
      <c r="AV531">
        <v>43.3328613905108</v>
      </c>
      <c r="AW531">
        <v>1.6442219428224401</v>
      </c>
      <c r="AX531">
        <v>9.5695332167223701E-2</v>
      </c>
      <c r="AY531">
        <v>0.41393276886140301</v>
      </c>
      <c r="AZ531">
        <v>1.0550305117938099</v>
      </c>
      <c r="BA531">
        <v>0.39295203547163998</v>
      </c>
      <c r="BB531">
        <v>0.15071864454197301</v>
      </c>
      <c r="BC531">
        <v>0.230694884543273</v>
      </c>
      <c r="BD531">
        <v>1.56465861282244</v>
      </c>
      <c r="BE531">
        <v>-7.9563329999999599E-2</v>
      </c>
      <c r="BF531">
        <v>0.12058395277735599</v>
      </c>
      <c r="BG531">
        <v>0.52158917601291099</v>
      </c>
      <c r="BH531">
        <v>1.3294248165678999</v>
      </c>
      <c r="BI531">
        <v>0.12058395277735599</v>
      </c>
      <c r="BJ531">
        <v>1.28434625758053</v>
      </c>
      <c r="BK531">
        <v>2.6588496331357998</v>
      </c>
      <c r="BL531">
        <v>4.3255272695858604</v>
      </c>
      <c r="BM531">
        <v>11.0248900118784</v>
      </c>
      <c r="BN531">
        <v>2.5487967881737501</v>
      </c>
      <c r="BO531">
        <v>24.655397187752602</v>
      </c>
      <c r="BP531">
        <v>2.8337228902678802</v>
      </c>
      <c r="BQ531">
        <v>21.821674297484702</v>
      </c>
      <c r="BR531">
        <v>2.4538569134142998</v>
      </c>
      <c r="BS531">
        <v>1.23611267646959</v>
      </c>
      <c r="BT531">
        <v>1.98514015762919</v>
      </c>
    </row>
    <row r="532" spans="1:72" x14ac:dyDescent="0.2">
      <c r="A532">
        <v>530</v>
      </c>
      <c r="B532" s="83">
        <v>44817.888888888891</v>
      </c>
      <c r="C532">
        <v>0</v>
      </c>
      <c r="D532">
        <v>1.61666666666666</v>
      </c>
      <c r="E532">
        <v>31.117567567567502</v>
      </c>
      <c r="F532">
        <v>41.810250000000003</v>
      </c>
      <c r="G532">
        <v>7</v>
      </c>
      <c r="H532">
        <v>8.5571428571428498</v>
      </c>
      <c r="I532">
        <v>0.24</v>
      </c>
      <c r="J532">
        <v>29.168571428571401</v>
      </c>
      <c r="K532">
        <v>2.7669999999999901</v>
      </c>
      <c r="L532">
        <v>37.964473684210503</v>
      </c>
      <c r="M532">
        <v>0.625925925925925</v>
      </c>
      <c r="N532">
        <v>1599.69444444444</v>
      </c>
      <c r="O532">
        <v>90.175675675675606</v>
      </c>
      <c r="P532">
        <v>1.9178285714285701</v>
      </c>
      <c r="Q532">
        <v>51.810250000000003</v>
      </c>
      <c r="R532">
        <v>6.9763636363636303</v>
      </c>
      <c r="S532">
        <v>2.0738461538461501</v>
      </c>
      <c r="T532">
        <v>1</v>
      </c>
      <c r="U532">
        <v>2.9176249999999899</v>
      </c>
      <c r="V532">
        <v>0</v>
      </c>
      <c r="W532">
        <v>12.607250000000001</v>
      </c>
      <c r="X532">
        <v>3.3838249999999999</v>
      </c>
      <c r="Y532">
        <v>76.776399999999995</v>
      </c>
      <c r="Z532">
        <v>0.27242499999999997</v>
      </c>
      <c r="AA532">
        <v>0</v>
      </c>
      <c r="AB532">
        <v>7.24999999999999E-3</v>
      </c>
      <c r="AC532">
        <v>32.734234234234201</v>
      </c>
      <c r="AD532">
        <v>-9.0760157657657796</v>
      </c>
      <c r="AE532">
        <v>35.850330857142801</v>
      </c>
      <c r="AF532">
        <v>1.7923791428571401</v>
      </c>
      <c r="AG532">
        <v>0.24352554285714201</v>
      </c>
      <c r="AH532">
        <v>7.9923714285714195E-2</v>
      </c>
      <c r="AI532">
        <v>44.965714285714199</v>
      </c>
      <c r="AJ532">
        <v>0.46694467124198102</v>
      </c>
      <c r="AK532">
        <v>0.79728147159740703</v>
      </c>
      <c r="AL532">
        <v>3.9861017918414003E-2</v>
      </c>
      <c r="AM532">
        <v>5.4158050578218299E-3</v>
      </c>
      <c r="AN532">
        <v>0.15567416444275001</v>
      </c>
      <c r="AO532">
        <v>1.7774367772270901E-3</v>
      </c>
      <c r="AP532">
        <v>35.850330857142801</v>
      </c>
      <c r="AQ532">
        <v>1.37706778667728</v>
      </c>
      <c r="AR532">
        <v>5.9349541280701699</v>
      </c>
      <c r="AS532">
        <v>0.12742815163651</v>
      </c>
      <c r="AT532">
        <v>1.3623694464323799</v>
      </c>
      <c r="AU532">
        <v>95.957525000000004</v>
      </c>
      <c r="AV532">
        <v>43.289780923526799</v>
      </c>
      <c r="AW532">
        <v>1.6759333621874499</v>
      </c>
      <c r="AX532">
        <v>0.11609739122063201</v>
      </c>
      <c r="AY532">
        <v>0.41531135617985598</v>
      </c>
      <c r="AZ532">
        <v>1.0650458719298199</v>
      </c>
      <c r="BA532">
        <v>0.47673599187391003</v>
      </c>
      <c r="BB532">
        <v>0.15214941027568801</v>
      </c>
      <c r="BC532">
        <v>0.23170954529064</v>
      </c>
      <c r="BD532">
        <v>1.59645461933031</v>
      </c>
      <c r="BE532">
        <v>-7.9478742857145901E-2</v>
      </c>
      <c r="BF532">
        <v>0.14777774443248201</v>
      </c>
      <c r="BG532">
        <v>0.52864043548419903</v>
      </c>
      <c r="BH532">
        <v>1.35567281069916</v>
      </c>
      <c r="BI532">
        <v>0.14777774443248201</v>
      </c>
      <c r="BJ532">
        <v>1.3528363598333599</v>
      </c>
      <c r="BK532">
        <v>2.7113456213983298</v>
      </c>
      <c r="BL532">
        <v>3.5772669119721598</v>
      </c>
      <c r="BM532">
        <v>9.1737278566905793</v>
      </c>
      <c r="BN532">
        <v>2.5644516001835198</v>
      </c>
      <c r="BO532">
        <v>26.130060311921898</v>
      </c>
      <c r="BP532">
        <v>3.4727769941633402</v>
      </c>
      <c r="BQ532">
        <v>22.657283317758601</v>
      </c>
      <c r="BR532">
        <v>2.4601234558631102</v>
      </c>
      <c r="BS532">
        <v>1.2937252620603701</v>
      </c>
      <c r="BT532">
        <v>1.9015810605299199</v>
      </c>
    </row>
    <row r="533" spans="1:72" x14ac:dyDescent="0.2">
      <c r="A533">
        <v>531</v>
      </c>
      <c r="B533" s="83">
        <v>44817.902777777781</v>
      </c>
      <c r="C533">
        <v>0</v>
      </c>
      <c r="D533">
        <v>2.25652173913043</v>
      </c>
      <c r="E533">
        <v>31.105428571428501</v>
      </c>
      <c r="F533">
        <v>40.451250000000002</v>
      </c>
      <c r="G533">
        <v>7</v>
      </c>
      <c r="H533">
        <v>8.5512499999999996</v>
      </c>
      <c r="I533">
        <v>0.24</v>
      </c>
      <c r="J533">
        <v>29.16</v>
      </c>
      <c r="K533">
        <v>2.7682500000000001</v>
      </c>
      <c r="L533">
        <v>37.989189189189098</v>
      </c>
      <c r="M533">
        <v>0.92903225806451595</v>
      </c>
      <c r="N533">
        <v>1599.9705882352901</v>
      </c>
      <c r="O533">
        <v>89.3102564102564</v>
      </c>
      <c r="P533">
        <v>1.908525</v>
      </c>
      <c r="Q533">
        <v>51.533999999999999</v>
      </c>
      <c r="R533">
        <v>6.9562499999999998</v>
      </c>
      <c r="S533">
        <v>1.3966666666666601</v>
      </c>
      <c r="T533">
        <v>1</v>
      </c>
      <c r="U533">
        <v>3.0047999999999999</v>
      </c>
      <c r="V533">
        <v>0</v>
      </c>
      <c r="W533">
        <v>12.686599999999901</v>
      </c>
      <c r="X533">
        <v>3.40769999999999</v>
      </c>
      <c r="Y533">
        <v>76.639160000000004</v>
      </c>
      <c r="Z533">
        <v>0.29036000000000001</v>
      </c>
      <c r="AA533">
        <v>2.5999999999999998E-4</v>
      </c>
      <c r="AB533">
        <v>9.58E-3</v>
      </c>
      <c r="AC533">
        <v>33.361950310559003</v>
      </c>
      <c r="AD533">
        <v>-7.0892996894409901</v>
      </c>
      <c r="AE533">
        <v>35.837158049999999</v>
      </c>
      <c r="AF533">
        <v>1.7911448249999999</v>
      </c>
      <c r="AG533">
        <v>0.24352311499999901</v>
      </c>
      <c r="AH533">
        <v>7.9868674999999903E-2</v>
      </c>
      <c r="AI533">
        <v>44.951250000000002</v>
      </c>
      <c r="AJ533">
        <v>0.46760896191972801</v>
      </c>
      <c r="AK533">
        <v>0.797244972053057</v>
      </c>
      <c r="AL533">
        <v>3.9846385250688197E-2</v>
      </c>
      <c r="AM533">
        <v>5.4174937293178698E-3</v>
      </c>
      <c r="AN533">
        <v>0.15572425683379201</v>
      </c>
      <c r="AO533">
        <v>1.7767842940963801E-3</v>
      </c>
      <c r="AP533">
        <v>35.837158049999999</v>
      </c>
      <c r="AQ533">
        <v>1.3867838604715601</v>
      </c>
      <c r="AR533">
        <v>5.9723087145233897</v>
      </c>
      <c r="AS533">
        <v>0.13581733728247</v>
      </c>
      <c r="AT533">
        <v>1.4050714087764</v>
      </c>
      <c r="AU533">
        <v>96.028620000000004</v>
      </c>
      <c r="AV533">
        <v>43.332067962277399</v>
      </c>
      <c r="AW533">
        <v>1.6191820377225701</v>
      </c>
      <c r="AX533">
        <v>0.107705777717529</v>
      </c>
      <c r="AY533">
        <v>0.40436096452843601</v>
      </c>
      <c r="AZ533">
        <v>1.0276912854766</v>
      </c>
      <c r="BA533">
        <v>0.44228153749400301</v>
      </c>
      <c r="BB533">
        <v>0.14681304078237101</v>
      </c>
      <c r="BC533">
        <v>0.22575559434644599</v>
      </c>
      <c r="BD533">
        <v>1.53975802772256</v>
      </c>
      <c r="BE533">
        <v>-7.9424010000006096E-2</v>
      </c>
      <c r="BF533">
        <v>0.134516738273841</v>
      </c>
      <c r="BG533">
        <v>0.50501764330863097</v>
      </c>
      <c r="BH533">
        <v>1.2835121996641501</v>
      </c>
      <c r="BI533">
        <v>0.134516738273841</v>
      </c>
      <c r="BJ533">
        <v>1.27906876316494</v>
      </c>
      <c r="BK533">
        <v>2.5670243993283002</v>
      </c>
      <c r="BL533">
        <v>3.7543108001960599</v>
      </c>
      <c r="BM533">
        <v>9.5416541921440992</v>
      </c>
      <c r="BN533">
        <v>2.5415195224768699</v>
      </c>
      <c r="BO533">
        <v>24.646325469253501</v>
      </c>
      <c r="BP533">
        <v>3.1611433494352799</v>
      </c>
      <c r="BQ533">
        <v>21.485182119818202</v>
      </c>
      <c r="BR533">
        <v>2.3383459442627701</v>
      </c>
      <c r="BS533">
        <v>1.22526206785541</v>
      </c>
      <c r="BT533">
        <v>1.9084455526772299</v>
      </c>
    </row>
    <row r="534" spans="1:72" x14ac:dyDescent="0.2">
      <c r="A534">
        <v>532</v>
      </c>
      <c r="B534" s="83">
        <v>44817.916666666664</v>
      </c>
      <c r="C534">
        <v>0</v>
      </c>
      <c r="D534">
        <v>1.6371428571428499</v>
      </c>
      <c r="E534">
        <v>31.1367567567567</v>
      </c>
      <c r="F534">
        <v>40.575000000000003</v>
      </c>
      <c r="G534">
        <v>7</v>
      </c>
      <c r="H534">
        <v>8.56</v>
      </c>
      <c r="I534">
        <v>0.24</v>
      </c>
      <c r="J534">
        <v>29.190277777777698</v>
      </c>
      <c r="K534">
        <v>2.7662499999999999</v>
      </c>
      <c r="L534">
        <v>37.997567567567501</v>
      </c>
      <c r="M534">
        <v>1.1586206896551701</v>
      </c>
      <c r="N534">
        <v>1600.30555555555</v>
      </c>
      <c r="O534">
        <v>88.828947368420998</v>
      </c>
      <c r="P534">
        <v>1.909</v>
      </c>
      <c r="Q534">
        <v>51.588500000000003</v>
      </c>
      <c r="R534">
        <v>6.9757142857142798</v>
      </c>
      <c r="S534">
        <v>1.6707692307692299</v>
      </c>
      <c r="T534">
        <v>1</v>
      </c>
      <c r="U534">
        <v>3.0138999999999898</v>
      </c>
      <c r="V534">
        <v>0</v>
      </c>
      <c r="W534">
        <v>12.795174999999899</v>
      </c>
      <c r="X534">
        <v>3.3900999999999999</v>
      </c>
      <c r="Y534">
        <v>76.420074999999997</v>
      </c>
      <c r="Z534">
        <v>0.32594999999999902</v>
      </c>
      <c r="AA534">
        <v>3.9750000000000002E-3</v>
      </c>
      <c r="AB534">
        <v>1.1999999999999999E-3</v>
      </c>
      <c r="AC534">
        <v>32.773899613899601</v>
      </c>
      <c r="AD534">
        <v>-7.80110038610038</v>
      </c>
      <c r="AE534">
        <v>35.874268177777701</v>
      </c>
      <c r="AF534">
        <v>1.7929775999999999</v>
      </c>
      <c r="AG534">
        <v>0.24352672</v>
      </c>
      <c r="AH534">
        <v>7.9950400000000005E-2</v>
      </c>
      <c r="AI534">
        <v>44.990277777777699</v>
      </c>
      <c r="AJ534">
        <v>0.46943513439077</v>
      </c>
      <c r="AK534">
        <v>0.79737823258111296</v>
      </c>
      <c r="AL534">
        <v>3.9852556786960099E-2</v>
      </c>
      <c r="AM534">
        <v>5.4128743370481201E-3</v>
      </c>
      <c r="AN534">
        <v>0.15558917049979901</v>
      </c>
      <c r="AO534">
        <v>1.77705948816102E-3</v>
      </c>
      <c r="AP534">
        <v>35.874268177777701</v>
      </c>
      <c r="AQ534">
        <v>1.3796214353917999</v>
      </c>
      <c r="AR534">
        <v>6.02342118111644</v>
      </c>
      <c r="AS534">
        <v>0.15246473717874801</v>
      </c>
      <c r="AT534">
        <v>1.4148305515403401</v>
      </c>
      <c r="AU534">
        <v>95.9452</v>
      </c>
      <c r="AV534">
        <v>43.429775531464699</v>
      </c>
      <c r="AW534">
        <v>1.5605022463130001</v>
      </c>
      <c r="AX534">
        <v>9.1061982821251594E-2</v>
      </c>
      <c r="AY534">
        <v>0.41335616460819702</v>
      </c>
      <c r="AZ534">
        <v>0.97657881888355202</v>
      </c>
      <c r="BA534">
        <v>0.373930149518096</v>
      </c>
      <c r="BB534">
        <v>0.139511259840507</v>
      </c>
      <c r="BC534">
        <v>0.23054173382210499</v>
      </c>
      <c r="BD534">
        <v>1.480996966313</v>
      </c>
      <c r="BE534">
        <v>-7.9505280000005105E-2</v>
      </c>
      <c r="BF534">
        <v>0.11577045542086301</v>
      </c>
      <c r="BG534">
        <v>0.52551492889900298</v>
      </c>
      <c r="BH534">
        <v>1.2415606503807901</v>
      </c>
      <c r="BI534">
        <v>0.11577045542086301</v>
      </c>
      <c r="BJ534">
        <v>1.2825707686397301</v>
      </c>
      <c r="BK534">
        <v>2.4831213007615802</v>
      </c>
      <c r="BL534">
        <v>4.5392835934572897</v>
      </c>
      <c r="BM534">
        <v>10.724330710001199</v>
      </c>
      <c r="BN534">
        <v>2.3625601902156399</v>
      </c>
      <c r="BO534">
        <v>24.393499064047699</v>
      </c>
      <c r="BP534">
        <v>2.7206057023902899</v>
      </c>
      <c r="BQ534">
        <v>21.672893361657401</v>
      </c>
      <c r="BR534">
        <v>2.2863115265461098</v>
      </c>
      <c r="BS534">
        <v>1.2362625864713801</v>
      </c>
      <c r="BT534">
        <v>1.8493737103796299</v>
      </c>
    </row>
    <row r="535" spans="1:72" x14ac:dyDescent="0.2">
      <c r="A535">
        <v>533</v>
      </c>
      <c r="B535" s="83">
        <v>44817.930555555555</v>
      </c>
      <c r="C535">
        <v>0</v>
      </c>
      <c r="D535">
        <v>2.1331578947368399</v>
      </c>
      <c r="E535">
        <v>31.108421052631499</v>
      </c>
      <c r="F535">
        <v>40.652000000000001</v>
      </c>
      <c r="G535">
        <v>7</v>
      </c>
      <c r="H535">
        <v>8.5890000000000004</v>
      </c>
      <c r="I535">
        <v>0.24</v>
      </c>
      <c r="J535">
        <v>29.217352941176401</v>
      </c>
      <c r="K535">
        <v>2.76724999999999</v>
      </c>
      <c r="L535">
        <v>38.021081081081</v>
      </c>
      <c r="M535">
        <v>1.3218749999999999</v>
      </c>
      <c r="N535">
        <v>1600.2222222222199</v>
      </c>
      <c r="O535">
        <v>89.422499999999999</v>
      </c>
      <c r="P535">
        <v>1.9106153846153799</v>
      </c>
      <c r="Q535">
        <v>51.621249999999897</v>
      </c>
      <c r="R535">
        <v>6.9438095238095201</v>
      </c>
      <c r="S535">
        <v>1.66777777777777</v>
      </c>
      <c r="T535">
        <v>1</v>
      </c>
      <c r="U535">
        <v>3.1132249999999999</v>
      </c>
      <c r="V535">
        <v>0</v>
      </c>
      <c r="W535">
        <v>12.7508</v>
      </c>
      <c r="X535">
        <v>3.3946000000000001</v>
      </c>
      <c r="Y535">
        <v>76.532325</v>
      </c>
      <c r="Z535">
        <v>0.351825</v>
      </c>
      <c r="AA535">
        <v>1.2999999999999999E-3</v>
      </c>
      <c r="AB535">
        <v>4.1000000000000003E-3</v>
      </c>
      <c r="AC535">
        <v>33.241578947368403</v>
      </c>
      <c r="AD535">
        <v>-7.4104210526315804</v>
      </c>
      <c r="AE535">
        <v>35.923987701176401</v>
      </c>
      <c r="AF535">
        <v>1.79905194</v>
      </c>
      <c r="AG535">
        <v>0.24353866799999899</v>
      </c>
      <c r="AH535">
        <v>8.0221260000000003E-2</v>
      </c>
      <c r="AI535">
        <v>45.046352941176401</v>
      </c>
      <c r="AJ535">
        <v>0.469396267540238</v>
      </c>
      <c r="AK535">
        <v>0.79748937162765599</v>
      </c>
      <c r="AL535">
        <v>3.99377934624204E-2</v>
      </c>
      <c r="AM535">
        <v>5.4064014531436796E-3</v>
      </c>
      <c r="AN535">
        <v>0.15539548804629999</v>
      </c>
      <c r="AO535">
        <v>1.78086026419844E-3</v>
      </c>
      <c r="AP535">
        <v>35.923987701176401</v>
      </c>
      <c r="AQ535">
        <v>1.3814527372587799</v>
      </c>
      <c r="AR535">
        <v>6.00253132889386</v>
      </c>
      <c r="AS535">
        <v>0.164567897401175</v>
      </c>
      <c r="AT535">
        <v>1.46133619501295</v>
      </c>
      <c r="AU535">
        <v>96.142775</v>
      </c>
      <c r="AV535">
        <v>43.472539664730299</v>
      </c>
      <c r="AW535">
        <v>1.5738132764461701</v>
      </c>
      <c r="AX535">
        <v>7.89707705988245E-2</v>
      </c>
      <c r="AY535">
        <v>0.41759920274121198</v>
      </c>
      <c r="AZ535">
        <v>0.99746867110613102</v>
      </c>
      <c r="BA535">
        <v>0.32426378631102798</v>
      </c>
      <c r="BB535">
        <v>0.14249552444373301</v>
      </c>
      <c r="BC535">
        <v>0.23212181563874801</v>
      </c>
      <c r="BD535">
        <v>1.49403864444616</v>
      </c>
      <c r="BE535">
        <v>-7.9774632000005397E-2</v>
      </c>
      <c r="BF535">
        <v>9.8985935059246299E-2</v>
      </c>
      <c r="BG535">
        <v>0.52343984046104797</v>
      </c>
      <c r="BH535">
        <v>1.2502773919140899</v>
      </c>
      <c r="BI535">
        <v>9.8985935059246299E-2</v>
      </c>
      <c r="BJ535">
        <v>1.24485155104058</v>
      </c>
      <c r="BK535">
        <v>2.5005547838281799</v>
      </c>
      <c r="BL535">
        <v>5.2880223856828898</v>
      </c>
      <c r="BM535">
        <v>12.630859032303499</v>
      </c>
      <c r="BN535">
        <v>2.38857896413242</v>
      </c>
      <c r="BO535">
        <v>23.606010821188502</v>
      </c>
      <c r="BP535">
        <v>2.32616947389229</v>
      </c>
      <c r="BQ535">
        <v>21.279841347296198</v>
      </c>
      <c r="BR535">
        <v>2.33227869422746</v>
      </c>
      <c r="BS535">
        <v>1.2052571770168901</v>
      </c>
      <c r="BT535">
        <v>1.9350879950783899</v>
      </c>
    </row>
    <row r="536" spans="1:72" x14ac:dyDescent="0.2">
      <c r="A536">
        <v>534</v>
      </c>
      <c r="B536" s="83">
        <v>44817.944444444445</v>
      </c>
      <c r="C536">
        <v>0</v>
      </c>
      <c r="D536">
        <v>1.944</v>
      </c>
      <c r="E536">
        <v>31.0874285714285</v>
      </c>
      <c r="F536">
        <v>41.640499999999903</v>
      </c>
      <c r="G536">
        <v>7</v>
      </c>
      <c r="H536">
        <v>8.5933333333333302</v>
      </c>
      <c r="I536">
        <v>0.24</v>
      </c>
      <c r="J536">
        <v>29.243870967741898</v>
      </c>
      <c r="K536">
        <v>2.7665000000000002</v>
      </c>
      <c r="L536">
        <v>38.055</v>
      </c>
      <c r="M536">
        <v>0.999999999999999</v>
      </c>
      <c r="N536">
        <v>1599.84848484848</v>
      </c>
      <c r="O536">
        <v>89.787179487179401</v>
      </c>
      <c r="P536">
        <v>1.89997297297297</v>
      </c>
      <c r="Q536">
        <v>51.283249999999903</v>
      </c>
      <c r="R536">
        <v>6.9857692307692298</v>
      </c>
      <c r="S536">
        <v>1.7130769230769201</v>
      </c>
      <c r="T536">
        <v>1</v>
      </c>
      <c r="U536">
        <v>2.6851999999999898</v>
      </c>
      <c r="V536">
        <v>0</v>
      </c>
      <c r="W536">
        <v>12.785159999999999</v>
      </c>
      <c r="X536">
        <v>3.4206399999999899</v>
      </c>
      <c r="Y536">
        <v>76.552939999999893</v>
      </c>
      <c r="Z536">
        <v>0.23602000000000001</v>
      </c>
      <c r="AA536">
        <v>0</v>
      </c>
      <c r="AB536">
        <v>7.0199999999999898E-3</v>
      </c>
      <c r="AC536">
        <v>33.031428571428499</v>
      </c>
      <c r="AD536">
        <v>-8.6090714285714203</v>
      </c>
      <c r="AE536">
        <v>35.953889367741901</v>
      </c>
      <c r="AF536">
        <v>1.7999596</v>
      </c>
      <c r="AG536">
        <v>0.24354045333333299</v>
      </c>
      <c r="AH536">
        <v>8.0261733333333293E-2</v>
      </c>
      <c r="AI536">
        <v>45.077204301075199</v>
      </c>
      <c r="AJ536">
        <v>0.46966046461105099</v>
      </c>
      <c r="AK536">
        <v>0.79760690409285795</v>
      </c>
      <c r="AL536">
        <v>3.9930595251158101E-2</v>
      </c>
      <c r="AM536">
        <v>5.4027408555930301E-3</v>
      </c>
      <c r="AN536">
        <v>0.155289133577279</v>
      </c>
      <c r="AO536">
        <v>1.7805392898205699E-3</v>
      </c>
      <c r="AP536">
        <v>35.953889367741901</v>
      </c>
      <c r="AQ536">
        <v>1.3920498707290601</v>
      </c>
      <c r="AR536">
        <v>6.0187065474260999</v>
      </c>
      <c r="AS536">
        <v>0.11039953142791201</v>
      </c>
      <c r="AT536">
        <v>1.26113227957359</v>
      </c>
      <c r="AU536">
        <v>95.679959999999994</v>
      </c>
      <c r="AV536">
        <v>43.475045317324998</v>
      </c>
      <c r="AW536">
        <v>1.6021589837502499</v>
      </c>
      <c r="AX536">
        <v>0.13314092190542001</v>
      </c>
      <c r="AY536">
        <v>0.407909729270931</v>
      </c>
      <c r="AZ536">
        <v>0.98129345257389899</v>
      </c>
      <c r="BA536">
        <v>0.54668914376697297</v>
      </c>
      <c r="BB536">
        <v>0.14018477893912801</v>
      </c>
      <c r="BC536">
        <v>0.22662160265759901</v>
      </c>
      <c r="BD536">
        <v>1.5223441037502501</v>
      </c>
      <c r="BE536">
        <v>-7.9814879999999103E-2</v>
      </c>
      <c r="BF536">
        <v>0.167947274842491</v>
      </c>
      <c r="BG536">
        <v>0.51454749172802905</v>
      </c>
      <c r="BH536">
        <v>1.23782800075276</v>
      </c>
      <c r="BI536">
        <v>0.167947274842491</v>
      </c>
      <c r="BJ536">
        <v>1.36498953314104</v>
      </c>
      <c r="BK536">
        <v>2.47565600150552</v>
      </c>
      <c r="BL536">
        <v>3.0637442150257801</v>
      </c>
      <c r="BM536">
        <v>7.3703369221897201</v>
      </c>
      <c r="BN536">
        <v>2.4056632685074502</v>
      </c>
      <c r="BO536">
        <v>26.3308558298721</v>
      </c>
      <c r="BP536">
        <v>3.9467609587985502</v>
      </c>
      <c r="BQ536">
        <v>22.384094871073501</v>
      </c>
      <c r="BR536">
        <v>2.1901456342732901</v>
      </c>
      <c r="BS536">
        <v>1.2978106232040401</v>
      </c>
      <c r="BT536">
        <v>1.68756950753434</v>
      </c>
    </row>
    <row r="537" spans="1:72" x14ac:dyDescent="0.2">
      <c r="A537">
        <v>535</v>
      </c>
      <c r="B537" s="83">
        <v>44817.958333333336</v>
      </c>
      <c r="C537">
        <v>0</v>
      </c>
      <c r="D537">
        <v>1.9906666666666599</v>
      </c>
      <c r="E537">
        <v>31.095405405405401</v>
      </c>
      <c r="F537">
        <v>43.33475</v>
      </c>
      <c r="G537">
        <v>7</v>
      </c>
      <c r="H537">
        <v>8.5466666666666598</v>
      </c>
      <c r="I537">
        <v>0.24</v>
      </c>
      <c r="J537">
        <v>29.1922580645161</v>
      </c>
      <c r="K537">
        <v>2.7519999999999998</v>
      </c>
      <c r="L537">
        <v>38.014166666666597</v>
      </c>
      <c r="M537">
        <v>1.3599999999999901</v>
      </c>
      <c r="N537">
        <v>1600.1714285714199</v>
      </c>
      <c r="O537">
        <v>89.3</v>
      </c>
      <c r="P537">
        <v>1.9085945945945899</v>
      </c>
      <c r="Q537">
        <v>51.551499999999898</v>
      </c>
      <c r="R537">
        <v>6.97</v>
      </c>
      <c r="S537">
        <v>1.84205128205128</v>
      </c>
      <c r="T537">
        <v>1</v>
      </c>
      <c r="U537">
        <v>2.6074250000000001</v>
      </c>
      <c r="V537">
        <v>0</v>
      </c>
      <c r="W537">
        <v>12.702299999999999</v>
      </c>
      <c r="X537">
        <v>3.3973249999999999</v>
      </c>
      <c r="Y537">
        <v>76.655450000000002</v>
      </c>
      <c r="Z537">
        <v>0.30195</v>
      </c>
      <c r="AA537">
        <v>3.4999999999999901E-3</v>
      </c>
      <c r="AB537">
        <v>1.225E-3</v>
      </c>
      <c r="AC537">
        <v>33.086072072072</v>
      </c>
      <c r="AD537">
        <v>-10.248677927927901</v>
      </c>
      <c r="AE537">
        <v>35.865837264516102</v>
      </c>
      <c r="AF537">
        <v>1.7901848</v>
      </c>
      <c r="AG537">
        <v>0.24352122666666601</v>
      </c>
      <c r="AH537">
        <v>7.9825866666666606E-2</v>
      </c>
      <c r="AI537">
        <v>44.978924731182701</v>
      </c>
      <c r="AJ537">
        <v>0.46788372209042001</v>
      </c>
      <c r="AK537">
        <v>0.797392055921052</v>
      </c>
      <c r="AL537">
        <v>3.9800524594553202E-2</v>
      </c>
      <c r="AM537">
        <v>5.41411845930232E-3</v>
      </c>
      <c r="AN537">
        <v>0.15562844247245999</v>
      </c>
      <c r="AO537">
        <v>1.77473932833537E-3</v>
      </c>
      <c r="AP537">
        <v>35.865837264516102</v>
      </c>
      <c r="AQ537">
        <v>1.38256169227823</v>
      </c>
      <c r="AR537">
        <v>5.9796996030844003</v>
      </c>
      <c r="AS537">
        <v>0.141238617552149</v>
      </c>
      <c r="AT537">
        <v>1.21997171407161</v>
      </c>
      <c r="AU537">
        <v>95.664450000000002</v>
      </c>
      <c r="AV537">
        <v>43.3693371774309</v>
      </c>
      <c r="AW537">
        <v>1.60958755375188</v>
      </c>
      <c r="AX537">
        <v>0.102282609114517</v>
      </c>
      <c r="AY537">
        <v>0.40762310772176102</v>
      </c>
      <c r="AZ537">
        <v>1.0203003969155899</v>
      </c>
      <c r="BA537">
        <v>0.420015168757844</v>
      </c>
      <c r="BB537">
        <v>0.145757199559371</v>
      </c>
      <c r="BC537">
        <v>0.227698898863268</v>
      </c>
      <c r="BD537">
        <v>1.5302061137518701</v>
      </c>
      <c r="BE537">
        <v>-7.9381440000009004E-2</v>
      </c>
      <c r="BF537">
        <v>0.128808743766502</v>
      </c>
      <c r="BG537">
        <v>0.51333673329599605</v>
      </c>
      <c r="BH537">
        <v>1.2849067258737701</v>
      </c>
      <c r="BI537">
        <v>0.128808743766502</v>
      </c>
      <c r="BJ537">
        <v>1.2842909541249901</v>
      </c>
      <c r="BK537">
        <v>2.5698134517475499</v>
      </c>
      <c r="BL537">
        <v>3.9852630984938902</v>
      </c>
      <c r="BM537">
        <v>9.9753067090149496</v>
      </c>
      <c r="BN537">
        <v>2.5030484719527801</v>
      </c>
      <c r="BO537">
        <v>24.664173642945499</v>
      </c>
      <c r="BP537">
        <v>3.0270054785128</v>
      </c>
      <c r="BQ537">
        <v>21.637168164432701</v>
      </c>
      <c r="BR537">
        <v>2.3508385873445001</v>
      </c>
      <c r="BS537">
        <v>1.2327674566183899</v>
      </c>
      <c r="BT537">
        <v>1.90696029062373</v>
      </c>
    </row>
    <row r="538" spans="1:72" x14ac:dyDescent="0.2">
      <c r="A538">
        <v>536</v>
      </c>
      <c r="B538" s="83">
        <v>44817.972222222219</v>
      </c>
      <c r="C538">
        <v>0</v>
      </c>
      <c r="D538">
        <v>1.8226315789473599</v>
      </c>
      <c r="E538">
        <v>31.1108823529411</v>
      </c>
      <c r="F538">
        <v>41.129999999999903</v>
      </c>
      <c r="G538">
        <v>7</v>
      </c>
      <c r="H538">
        <v>8.5749999999999993</v>
      </c>
      <c r="I538">
        <v>0.24</v>
      </c>
      <c r="J538">
        <v>29.160285714285699</v>
      </c>
      <c r="K538">
        <v>2.7395</v>
      </c>
      <c r="L538">
        <v>37.982162162162098</v>
      </c>
      <c r="M538">
        <v>1.06153846153846</v>
      </c>
      <c r="N538">
        <v>1600.41379310344</v>
      </c>
      <c r="O538">
        <v>88.924999999999898</v>
      </c>
      <c r="P538">
        <v>1.89260526315789</v>
      </c>
      <c r="Q538">
        <v>51.128749999999997</v>
      </c>
      <c r="R538">
        <v>6.9545454545454497</v>
      </c>
      <c r="S538">
        <v>2.4771794871794799</v>
      </c>
      <c r="T538">
        <v>1</v>
      </c>
      <c r="U538">
        <v>2.5220999999999898</v>
      </c>
      <c r="V538">
        <v>0</v>
      </c>
      <c r="W538">
        <v>12.78965</v>
      </c>
      <c r="X538">
        <v>3.40312499999999</v>
      </c>
      <c r="Y538">
        <v>76.533649999999994</v>
      </c>
      <c r="Z538">
        <v>0.36954999999999999</v>
      </c>
      <c r="AA538">
        <v>0</v>
      </c>
      <c r="AB538">
        <v>1.1174999999999999E-2</v>
      </c>
      <c r="AC538">
        <v>32.933513931888498</v>
      </c>
      <c r="AD538">
        <v>-8.1964860681114597</v>
      </c>
      <c r="AE538">
        <v>35.855988714285701</v>
      </c>
      <c r="AF538">
        <v>1.7961195000000001</v>
      </c>
      <c r="AG538">
        <v>0.2435329</v>
      </c>
      <c r="AH538">
        <v>8.0090499999999995E-2</v>
      </c>
      <c r="AI538">
        <v>44.975285714285697</v>
      </c>
      <c r="AJ538">
        <v>0.46849965622031198</v>
      </c>
      <c r="AK538">
        <v>0.79723759715653297</v>
      </c>
      <c r="AL538">
        <v>3.9935699606450499E-2</v>
      </c>
      <c r="AM538">
        <v>5.4148160735896199E-3</v>
      </c>
      <c r="AN538">
        <v>0.15564103459995399</v>
      </c>
      <c r="AO538">
        <v>1.78076689737538E-3</v>
      </c>
      <c r="AP538">
        <v>35.855988714285701</v>
      </c>
      <c r="AQ538">
        <v>1.3849220369067901</v>
      </c>
      <c r="AR538">
        <v>6.0208202474031003</v>
      </c>
      <c r="AS538">
        <v>0.172858854500403</v>
      </c>
      <c r="AT538">
        <v>1.1816029829532499</v>
      </c>
      <c r="AU538">
        <v>95.618074999999905</v>
      </c>
      <c r="AV538">
        <v>43.434589853096</v>
      </c>
      <c r="AW538">
        <v>1.5406958611896999</v>
      </c>
      <c r="AX538">
        <v>7.0674045499596605E-2</v>
      </c>
      <c r="AY538">
        <v>0.41119746309320399</v>
      </c>
      <c r="AZ538">
        <v>0.97917975259689805</v>
      </c>
      <c r="BA538">
        <v>0.290203276434505</v>
      </c>
      <c r="BB538">
        <v>0.139882821799556</v>
      </c>
      <c r="BC538">
        <v>0.22893658417115501</v>
      </c>
      <c r="BD538">
        <v>1.46105126118969</v>
      </c>
      <c r="BE538">
        <v>-7.9644600000004104E-2</v>
      </c>
      <c r="BF538">
        <v>8.9415053064386602E-2</v>
      </c>
      <c r="BG538">
        <v>0.52023685247549301</v>
      </c>
      <c r="BH538">
        <v>1.23883398663692</v>
      </c>
      <c r="BI538">
        <v>8.9415053064386602E-2</v>
      </c>
      <c r="BJ538">
        <v>1.21930381107976</v>
      </c>
      <c r="BK538">
        <v>2.47766797327384</v>
      </c>
      <c r="BL538">
        <v>5.8182245007546696</v>
      </c>
      <c r="BM538">
        <v>13.854870563515201</v>
      </c>
      <c r="BN538">
        <v>2.38128840881236</v>
      </c>
      <c r="BO538">
        <v>23.059509587322601</v>
      </c>
      <c r="BP538">
        <v>2.1012537470130801</v>
      </c>
      <c r="BQ538">
        <v>20.958255840309501</v>
      </c>
      <c r="BR538">
        <v>2.3256623830643801</v>
      </c>
      <c r="BS538">
        <v>1.183537789854</v>
      </c>
      <c r="BT538">
        <v>1.9650089781681299</v>
      </c>
    </row>
    <row r="539" spans="1:72" x14ac:dyDescent="0.2">
      <c r="A539">
        <v>537</v>
      </c>
      <c r="B539" s="83">
        <v>44817.986111111109</v>
      </c>
      <c r="C539">
        <v>0</v>
      </c>
      <c r="D539">
        <v>1.88307692307692</v>
      </c>
      <c r="E539">
        <v>31.032222222222199</v>
      </c>
      <c r="F539">
        <v>38.559743589743498</v>
      </c>
      <c r="G539">
        <v>7</v>
      </c>
      <c r="H539">
        <v>8.5519999999999996</v>
      </c>
      <c r="I539">
        <v>0.24</v>
      </c>
      <c r="J539">
        <v>29.164482758620601</v>
      </c>
      <c r="K539">
        <v>2.7302631578947301</v>
      </c>
      <c r="L539">
        <v>38.034545454545402</v>
      </c>
      <c r="M539">
        <v>1.54705882352941</v>
      </c>
      <c r="N539">
        <v>1599.7142857142801</v>
      </c>
      <c r="O539">
        <v>88.947222222222194</v>
      </c>
      <c r="P539">
        <v>1.8935675675675601</v>
      </c>
      <c r="Q539">
        <v>51.061</v>
      </c>
      <c r="R539">
        <v>6.9852173913043396</v>
      </c>
      <c r="S539">
        <v>2.36972972972973</v>
      </c>
      <c r="T539">
        <v>1</v>
      </c>
      <c r="U539">
        <v>2.6117999999999899</v>
      </c>
      <c r="V539">
        <v>0</v>
      </c>
      <c r="W539">
        <v>12.85145</v>
      </c>
      <c r="X539">
        <v>3.4201000000000001</v>
      </c>
      <c r="Y539">
        <v>76.388525000000001</v>
      </c>
      <c r="Z539">
        <v>0.38114999999999999</v>
      </c>
      <c r="AA539">
        <v>0</v>
      </c>
      <c r="AB539">
        <v>7.1250000000000003E-3</v>
      </c>
      <c r="AC539">
        <v>32.915299145299102</v>
      </c>
      <c r="AD539">
        <v>-5.6444444444444297</v>
      </c>
      <c r="AE539">
        <v>35.8422264386206</v>
      </c>
      <c r="AF539">
        <v>1.79130192</v>
      </c>
      <c r="AG539">
        <v>0.24352342399999999</v>
      </c>
      <c r="AH539">
        <v>7.9875680000000004E-2</v>
      </c>
      <c r="AI539">
        <v>44.956482758620602</v>
      </c>
      <c r="AJ539">
        <v>0.469209563067498</v>
      </c>
      <c r="AK539">
        <v>0.79726491574227298</v>
      </c>
      <c r="AL539">
        <v>3.9845241666653798E-2</v>
      </c>
      <c r="AM539">
        <v>5.41687002756688E-3</v>
      </c>
      <c r="AN539">
        <v>0.15570613113984499</v>
      </c>
      <c r="AO539">
        <v>1.7767333007091899E-3</v>
      </c>
      <c r="AP539">
        <v>35.8422264386206</v>
      </c>
      <c r="AQ539">
        <v>1.39183011450503</v>
      </c>
      <c r="AR539">
        <v>6.0499130444139197</v>
      </c>
      <c r="AS539">
        <v>0.17828481231992599</v>
      </c>
      <c r="AT539">
        <v>1.2254815368196901</v>
      </c>
      <c r="AU539">
        <v>95.653025</v>
      </c>
      <c r="AV539">
        <v>43.462254409859497</v>
      </c>
      <c r="AW539">
        <v>1.4942283487611101</v>
      </c>
      <c r="AX539">
        <v>6.5238611680073694E-2</v>
      </c>
      <c r="AY539">
        <v>0.39947180549496902</v>
      </c>
      <c r="AZ539">
        <v>0.95008695558607303</v>
      </c>
      <c r="BA539">
        <v>0.26789460581859098</v>
      </c>
      <c r="BB539">
        <v>0.135726707940867</v>
      </c>
      <c r="BC539">
        <v>0.22300640725878801</v>
      </c>
      <c r="BD539">
        <v>1.4147973727611101</v>
      </c>
      <c r="BE539">
        <v>-7.9430976000002901E-2</v>
      </c>
      <c r="BF539">
        <v>8.2583952060419102E-2</v>
      </c>
      <c r="BG539">
        <v>0.50568152179979498</v>
      </c>
      <c r="BH539">
        <v>1.20269168170105</v>
      </c>
      <c r="BI539">
        <v>8.2583952060419102E-2</v>
      </c>
      <c r="BJ539">
        <v>1.17653094772042</v>
      </c>
      <c r="BK539">
        <v>2.4053833634021</v>
      </c>
      <c r="BL539">
        <v>6.1232419759935199</v>
      </c>
      <c r="BM539">
        <v>14.563261404844701</v>
      </c>
      <c r="BN539">
        <v>2.3783579780026201</v>
      </c>
      <c r="BO539">
        <v>22.220885951654001</v>
      </c>
      <c r="BP539">
        <v>1.9407228734198501</v>
      </c>
      <c r="BQ539">
        <v>20.2801630782341</v>
      </c>
      <c r="BR539">
        <v>2.2649906448993899</v>
      </c>
      <c r="BS539">
        <v>1.14349736689626</v>
      </c>
      <c r="BT539">
        <v>1.98075720195766</v>
      </c>
    </row>
    <row r="540" spans="1:72" x14ac:dyDescent="0.2">
      <c r="A540">
        <v>538</v>
      </c>
      <c r="B540" s="83">
        <v>44818</v>
      </c>
      <c r="C540">
        <v>0</v>
      </c>
      <c r="D540">
        <v>1.6427777777777699</v>
      </c>
      <c r="E540">
        <v>31.098888888888801</v>
      </c>
      <c r="F540">
        <v>39.905749999999998</v>
      </c>
      <c r="G540">
        <v>7</v>
      </c>
      <c r="H540">
        <v>8.58357142857143</v>
      </c>
      <c r="I540">
        <v>0.24</v>
      </c>
      <c r="J540">
        <v>29.2097058823529</v>
      </c>
      <c r="K540">
        <v>2.7137499999999899</v>
      </c>
      <c r="L540">
        <v>38.007105263157897</v>
      </c>
      <c r="M540">
        <v>1.34848484848484</v>
      </c>
      <c r="N540">
        <v>1600.27027027027</v>
      </c>
      <c r="O540">
        <v>89.571794871794793</v>
      </c>
      <c r="P540">
        <v>1.8887352941176401</v>
      </c>
      <c r="Q540">
        <v>51.126999999999903</v>
      </c>
      <c r="R540">
        <v>6.9858333333333302</v>
      </c>
      <c r="S540">
        <v>2.0589999999999899</v>
      </c>
      <c r="T540">
        <v>1</v>
      </c>
      <c r="U540">
        <v>2.6208599999999902</v>
      </c>
      <c r="V540">
        <v>0</v>
      </c>
      <c r="W540">
        <v>12.825699999999999</v>
      </c>
      <c r="X540">
        <v>3.42491999999999</v>
      </c>
      <c r="Y540">
        <v>76.249339999999904</v>
      </c>
      <c r="Z540">
        <v>0.36677999999999999</v>
      </c>
      <c r="AA540">
        <v>0</v>
      </c>
      <c r="AB540">
        <v>3.4399999999999999E-3</v>
      </c>
      <c r="AC540">
        <v>32.741666666666603</v>
      </c>
      <c r="AD540">
        <v>-7.1640833333333296</v>
      </c>
      <c r="AE540">
        <v>35.912101796638602</v>
      </c>
      <c r="AF540">
        <v>1.79791487142857</v>
      </c>
      <c r="AG540">
        <v>0.24353643142857101</v>
      </c>
      <c r="AH540">
        <v>8.0170557142857105E-2</v>
      </c>
      <c r="AI540">
        <v>45.033277310924298</v>
      </c>
      <c r="AJ540">
        <v>0.47098246091885698</v>
      </c>
      <c r="AK540">
        <v>0.79745699049815599</v>
      </c>
      <c r="AL540">
        <v>3.9924140075686301E-2</v>
      </c>
      <c r="AM540">
        <v>5.4079215631391104E-3</v>
      </c>
      <c r="AN540">
        <v>0.15544060787913999</v>
      </c>
      <c r="AO540">
        <v>1.7802514480421501E-3</v>
      </c>
      <c r="AP540">
        <v>35.912101796638602</v>
      </c>
      <c r="AQ540">
        <v>1.39379164228255</v>
      </c>
      <c r="AR540">
        <v>6.0377910456594099</v>
      </c>
      <c r="AS540">
        <v>0.17156317319350001</v>
      </c>
      <c r="AT540">
        <v>1.2343790925237901</v>
      </c>
      <c r="AU540">
        <v>95.487599999999901</v>
      </c>
      <c r="AV540">
        <v>43.515247657774097</v>
      </c>
      <c r="AW540">
        <v>1.51802965315024</v>
      </c>
      <c r="AX540">
        <v>7.1973258235071405E-2</v>
      </c>
      <c r="AY540">
        <v>0.40412322914601501</v>
      </c>
      <c r="AZ540">
        <v>0.96220895434058296</v>
      </c>
      <c r="BA540">
        <v>0.29553384605695399</v>
      </c>
      <c r="BB540">
        <v>0.13745842204865399</v>
      </c>
      <c r="BC540">
        <v>0.224773283523101</v>
      </c>
      <c r="BD540">
        <v>1.4383054417216701</v>
      </c>
      <c r="BE540">
        <v>-7.9724211428573402E-2</v>
      </c>
      <c r="BF540">
        <v>9.1592336771534E-2</v>
      </c>
      <c r="BG540">
        <v>0.51428255172564996</v>
      </c>
      <c r="BH540">
        <v>1.2244959968701701</v>
      </c>
      <c r="BI540">
        <v>9.1592336771534E-2</v>
      </c>
      <c r="BJ540">
        <v>1.2117497769943599</v>
      </c>
      <c r="BK540">
        <v>2.4489919937403402</v>
      </c>
      <c r="BL540">
        <v>5.6149080791383801</v>
      </c>
      <c r="BM540">
        <v>13.3689786725775</v>
      </c>
      <c r="BN540">
        <v>2.38097908000463</v>
      </c>
      <c r="BO540">
        <v>22.936096466908602</v>
      </c>
      <c r="BP540">
        <v>2.1524199141310398</v>
      </c>
      <c r="BQ540">
        <v>20.7836765527775</v>
      </c>
      <c r="BR540">
        <v>2.2932850212287401</v>
      </c>
      <c r="BS540">
        <v>1.17511284228575</v>
      </c>
      <c r="BT540">
        <v>1.9515445144553001</v>
      </c>
    </row>
    <row r="541" spans="1:72" x14ac:dyDescent="0.2">
      <c r="A541">
        <v>539</v>
      </c>
      <c r="B541" s="83">
        <v>44818.013888888891</v>
      </c>
      <c r="C541">
        <v>0</v>
      </c>
      <c r="D541">
        <v>1.9123809523809501</v>
      </c>
      <c r="E541">
        <v>31.1108571428571</v>
      </c>
      <c r="F541">
        <v>40.636499999999998</v>
      </c>
      <c r="G541">
        <v>7</v>
      </c>
      <c r="H541">
        <v>8.5783333333333296</v>
      </c>
      <c r="I541">
        <v>0.24</v>
      </c>
      <c r="J541">
        <v>29.166764705882301</v>
      </c>
      <c r="K541">
        <v>2.7040000000000002</v>
      </c>
      <c r="L541">
        <v>37.947058823529403</v>
      </c>
      <c r="M541">
        <v>1.37</v>
      </c>
      <c r="N541">
        <v>1599.6129032258</v>
      </c>
      <c r="O541">
        <v>89.956410256410194</v>
      </c>
      <c r="P541">
        <v>1.88494736842105</v>
      </c>
      <c r="Q541">
        <v>50.915749999999903</v>
      </c>
      <c r="R541">
        <v>6.9623999999999899</v>
      </c>
      <c r="S541">
        <v>1.9356410256410199</v>
      </c>
      <c r="T541">
        <v>1</v>
      </c>
      <c r="U541">
        <v>2.6254249999999999</v>
      </c>
      <c r="V541">
        <v>0</v>
      </c>
      <c r="W541">
        <v>12.549799999999999</v>
      </c>
      <c r="X541">
        <v>3.4070499999999999</v>
      </c>
      <c r="Y541">
        <v>76.731324999999998</v>
      </c>
      <c r="Z541">
        <v>0.2155</v>
      </c>
      <c r="AA541">
        <v>0</v>
      </c>
      <c r="AB541">
        <v>3.375E-3</v>
      </c>
      <c r="AC541">
        <v>33.023238095238099</v>
      </c>
      <c r="AD541">
        <v>-7.6132619047618899</v>
      </c>
      <c r="AE541">
        <v>35.865070505882301</v>
      </c>
      <c r="AF541">
        <v>1.7968177000000001</v>
      </c>
      <c r="AG541">
        <v>0.243534273333333</v>
      </c>
      <c r="AH541">
        <v>8.0121633333333303E-2</v>
      </c>
      <c r="AI541">
        <v>44.9850980392156</v>
      </c>
      <c r="AJ541">
        <v>0.46741106719950798</v>
      </c>
      <c r="AK541">
        <v>0.79726558503033595</v>
      </c>
      <c r="AL541">
        <v>3.9942509371295003E-2</v>
      </c>
      <c r="AM541">
        <v>5.4136655014296597E-3</v>
      </c>
      <c r="AN541">
        <v>0.15560708557082001</v>
      </c>
      <c r="AO541">
        <v>1.78107055059627E-3</v>
      </c>
      <c r="AP541">
        <v>35.865070505882301</v>
      </c>
      <c r="AQ541">
        <v>1.38651933909077</v>
      </c>
      <c r="AR541">
        <v>5.9079091250236999</v>
      </c>
      <c r="AS541">
        <v>0.10080119914717001</v>
      </c>
      <c r="AT541">
        <v>1.22715270110227</v>
      </c>
      <c r="AU541">
        <v>95.5291</v>
      </c>
      <c r="AV541">
        <v>43.260300169143903</v>
      </c>
      <c r="AW541">
        <v>1.72479787007168</v>
      </c>
      <c r="AX541">
        <v>0.14273307418616199</v>
      </c>
      <c r="AY541">
        <v>0.410298360909223</v>
      </c>
      <c r="AZ541">
        <v>1.0920908749762901</v>
      </c>
      <c r="BA541">
        <v>0.58609029535156698</v>
      </c>
      <c r="BB541">
        <v>0.15601298213947001</v>
      </c>
      <c r="BC541">
        <v>0.22834723907117699</v>
      </c>
      <c r="BD541">
        <v>1.6451223100716801</v>
      </c>
      <c r="BE541">
        <v>-7.9675560000002296E-2</v>
      </c>
      <c r="BF541">
        <v>0.18009171018516801</v>
      </c>
      <c r="BG541">
        <v>0.51768893736527499</v>
      </c>
      <c r="BH541">
        <v>1.37793230106974</v>
      </c>
      <c r="BI541">
        <v>0.18009171018516801</v>
      </c>
      <c r="BJ541">
        <v>1.39556129510088</v>
      </c>
      <c r="BK541">
        <v>2.7558646021394901</v>
      </c>
      <c r="BL541">
        <v>2.87458504799022</v>
      </c>
      <c r="BM541">
        <v>7.6512811147885103</v>
      </c>
      <c r="BN541">
        <v>2.6616993364443702</v>
      </c>
      <c r="BO541">
        <v>27.245945845975701</v>
      </c>
      <c r="BP541">
        <v>4.2321551893514604</v>
      </c>
      <c r="BQ541">
        <v>23.013790656624199</v>
      </c>
      <c r="BR541">
        <v>2.44970869482471</v>
      </c>
      <c r="BS541">
        <v>1.32352461102682</v>
      </c>
      <c r="BT541">
        <v>1.8508977274885501</v>
      </c>
    </row>
    <row r="542" spans="1:72" x14ac:dyDescent="0.2">
      <c r="A542">
        <v>540</v>
      </c>
      <c r="B542" s="83">
        <v>44818.027777777781</v>
      </c>
      <c r="C542">
        <v>0</v>
      </c>
      <c r="D542">
        <v>1.9666666666666599</v>
      </c>
      <c r="E542">
        <v>31.076000000000001</v>
      </c>
      <c r="F542">
        <v>39.982500000000002</v>
      </c>
      <c r="G542">
        <v>7</v>
      </c>
      <c r="H542">
        <v>8.5722222222222193</v>
      </c>
      <c r="I542">
        <v>0.24</v>
      </c>
      <c r="J542">
        <v>29.192222222222199</v>
      </c>
      <c r="K542">
        <v>2.7337499999999899</v>
      </c>
      <c r="L542">
        <v>38.005263157894703</v>
      </c>
      <c r="M542">
        <v>1.2769230769230699</v>
      </c>
      <c r="N542">
        <v>1599.80555555555</v>
      </c>
      <c r="O542">
        <v>89.834285714285699</v>
      </c>
      <c r="P542">
        <v>1.8940526315789401</v>
      </c>
      <c r="Q542">
        <v>51.172249999999998</v>
      </c>
      <c r="R542">
        <v>6.9768181818181798</v>
      </c>
      <c r="S542">
        <v>1.38230769230769</v>
      </c>
      <c r="T542">
        <v>1</v>
      </c>
      <c r="U542">
        <v>2.6035750000000002</v>
      </c>
      <c r="V542">
        <v>0</v>
      </c>
      <c r="W542">
        <v>12.789624999999999</v>
      </c>
      <c r="X542">
        <v>3.4503249999999999</v>
      </c>
      <c r="Y542">
        <v>76.351325000000003</v>
      </c>
      <c r="Z542">
        <v>0.24767500000000001</v>
      </c>
      <c r="AA542">
        <v>0</v>
      </c>
      <c r="AB542">
        <v>2.3749999999999999E-3</v>
      </c>
      <c r="AC542">
        <v>33.042666666666598</v>
      </c>
      <c r="AD542">
        <v>-6.9398333333333202</v>
      </c>
      <c r="AE542">
        <v>35.885756222222199</v>
      </c>
      <c r="AF542">
        <v>1.79553766666666</v>
      </c>
      <c r="AG542">
        <v>0.24353175555555501</v>
      </c>
      <c r="AH542">
        <v>8.00645555555555E-2</v>
      </c>
      <c r="AI542">
        <v>45.004444444444403</v>
      </c>
      <c r="AJ542">
        <v>0.47000829680718897</v>
      </c>
      <c r="AK542">
        <v>0.79738249555599405</v>
      </c>
      <c r="AL542">
        <v>3.9896896602804599E-2</v>
      </c>
      <c r="AM542">
        <v>5.4112823424846898E-3</v>
      </c>
      <c r="AN542">
        <v>0.155540193561129</v>
      </c>
      <c r="AO542">
        <v>1.7790366383567001E-3</v>
      </c>
      <c r="AP542">
        <v>35.885756222222199</v>
      </c>
      <c r="AQ542">
        <v>1.4041303587116001</v>
      </c>
      <c r="AR542">
        <v>6.0208084784722704</v>
      </c>
      <c r="AS542">
        <v>0.11585121577158</v>
      </c>
      <c r="AT542">
        <v>1.2237018513597699</v>
      </c>
      <c r="AU542">
        <v>95.442525000000003</v>
      </c>
      <c r="AV542">
        <v>43.4265462751776</v>
      </c>
      <c r="AW542">
        <v>1.57789816926676</v>
      </c>
      <c r="AX542">
        <v>0.12768053978397501</v>
      </c>
      <c r="AY542">
        <v>0.39140730795505801</v>
      </c>
      <c r="AZ542">
        <v>0.97919152152772704</v>
      </c>
      <c r="BA542">
        <v>0.52428702570104202</v>
      </c>
      <c r="BB542">
        <v>0.13988450307538899</v>
      </c>
      <c r="BC542">
        <v>0.217988915087305</v>
      </c>
      <c r="BD542">
        <v>1.49827936926676</v>
      </c>
      <c r="BE542">
        <v>-7.9618800000005305E-2</v>
      </c>
      <c r="BF542">
        <v>0.161004635148463</v>
      </c>
      <c r="BG542">
        <v>0.49356300434168199</v>
      </c>
      <c r="BH542">
        <v>1.2347564784013101</v>
      </c>
      <c r="BI542">
        <v>0.161004635148463</v>
      </c>
      <c r="BJ542">
        <v>1.3091352789802899</v>
      </c>
      <c r="BK542">
        <v>2.4695129568026299</v>
      </c>
      <c r="BL542">
        <v>3.0655204670757601</v>
      </c>
      <c r="BM542">
        <v>7.66907410623761</v>
      </c>
      <c r="BN542">
        <v>2.50172007938124</v>
      </c>
      <c r="BO542">
        <v>25.3477330422688</v>
      </c>
      <c r="BP542">
        <v>3.7836089259888999</v>
      </c>
      <c r="BQ542">
        <v>21.564124116279899</v>
      </c>
      <c r="BR542">
        <v>2.19580507705024</v>
      </c>
      <c r="BS542">
        <v>1.2447334249208999</v>
      </c>
      <c r="BT542">
        <v>1.76407657502229</v>
      </c>
    </row>
    <row r="543" spans="1:72" x14ac:dyDescent="0.2">
      <c r="A543">
        <v>541</v>
      </c>
      <c r="B543" s="83">
        <v>44818.041666666664</v>
      </c>
      <c r="C543">
        <v>0</v>
      </c>
      <c r="D543">
        <v>2.00529411764705</v>
      </c>
      <c r="E543">
        <v>31.0822222222222</v>
      </c>
      <c r="F543">
        <v>41.561282051281999</v>
      </c>
      <c r="G543">
        <v>7</v>
      </c>
      <c r="H543">
        <v>8.5622222222222195</v>
      </c>
      <c r="I543">
        <v>0.24</v>
      </c>
      <c r="J543">
        <v>29.1936111111111</v>
      </c>
      <c r="K543">
        <v>2.6787499999999902</v>
      </c>
      <c r="L543">
        <v>38.012571428571398</v>
      </c>
      <c r="M543">
        <v>1.4666666666666599</v>
      </c>
      <c r="N543">
        <v>1600.1282051282001</v>
      </c>
      <c r="O543">
        <v>89.243243243243199</v>
      </c>
      <c r="P543">
        <v>1.8891025641025601</v>
      </c>
      <c r="Q543">
        <v>51.015749999999997</v>
      </c>
      <c r="R543">
        <v>6.9824999999999902</v>
      </c>
      <c r="S543">
        <v>2.3389473684210502</v>
      </c>
      <c r="T543">
        <v>1</v>
      </c>
      <c r="U543">
        <v>2.6069800000000001</v>
      </c>
      <c r="V543">
        <v>0</v>
      </c>
      <c r="W543">
        <v>12.871840000000001</v>
      </c>
      <c r="X543">
        <v>3.45024</v>
      </c>
      <c r="Y543">
        <v>76.167540000000002</v>
      </c>
      <c r="Z543">
        <v>0.36303999999999997</v>
      </c>
      <c r="AA543">
        <v>1.6800000000000001E-3</v>
      </c>
      <c r="AB543">
        <v>1.5E-3</v>
      </c>
      <c r="AC543">
        <v>33.087516339869197</v>
      </c>
      <c r="AD543">
        <v>-8.4737657114127796</v>
      </c>
      <c r="AE543">
        <v>35.879336711111101</v>
      </c>
      <c r="AF543">
        <v>1.7934430666666601</v>
      </c>
      <c r="AG543">
        <v>0.24352763555555501</v>
      </c>
      <c r="AH543">
        <v>7.9971155555555506E-2</v>
      </c>
      <c r="AI543">
        <v>44.995833333333302</v>
      </c>
      <c r="AJ543">
        <v>0.47105810048625801</v>
      </c>
      <c r="AK543">
        <v>0.797392426212303</v>
      </c>
      <c r="AL543">
        <v>3.9857980924159597E-2</v>
      </c>
      <c r="AM543">
        <v>5.4122263666388799E-3</v>
      </c>
      <c r="AN543">
        <v>0.15556996018149799</v>
      </c>
      <c r="AO543">
        <v>1.7773013550637399E-3</v>
      </c>
      <c r="AP543">
        <v>35.879336711111101</v>
      </c>
      <c r="AQ543">
        <v>1.4040957674541199</v>
      </c>
      <c r="AR543">
        <v>6.05951178439856</v>
      </c>
      <c r="AS543">
        <v>0.169813769551688</v>
      </c>
      <c r="AT543">
        <v>1.2280390468056599</v>
      </c>
      <c r="AU543">
        <v>95.459639999999993</v>
      </c>
      <c r="AV543">
        <v>43.5127580325154</v>
      </c>
      <c r="AW543">
        <v>1.4830753008178501</v>
      </c>
      <c r="AX543">
        <v>7.3713866003867201E-2</v>
      </c>
      <c r="AY543">
        <v>0.38934729921254602</v>
      </c>
      <c r="AZ543">
        <v>0.94048821560143203</v>
      </c>
      <c r="BA543">
        <v>0.30269199565669402</v>
      </c>
      <c r="BB543">
        <v>0.13435545937163301</v>
      </c>
      <c r="BC543">
        <v>0.21709487546554501</v>
      </c>
      <c r="BD543">
        <v>1.4035493808178401</v>
      </c>
      <c r="BE543">
        <v>-7.9525920000005496E-2</v>
      </c>
      <c r="BF543">
        <v>9.2826885280401797E-2</v>
      </c>
      <c r="BG543">
        <v>0.49029984502971502</v>
      </c>
      <c r="BH543">
        <v>1.1843442276195799</v>
      </c>
      <c r="BI543">
        <v>9.2826885280401797E-2</v>
      </c>
      <c r="BJ543">
        <v>1.1662534606202299</v>
      </c>
      <c r="BK543">
        <v>2.36868845523917</v>
      </c>
      <c r="BL543">
        <v>5.2818732800165398</v>
      </c>
      <c r="BM543">
        <v>12.75863370878</v>
      </c>
      <c r="BN543">
        <v>2.4155508912057799</v>
      </c>
      <c r="BO543">
        <v>22.142666448527699</v>
      </c>
      <c r="BP543">
        <v>2.1814318040894398</v>
      </c>
      <c r="BQ543">
        <v>19.961234644438299</v>
      </c>
      <c r="BR543">
        <v>2.2108827502624901</v>
      </c>
      <c r="BS543">
        <v>1.12912270650807</v>
      </c>
      <c r="BT543">
        <v>1.9580535733798801</v>
      </c>
    </row>
    <row r="544" spans="1:72" x14ac:dyDescent="0.2">
      <c r="A544">
        <v>542</v>
      </c>
      <c r="B544" s="83">
        <v>44818.055555555555</v>
      </c>
      <c r="C544">
        <v>0</v>
      </c>
      <c r="D544">
        <v>1.748</v>
      </c>
      <c r="E544">
        <v>30.2277142857142</v>
      </c>
      <c r="F544">
        <v>40.68</v>
      </c>
      <c r="G544">
        <v>7</v>
      </c>
      <c r="H544">
        <v>8.5454545454545396</v>
      </c>
      <c r="I544">
        <v>0.24</v>
      </c>
      <c r="J544">
        <v>29.138529411764701</v>
      </c>
      <c r="K544">
        <v>2.68149999999999</v>
      </c>
      <c r="L544">
        <v>37.956499999999899</v>
      </c>
      <c r="M544">
        <v>1.4185185185185101</v>
      </c>
      <c r="N544">
        <v>1599.56756756756</v>
      </c>
      <c r="O544">
        <v>89.281578947368402</v>
      </c>
      <c r="P544">
        <v>1.89592105263157</v>
      </c>
      <c r="Q544">
        <v>51.198749999999997</v>
      </c>
      <c r="R544">
        <v>6.9687999999999901</v>
      </c>
      <c r="S544">
        <v>2.3534999999999999</v>
      </c>
      <c r="T544">
        <v>1</v>
      </c>
      <c r="U544">
        <v>2.5685500000000001</v>
      </c>
      <c r="V544">
        <v>0</v>
      </c>
      <c r="W544">
        <v>12.838825</v>
      </c>
      <c r="X544">
        <v>3.42884999999999</v>
      </c>
      <c r="Y544">
        <v>76.564175000000006</v>
      </c>
      <c r="Z544">
        <v>0.3226</v>
      </c>
      <c r="AA544">
        <v>3.22499999999999E-3</v>
      </c>
      <c r="AB544">
        <v>3.7000000000000002E-3</v>
      </c>
      <c r="AC544">
        <v>31.975714285714201</v>
      </c>
      <c r="AD544">
        <v>-8.7042857142857297</v>
      </c>
      <c r="AE544">
        <v>35.8111621390374</v>
      </c>
      <c r="AF544">
        <v>1.7899309090908999</v>
      </c>
      <c r="AG544">
        <v>0.243520727272727</v>
      </c>
      <c r="AH544">
        <v>7.9814545454545402E-2</v>
      </c>
      <c r="AI544">
        <v>44.9239839572192</v>
      </c>
      <c r="AJ544">
        <v>0.46772739520849499</v>
      </c>
      <c r="AK544">
        <v>0.79715018536958104</v>
      </c>
      <c r="AL544">
        <v>3.9843547954149502E-2</v>
      </c>
      <c r="AM544">
        <v>5.4207286580956401E-3</v>
      </c>
      <c r="AN544">
        <v>0.155818771698121</v>
      </c>
      <c r="AO544">
        <v>1.77665777662444E-3</v>
      </c>
      <c r="AP544">
        <v>35.8111621390374</v>
      </c>
      <c r="AQ544">
        <v>1.3953909792463799</v>
      </c>
      <c r="AR544">
        <v>6.0439697343449597</v>
      </c>
      <c r="AS544">
        <v>0.15089775798086799</v>
      </c>
      <c r="AT544">
        <v>1.20138120096278</v>
      </c>
      <c r="AU544">
        <v>95.722999999999999</v>
      </c>
      <c r="AV544">
        <v>43.401420610609598</v>
      </c>
      <c r="AW544">
        <v>1.52256334660959</v>
      </c>
      <c r="AX544">
        <v>9.2622969291858301E-2</v>
      </c>
      <c r="AY544">
        <v>0.39453992984452002</v>
      </c>
      <c r="AZ544">
        <v>0.95603026565503102</v>
      </c>
      <c r="BA544">
        <v>0.38034942786667397</v>
      </c>
      <c r="BB544">
        <v>0.13657575223643301</v>
      </c>
      <c r="BC544">
        <v>0.22042187653204001</v>
      </c>
      <c r="BD544">
        <v>1.4431931647914</v>
      </c>
      <c r="BE544">
        <v>-7.9370181818184393E-2</v>
      </c>
      <c r="BF544">
        <v>0.12069442304483401</v>
      </c>
      <c r="BG544">
        <v>0.51411404282112105</v>
      </c>
      <c r="BH544">
        <v>1.2457765304742401</v>
      </c>
      <c r="BI544">
        <v>0.12069442304483401</v>
      </c>
      <c r="BJ544">
        <v>1.2696169317319099</v>
      </c>
      <c r="BK544">
        <v>2.4915530609484899</v>
      </c>
      <c r="BL544">
        <v>4.2596337912824804</v>
      </c>
      <c r="BM544">
        <v>10.3217406326344</v>
      </c>
      <c r="BN544">
        <v>2.42315211550775</v>
      </c>
      <c r="BO544">
        <v>24.253757045197101</v>
      </c>
      <c r="BP544">
        <v>2.8363189415536101</v>
      </c>
      <c r="BQ544">
        <v>21.417438103643399</v>
      </c>
      <c r="BR544">
        <v>2.2863725417722698</v>
      </c>
      <c r="BS544">
        <v>1.22133916251397</v>
      </c>
      <c r="BT544">
        <v>1.8720209847902101</v>
      </c>
    </row>
    <row r="545" spans="1:72" x14ac:dyDescent="0.2">
      <c r="A545">
        <v>543</v>
      </c>
      <c r="B545" s="83">
        <v>44818.069444444445</v>
      </c>
      <c r="C545">
        <v>0</v>
      </c>
      <c r="D545">
        <v>1.7681249999999999</v>
      </c>
      <c r="E545">
        <v>31.122777777777699</v>
      </c>
      <c r="F545">
        <v>40.086499999999901</v>
      </c>
      <c r="G545">
        <v>7</v>
      </c>
      <c r="H545">
        <v>8.58</v>
      </c>
      <c r="I545">
        <v>0.24</v>
      </c>
      <c r="J545">
        <v>29.1964864864864</v>
      </c>
      <c r="K545">
        <v>2.6277499999999998</v>
      </c>
      <c r="L545">
        <v>37.998947368421</v>
      </c>
      <c r="M545">
        <v>1.4037037037036999</v>
      </c>
      <c r="N545">
        <v>1599.64705882352</v>
      </c>
      <c r="O545">
        <v>90.3</v>
      </c>
      <c r="P545">
        <v>1.8895555555555501</v>
      </c>
      <c r="Q545">
        <v>51.046749999999903</v>
      </c>
      <c r="R545">
        <v>6.96681818181818</v>
      </c>
      <c r="S545">
        <v>1.0289473684210499</v>
      </c>
      <c r="T545">
        <v>1</v>
      </c>
      <c r="U545">
        <v>2.50325</v>
      </c>
      <c r="V545">
        <v>0</v>
      </c>
      <c r="W545">
        <v>12.805399999999899</v>
      </c>
      <c r="X545">
        <v>3.4340250000000001</v>
      </c>
      <c r="Y545">
        <v>76.617049999999907</v>
      </c>
      <c r="Z545">
        <v>0.38080000000000003</v>
      </c>
      <c r="AA545">
        <v>3.2000000000000002E-3</v>
      </c>
      <c r="AB545">
        <v>2.4250000000000001E-3</v>
      </c>
      <c r="AC545">
        <v>32.890902777777697</v>
      </c>
      <c r="AD545">
        <v>-7.1955972222222098</v>
      </c>
      <c r="AE545">
        <v>35.896093686486402</v>
      </c>
      <c r="AF545">
        <v>1.7971668000000001</v>
      </c>
      <c r="AG545">
        <v>0.24353495999999999</v>
      </c>
      <c r="AH545">
        <v>8.0137199999999895E-2</v>
      </c>
      <c r="AI545">
        <v>45.0164864864864</v>
      </c>
      <c r="AJ545">
        <v>0.46851312712361598</v>
      </c>
      <c r="AK545">
        <v>0.79739883069866302</v>
      </c>
      <c r="AL545">
        <v>3.9922413770330303E-2</v>
      </c>
      <c r="AM545">
        <v>5.4099059923991798E-3</v>
      </c>
      <c r="AN545">
        <v>0.15549858610358899</v>
      </c>
      <c r="AO545">
        <v>1.78017447061436E-3</v>
      </c>
      <c r="AP545">
        <v>35.896093686486402</v>
      </c>
      <c r="AQ545">
        <v>1.39749697639342</v>
      </c>
      <c r="AR545">
        <v>6.0282346738257599</v>
      </c>
      <c r="AS545">
        <v>0.17812109807537099</v>
      </c>
      <c r="AT545">
        <v>1.1728054854721901</v>
      </c>
      <c r="AU545">
        <v>95.740524999999906</v>
      </c>
      <c r="AV545">
        <v>43.499946434781002</v>
      </c>
      <c r="AW545">
        <v>1.5165400517054399</v>
      </c>
      <c r="AX545">
        <v>6.5413861924628294E-2</v>
      </c>
      <c r="AY545">
        <v>0.39966982360657899</v>
      </c>
      <c r="AZ545">
        <v>0.97176532617423705</v>
      </c>
      <c r="BA545">
        <v>0.268601526140757</v>
      </c>
      <c r="BB545">
        <v>0.13882361802489099</v>
      </c>
      <c r="BC545">
        <v>0.2223888309124</v>
      </c>
      <c r="BD545">
        <v>1.43684901170544</v>
      </c>
      <c r="BE545">
        <v>-7.9691039999996105E-2</v>
      </c>
      <c r="BF545">
        <v>8.2867217072385799E-2</v>
      </c>
      <c r="BG545">
        <v>0.50630745618183703</v>
      </c>
      <c r="BH545">
        <v>1.2310462317648201</v>
      </c>
      <c r="BI545">
        <v>8.2867217072385799E-2</v>
      </c>
      <c r="BJ545">
        <v>1.17834934650844</v>
      </c>
      <c r="BK545">
        <v>2.4620924635296499</v>
      </c>
      <c r="BL545">
        <v>6.1098643597451696</v>
      </c>
      <c r="BM545">
        <v>14.8556482920077</v>
      </c>
      <c r="BN545">
        <v>2.43142030940722</v>
      </c>
      <c r="BO545">
        <v>22.310088612533399</v>
      </c>
      <c r="BP545">
        <v>1.94737960120106</v>
      </c>
      <c r="BQ545">
        <v>20.362709011332299</v>
      </c>
      <c r="BR545">
        <v>2.3212181945065899</v>
      </c>
      <c r="BS545">
        <v>1.1452024596794901</v>
      </c>
      <c r="BT545">
        <v>2.02690639972624</v>
      </c>
    </row>
    <row r="546" spans="1:72" x14ac:dyDescent="0.2">
      <c r="A546">
        <v>544</v>
      </c>
      <c r="B546" s="83">
        <v>44818.083333333336</v>
      </c>
      <c r="C546">
        <v>0</v>
      </c>
      <c r="D546">
        <v>2.4669999999999899</v>
      </c>
      <c r="E546">
        <v>31.126060606060602</v>
      </c>
      <c r="F546">
        <v>42.1861538461538</v>
      </c>
      <c r="G546">
        <v>7</v>
      </c>
      <c r="H546">
        <v>8.5671428571428496</v>
      </c>
      <c r="I546">
        <v>0.24</v>
      </c>
      <c r="J546">
        <v>29.143703703703601</v>
      </c>
      <c r="K546">
        <v>2.74525</v>
      </c>
      <c r="L546">
        <v>37.980625000000003</v>
      </c>
      <c r="M546">
        <v>1.5799999999999901</v>
      </c>
      <c r="N546">
        <v>1599.9210526315701</v>
      </c>
      <c r="O546">
        <v>88.482051282051302</v>
      </c>
      <c r="P546">
        <v>1.8968648648648601</v>
      </c>
      <c r="Q546">
        <v>51.201250000000002</v>
      </c>
      <c r="R546">
        <v>6.9691304347826</v>
      </c>
      <c r="S546">
        <v>2.0287499999999898</v>
      </c>
      <c r="T546">
        <v>1</v>
      </c>
      <c r="U546">
        <v>2.61292499999999</v>
      </c>
      <c r="V546">
        <v>0</v>
      </c>
      <c r="W546">
        <v>12.754524999999999</v>
      </c>
      <c r="X546">
        <v>3.4467249999999998</v>
      </c>
      <c r="Y546">
        <v>76.605699999999999</v>
      </c>
      <c r="Z546">
        <v>0.19980000000000001</v>
      </c>
      <c r="AA546">
        <v>4.0000000000000001E-3</v>
      </c>
      <c r="AB546">
        <v>0</v>
      </c>
      <c r="AC546">
        <v>33.593060606060597</v>
      </c>
      <c r="AD546">
        <v>-8.5930932400932392</v>
      </c>
      <c r="AE546">
        <v>35.833271532275099</v>
      </c>
      <c r="AF546">
        <v>1.79447374285714</v>
      </c>
      <c r="AG546">
        <v>0.243529662857142</v>
      </c>
      <c r="AH546">
        <v>8.00171142857143E-2</v>
      </c>
      <c r="AI546">
        <v>44.9508465608465</v>
      </c>
      <c r="AJ546">
        <v>0.46776247109908398</v>
      </c>
      <c r="AK546">
        <v>0.79716566591844495</v>
      </c>
      <c r="AL546">
        <v>3.9920799721271098E-2</v>
      </c>
      <c r="AM546">
        <v>5.41768801901194E-3</v>
      </c>
      <c r="AN546">
        <v>0.15572565447737699</v>
      </c>
      <c r="AO546">
        <v>1.7801024987905601E-3</v>
      </c>
      <c r="AP546">
        <v>35.833271532275099</v>
      </c>
      <c r="AQ546">
        <v>1.4026653172180199</v>
      </c>
      <c r="AR546">
        <v>6.0042848995874802</v>
      </c>
      <c r="AS546">
        <v>9.3457445891437105E-2</v>
      </c>
      <c r="AT546">
        <v>1.2222282547965699</v>
      </c>
      <c r="AU546">
        <v>95.619675000000001</v>
      </c>
      <c r="AV546">
        <v>43.333679194971999</v>
      </c>
      <c r="AW546">
        <v>1.6171673658744801</v>
      </c>
      <c r="AX546">
        <v>0.150072216965705</v>
      </c>
      <c r="AY546">
        <v>0.39180842563912199</v>
      </c>
      <c r="AZ546">
        <v>0.99571510041251798</v>
      </c>
      <c r="BA546">
        <v>0.61623793670563898</v>
      </c>
      <c r="BB546">
        <v>0.14224501434464501</v>
      </c>
      <c r="BC546">
        <v>0.21834168775035301</v>
      </c>
      <c r="BD546">
        <v>1.5375957430173399</v>
      </c>
      <c r="BE546">
        <v>-7.9571622857140506E-2</v>
      </c>
      <c r="BF546">
        <v>0.186139902927142</v>
      </c>
      <c r="BG546">
        <v>0.48597391168792298</v>
      </c>
      <c r="BH546">
        <v>1.23502081785218</v>
      </c>
      <c r="BI546">
        <v>0.186139902927142</v>
      </c>
      <c r="BJ546">
        <v>1.3442276292301301</v>
      </c>
      <c r="BK546">
        <v>2.47004163570436</v>
      </c>
      <c r="BL546">
        <v>2.6107992109469298</v>
      </c>
      <c r="BM546">
        <v>6.6349063174035496</v>
      </c>
      <c r="BN546">
        <v>2.5413315162589898</v>
      </c>
      <c r="BO546">
        <v>26.211362538512098</v>
      </c>
      <c r="BP546">
        <v>4.3742877187878504</v>
      </c>
      <c r="BQ546">
        <v>21.8370748197243</v>
      </c>
      <c r="BR546">
        <v>2.1536038007282201</v>
      </c>
      <c r="BS546">
        <v>1.2697716680592701</v>
      </c>
      <c r="BT546">
        <v>1.6960559562805499</v>
      </c>
    </row>
    <row r="547" spans="1:72" x14ac:dyDescent="0.2">
      <c r="A547">
        <v>545</v>
      </c>
      <c r="B547" s="83">
        <v>44818.097222222219</v>
      </c>
      <c r="C547">
        <v>0</v>
      </c>
      <c r="D547">
        <v>2.17</v>
      </c>
      <c r="E547">
        <v>31.131538461538401</v>
      </c>
      <c r="F547">
        <v>40.998461538461498</v>
      </c>
      <c r="G547">
        <v>7</v>
      </c>
      <c r="H547">
        <v>8.5558333333333305</v>
      </c>
      <c r="I547">
        <v>0.24</v>
      </c>
      <c r="J547">
        <v>29.169117647058801</v>
      </c>
      <c r="K547">
        <v>2.72474999999999</v>
      </c>
      <c r="L547">
        <v>38.000277777777697</v>
      </c>
      <c r="M547">
        <v>1.68823529411764</v>
      </c>
      <c r="N547">
        <v>1599.4848484848401</v>
      </c>
      <c r="O547">
        <v>89.369230769230697</v>
      </c>
      <c r="P547">
        <v>1.8923749999999899</v>
      </c>
      <c r="Q547">
        <v>51.09225</v>
      </c>
      <c r="R547">
        <v>6.9636363636363603</v>
      </c>
      <c r="S547">
        <v>2.1429999999999998</v>
      </c>
      <c r="T547">
        <v>1</v>
      </c>
      <c r="U547">
        <v>2.6358000000000001</v>
      </c>
      <c r="V547">
        <v>0</v>
      </c>
      <c r="W547">
        <v>12.78566</v>
      </c>
      <c r="X547">
        <v>3.42326</v>
      </c>
      <c r="Y547">
        <v>76.543279999999996</v>
      </c>
      <c r="Z547">
        <v>0.33703999999999901</v>
      </c>
      <c r="AA547">
        <v>2.5600000000000002E-3</v>
      </c>
      <c r="AB547">
        <v>4.6000000000000001E-4</v>
      </c>
      <c r="AC547">
        <v>33.301538461538399</v>
      </c>
      <c r="AD547">
        <v>-7.6969230769230901</v>
      </c>
      <c r="AE547">
        <v>35.849854547058797</v>
      </c>
      <c r="AF547">
        <v>1.7921048499999901</v>
      </c>
      <c r="AG547">
        <v>0.24352500333333299</v>
      </c>
      <c r="AH547">
        <v>7.9911483333333297E-2</v>
      </c>
      <c r="AI547">
        <v>44.964950980392103</v>
      </c>
      <c r="AJ547">
        <v>0.46836057387479102</v>
      </c>
      <c r="AK547">
        <v>0.79728441297960795</v>
      </c>
      <c r="AL547">
        <v>3.9855594433572901E-2</v>
      </c>
      <c r="AM547">
        <v>5.4158849953940104E-3</v>
      </c>
      <c r="AN547">
        <v>0.155676807099211</v>
      </c>
      <c r="AO547">
        <v>1.7771949394135901E-3</v>
      </c>
      <c r="AP547">
        <v>35.849854547058797</v>
      </c>
      <c r="AQ547">
        <v>1.39311609537162</v>
      </c>
      <c r="AR547">
        <v>6.0189419260426904</v>
      </c>
      <c r="AS547">
        <v>0.157652139956206</v>
      </c>
      <c r="AT547">
        <v>1.2345048006191699</v>
      </c>
      <c r="AU547">
        <v>95.725040000000007</v>
      </c>
      <c r="AV547">
        <v>43.419564708429299</v>
      </c>
      <c r="AW547">
        <v>1.5453862719628</v>
      </c>
      <c r="AX547">
        <v>8.5872863377127295E-2</v>
      </c>
      <c r="AY547">
        <v>0.39898875462837502</v>
      </c>
      <c r="AZ547">
        <v>0.98105807395730604</v>
      </c>
      <c r="BA547">
        <v>0.352624421319012</v>
      </c>
      <c r="BB547">
        <v>0.140151153422472</v>
      </c>
      <c r="BC547">
        <v>0.22263694818323501</v>
      </c>
      <c r="BD547">
        <v>1.4659196919627999</v>
      </c>
      <c r="BE547">
        <v>-7.9466579999995998E-2</v>
      </c>
      <c r="BF547">
        <v>0.10744356385154399</v>
      </c>
      <c r="BG547">
        <v>0.49921211484116401</v>
      </c>
      <c r="BH547">
        <v>1.2274934323359299</v>
      </c>
      <c r="BI547">
        <v>0.10744356385154399</v>
      </c>
      <c r="BJ547">
        <v>1.21331135738541</v>
      </c>
      <c r="BK547">
        <v>2.45498686467187</v>
      </c>
      <c r="BL547">
        <v>4.6462728612662998</v>
      </c>
      <c r="BM547">
        <v>11.4245412971592</v>
      </c>
      <c r="BN547">
        <v>2.4588614655846102</v>
      </c>
      <c r="BO547">
        <v>23.157291349057001</v>
      </c>
      <c r="BP547">
        <v>2.5249237505112898</v>
      </c>
      <c r="BQ547">
        <v>20.632367598545699</v>
      </c>
      <c r="BR547">
        <v>2.27233280612425</v>
      </c>
      <c r="BS547">
        <v>1.1703339318447901</v>
      </c>
      <c r="BT547">
        <v>1.94161063290916</v>
      </c>
    </row>
    <row r="548" spans="1:72" x14ac:dyDescent="0.2">
      <c r="A548">
        <v>546</v>
      </c>
      <c r="B548" s="83">
        <v>44818.111111111109</v>
      </c>
      <c r="C548">
        <v>0</v>
      </c>
      <c r="D548">
        <v>2.0728571428571398</v>
      </c>
      <c r="E548">
        <v>31.071025641025599</v>
      </c>
      <c r="F548">
        <v>40.785499999999999</v>
      </c>
      <c r="G548">
        <v>7</v>
      </c>
      <c r="H548">
        <v>8.5614285714285696</v>
      </c>
      <c r="I548">
        <v>0.24</v>
      </c>
      <c r="J548">
        <v>29.2069444444444</v>
      </c>
      <c r="K548">
        <v>2.6615000000000002</v>
      </c>
      <c r="L548">
        <v>38.023684210526298</v>
      </c>
      <c r="M548">
        <v>1.41904761904761</v>
      </c>
      <c r="N548">
        <v>1599.6875</v>
      </c>
      <c r="O548">
        <v>88.465789473684197</v>
      </c>
      <c r="P548">
        <v>1.8781249999999901</v>
      </c>
      <c r="Q548">
        <v>50.692749999999997</v>
      </c>
      <c r="R548">
        <v>6.9723076923076901</v>
      </c>
      <c r="S548">
        <v>1.958</v>
      </c>
      <c r="T548">
        <v>1</v>
      </c>
      <c r="U548">
        <v>2.6478999999999999</v>
      </c>
      <c r="V548">
        <v>0</v>
      </c>
      <c r="W548">
        <v>12.9668999999999</v>
      </c>
      <c r="X548">
        <v>3.439425</v>
      </c>
      <c r="Y548">
        <v>76.219075000000004</v>
      </c>
      <c r="Z548">
        <v>0.54790000000000005</v>
      </c>
      <c r="AA548">
        <v>2.3999999999999998E-3</v>
      </c>
      <c r="AB548">
        <v>4.4999999999999999E-4</v>
      </c>
      <c r="AC548">
        <v>33.143882783882702</v>
      </c>
      <c r="AD548">
        <v>-7.6416172161172096</v>
      </c>
      <c r="AE548">
        <v>35.892050330158703</v>
      </c>
      <c r="AF548">
        <v>1.79327682857142</v>
      </c>
      <c r="AG548">
        <v>0.24352730857142799</v>
      </c>
      <c r="AH548">
        <v>7.9963742857142805E-2</v>
      </c>
      <c r="AI548">
        <v>45.008373015872998</v>
      </c>
      <c r="AJ548">
        <v>0.47090640145080098</v>
      </c>
      <c r="AK548">
        <v>0.797452738793751</v>
      </c>
      <c r="AL548">
        <v>3.9843182688229901E-2</v>
      </c>
      <c r="AM548">
        <v>5.4107112133456601E-3</v>
      </c>
      <c r="AN548">
        <v>0.15552661718145899</v>
      </c>
      <c r="AO548">
        <v>1.7766414891056399E-3</v>
      </c>
      <c r="AP548">
        <v>35.892050330158703</v>
      </c>
      <c r="AQ548">
        <v>1.3996945386338</v>
      </c>
      <c r="AR548">
        <v>6.1042619669851197</v>
      </c>
      <c r="AS548">
        <v>0.256282955975567</v>
      </c>
      <c r="AT548">
        <v>1.2469130604015699</v>
      </c>
      <c r="AU548">
        <v>95.821199999999905</v>
      </c>
      <c r="AV548">
        <v>43.652289791753198</v>
      </c>
      <c r="AW548">
        <v>1.3560832241198</v>
      </c>
      <c r="AX548">
        <v>-1.27556474041389E-2</v>
      </c>
      <c r="AY548">
        <v>0.39358228993762601</v>
      </c>
      <c r="AZ548">
        <v>0.89573803301487698</v>
      </c>
      <c r="BA548">
        <v>-5.2378714645867498E-2</v>
      </c>
      <c r="BB548">
        <v>0.12796257614498199</v>
      </c>
      <c r="BC548">
        <v>0.21947659372321399</v>
      </c>
      <c r="BD548">
        <v>1.27656467554836</v>
      </c>
      <c r="BE548">
        <v>-7.95185485714347E-2</v>
      </c>
      <c r="BF548">
        <v>-1.6035698411419701E-2</v>
      </c>
      <c r="BG548">
        <v>0.494790009597459</v>
      </c>
      <c r="BH548">
        <v>1.1260725934149001</v>
      </c>
      <c r="BI548">
        <v>-1.6035698411419701E-2</v>
      </c>
      <c r="BJ548">
        <v>0.95750862237208001</v>
      </c>
      <c r="BK548">
        <v>2.2521451868298099</v>
      </c>
      <c r="BL548">
        <v>-30.855532257023299</v>
      </c>
      <c r="BM548">
        <v>-70.222859305771195</v>
      </c>
      <c r="BN548">
        <v>2.2758596001787299</v>
      </c>
      <c r="BO548">
        <v>17.379854763846001</v>
      </c>
      <c r="BP548">
        <v>-0.376838912668363</v>
      </c>
      <c r="BQ548">
        <v>17.756693676514399</v>
      </c>
      <c r="BR548">
        <v>2.2794058741292198</v>
      </c>
      <c r="BS548">
        <v>0.96392290173664696</v>
      </c>
      <c r="BT548">
        <v>2.3647180391943601</v>
      </c>
    </row>
    <row r="549" spans="1:72" x14ac:dyDescent="0.2">
      <c r="A549">
        <v>547</v>
      </c>
      <c r="B549" s="83">
        <v>44818.125</v>
      </c>
      <c r="C549">
        <v>0</v>
      </c>
      <c r="D549">
        <v>2.0293749999999999</v>
      </c>
      <c r="E549">
        <v>31.092972972972898</v>
      </c>
      <c r="F549">
        <v>41.225999999999999</v>
      </c>
      <c r="G549">
        <v>7</v>
      </c>
      <c r="H549">
        <v>8.5619999999999994</v>
      </c>
      <c r="I549">
        <v>0.24</v>
      </c>
      <c r="J549">
        <v>29.1582857142857</v>
      </c>
      <c r="K549">
        <v>2.6909999999999998</v>
      </c>
      <c r="L549">
        <v>37.958888888888801</v>
      </c>
      <c r="M549">
        <v>1.5161290322580601</v>
      </c>
      <c r="N549">
        <v>1600</v>
      </c>
      <c r="O549">
        <v>89.392105263157902</v>
      </c>
      <c r="P549">
        <v>1.9036500000000001</v>
      </c>
      <c r="Q549">
        <v>51.388750000000002</v>
      </c>
      <c r="R549">
        <v>6.9752173913043398</v>
      </c>
      <c r="S549">
        <v>1.12717948717948</v>
      </c>
      <c r="T549">
        <v>1</v>
      </c>
      <c r="U549">
        <v>2.72972499999999</v>
      </c>
      <c r="V549">
        <v>0</v>
      </c>
      <c r="W549">
        <v>12.681875</v>
      </c>
      <c r="X549">
        <v>3.4421249999999999</v>
      </c>
      <c r="Y549">
        <v>76.800174999999996</v>
      </c>
      <c r="Z549">
        <v>0.41722500000000001</v>
      </c>
      <c r="AA549">
        <v>3.1999999999999902E-3</v>
      </c>
      <c r="AB549">
        <v>0</v>
      </c>
      <c r="AC549">
        <v>33.122347972972896</v>
      </c>
      <c r="AD549">
        <v>-8.1036520270270298</v>
      </c>
      <c r="AE549">
        <v>35.843837794285697</v>
      </c>
      <c r="AF549">
        <v>1.7933965199999999</v>
      </c>
      <c r="AG549">
        <v>0.24352754399999901</v>
      </c>
      <c r="AH549">
        <v>7.9969079999999998E-2</v>
      </c>
      <c r="AI549">
        <v>44.960285714285703</v>
      </c>
      <c r="AJ549">
        <v>0.46671557446692902</v>
      </c>
      <c r="AK549">
        <v>0.79723331880199</v>
      </c>
      <c r="AL549">
        <v>3.9888459148073499E-2</v>
      </c>
      <c r="AM549">
        <v>5.4165034792610601E-3</v>
      </c>
      <c r="AN549">
        <v>0.15569296077172801</v>
      </c>
      <c r="AO549">
        <v>1.7786604050558899E-3</v>
      </c>
      <c r="AP549">
        <v>35.843837794285697</v>
      </c>
      <c r="AQ549">
        <v>1.4007933197539899</v>
      </c>
      <c r="AR549">
        <v>5.9700843865966</v>
      </c>
      <c r="AS549">
        <v>0.19515907338365701</v>
      </c>
      <c r="AT549">
        <v>1.27400517151173</v>
      </c>
      <c r="AU549">
        <v>96.071124999999995</v>
      </c>
      <c r="AV549">
        <v>43.409874574019902</v>
      </c>
      <c r="AW549">
        <v>1.5504111402657501</v>
      </c>
      <c r="AX549">
        <v>4.8368470616342002E-2</v>
      </c>
      <c r="AY549">
        <v>0.39260320024600698</v>
      </c>
      <c r="AZ549">
        <v>1.0299156134034</v>
      </c>
      <c r="BA549">
        <v>0.198616016167526</v>
      </c>
      <c r="BB549">
        <v>0.14713080191477099</v>
      </c>
      <c r="BC549">
        <v>0.21891600427885699</v>
      </c>
      <c r="BD549">
        <v>1.4708872842657399</v>
      </c>
      <c r="BE549">
        <v>-7.9523856000001503E-2</v>
      </c>
      <c r="BF549">
        <v>6.0845714923110597E-2</v>
      </c>
      <c r="BG549">
        <v>0.493880044079758</v>
      </c>
      <c r="BH549">
        <v>1.29559506450119</v>
      </c>
      <c r="BI549">
        <v>6.0845714923110597E-2</v>
      </c>
      <c r="BJ549">
        <v>1.1094515180057301</v>
      </c>
      <c r="BK549">
        <v>2.5911901290023902</v>
      </c>
      <c r="BL549">
        <v>8.1169240053118408</v>
      </c>
      <c r="BM549">
        <v>21.293119263014798</v>
      </c>
      <c r="BN549">
        <v>2.6232990784538801</v>
      </c>
      <c r="BO549">
        <v>21.072562996171499</v>
      </c>
      <c r="BP549">
        <v>1.4298743006931001</v>
      </c>
      <c r="BQ549">
        <v>19.642688695478402</v>
      </c>
      <c r="BR549">
        <v>2.4877524136331002</v>
      </c>
      <c r="BS549">
        <v>1.08511323203649</v>
      </c>
      <c r="BT549">
        <v>2.2926201065341298</v>
      </c>
    </row>
    <row r="550" spans="1:72" x14ac:dyDescent="0.2">
      <c r="A550">
        <v>548</v>
      </c>
      <c r="B550" s="83">
        <v>44818.138888888891</v>
      </c>
      <c r="C550">
        <v>0</v>
      </c>
      <c r="D550">
        <v>1.7694444444444399</v>
      </c>
      <c r="E550">
        <v>31.0752631578947</v>
      </c>
      <c r="F550">
        <v>41.66825</v>
      </c>
      <c r="G550">
        <v>7</v>
      </c>
      <c r="H550">
        <v>8.5842857142857092</v>
      </c>
      <c r="I550">
        <v>0.24</v>
      </c>
      <c r="J550">
        <v>29.190322580645098</v>
      </c>
      <c r="K550">
        <v>2.6527500000000002</v>
      </c>
      <c r="L550">
        <v>37.985142857142797</v>
      </c>
      <c r="M550">
        <v>1.3961538461538401</v>
      </c>
      <c r="N550">
        <v>1599.875</v>
      </c>
      <c r="O550">
        <v>89.244444444444397</v>
      </c>
      <c r="P550">
        <v>1.9014871794871699</v>
      </c>
      <c r="Q550">
        <v>51.330249999999999</v>
      </c>
      <c r="R550">
        <v>6.9799999999999898</v>
      </c>
      <c r="S550">
        <v>1.3388888888888799</v>
      </c>
      <c r="T550">
        <v>1</v>
      </c>
      <c r="U550">
        <v>2.67692</v>
      </c>
      <c r="V550">
        <v>0</v>
      </c>
      <c r="W550">
        <v>12.54824</v>
      </c>
      <c r="X550">
        <v>3.4012199999999999</v>
      </c>
      <c r="Y550">
        <v>76.787700000000001</v>
      </c>
      <c r="Z550">
        <v>0.38022</v>
      </c>
      <c r="AA550">
        <v>2.7999999999999998E-4</v>
      </c>
      <c r="AB550">
        <v>5.8599999999999998E-3</v>
      </c>
      <c r="AC550">
        <v>32.844707602339099</v>
      </c>
      <c r="AD550">
        <v>-8.8235423976608303</v>
      </c>
      <c r="AE550">
        <v>35.893276237788001</v>
      </c>
      <c r="AF550">
        <v>1.79806448571428</v>
      </c>
      <c r="AG550">
        <v>0.243536725714285</v>
      </c>
      <c r="AH550">
        <v>8.0177228571428505E-2</v>
      </c>
      <c r="AI550">
        <v>45.014608294930802</v>
      </c>
      <c r="AJ550">
        <v>0.46743523035314199</v>
      </c>
      <c r="AK550">
        <v>0.79736951175092097</v>
      </c>
      <c r="AL550">
        <v>3.99440215925808E-2</v>
      </c>
      <c r="AM550">
        <v>5.4101709409234196E-3</v>
      </c>
      <c r="AN550">
        <v>0.15550507413364001</v>
      </c>
      <c r="AO550">
        <v>1.78113798183283E-3</v>
      </c>
      <c r="AP550">
        <v>35.893276237788001</v>
      </c>
      <c r="AQ550">
        <v>1.3841467857831</v>
      </c>
      <c r="AR550">
        <v>5.9071747437399296</v>
      </c>
      <c r="AS550">
        <v>0.177849800184395</v>
      </c>
      <c r="AT550">
        <v>1.2512867168369299</v>
      </c>
      <c r="AU550">
        <v>95.794299999999893</v>
      </c>
      <c r="AV550">
        <v>43.362447567495401</v>
      </c>
      <c r="AW550">
        <v>1.65216072743541</v>
      </c>
      <c r="AX550">
        <v>6.5686925529890194E-2</v>
      </c>
      <c r="AY550">
        <v>0.413917699931179</v>
      </c>
      <c r="AZ550">
        <v>1.09282525626006</v>
      </c>
      <c r="BA550">
        <v>0.26972082069853098</v>
      </c>
      <c r="BB550">
        <v>0.156117893751437</v>
      </c>
      <c r="BC550">
        <v>0.230201810457732</v>
      </c>
      <c r="BD550">
        <v>1.57242988172113</v>
      </c>
      <c r="BE550">
        <v>-7.97308457142831E-2</v>
      </c>
      <c r="BF550">
        <v>8.3330174941705595E-2</v>
      </c>
      <c r="BG550">
        <v>0.52509436342911797</v>
      </c>
      <c r="BH550">
        <v>1.38635381470893</v>
      </c>
      <c r="BI550">
        <v>8.3330174941705595E-2</v>
      </c>
      <c r="BJ550">
        <v>1.21684907674164</v>
      </c>
      <c r="BK550">
        <v>2.7727076294178699</v>
      </c>
      <c r="BL550">
        <v>6.3013711875254401</v>
      </c>
      <c r="BM550">
        <v>16.636876325757999</v>
      </c>
      <c r="BN550">
        <v>2.6401993836981599</v>
      </c>
      <c r="BO550">
        <v>23.242254956584699</v>
      </c>
      <c r="BP550">
        <v>1.95825911113008</v>
      </c>
      <c r="BQ550">
        <v>21.283995845454601</v>
      </c>
      <c r="BR550">
        <v>2.6310463320169699</v>
      </c>
      <c r="BS550">
        <v>1.1835170067649601</v>
      </c>
      <c r="BT550">
        <v>2.2230743766062901</v>
      </c>
    </row>
    <row r="551" spans="1:72" x14ac:dyDescent="0.2">
      <c r="A551">
        <v>549</v>
      </c>
      <c r="B551" s="83">
        <v>44818.152777777781</v>
      </c>
      <c r="C551">
        <v>0</v>
      </c>
      <c r="D551">
        <v>1.59791666666666</v>
      </c>
      <c r="E551">
        <v>31.121428571428499</v>
      </c>
      <c r="F551">
        <v>40.021499999999897</v>
      </c>
      <c r="G551">
        <v>7</v>
      </c>
      <c r="H551">
        <v>8.5454545454545396</v>
      </c>
      <c r="I551">
        <v>0.24</v>
      </c>
      <c r="J551">
        <v>29.196315789473601</v>
      </c>
      <c r="K551">
        <v>2.63794871794871</v>
      </c>
      <c r="L551">
        <v>38.031891891891803</v>
      </c>
      <c r="M551">
        <v>1.79411764705882</v>
      </c>
      <c r="N551">
        <v>1599.97297297297</v>
      </c>
      <c r="O551">
        <v>88.813157894736804</v>
      </c>
      <c r="P551">
        <v>1.88271052631578</v>
      </c>
      <c r="Q551">
        <v>50.845999999999997</v>
      </c>
      <c r="R551">
        <v>6.9746153846153804</v>
      </c>
      <c r="S551">
        <v>1.1258333333333299</v>
      </c>
      <c r="T551">
        <v>1</v>
      </c>
      <c r="U551">
        <v>2.6754749999999898</v>
      </c>
      <c r="V551">
        <v>0</v>
      </c>
      <c r="W551">
        <v>12.8475</v>
      </c>
      <c r="X551">
        <v>3.4707750000000002</v>
      </c>
      <c r="Y551">
        <v>76.451499999999996</v>
      </c>
      <c r="Z551">
        <v>0.37254999999999999</v>
      </c>
      <c r="AA551">
        <v>0</v>
      </c>
      <c r="AB551">
        <v>4.94999999999999E-3</v>
      </c>
      <c r="AC551">
        <v>32.719345238095201</v>
      </c>
      <c r="AD551">
        <v>-7.3021547619047498</v>
      </c>
      <c r="AE551">
        <v>35.8689485167464</v>
      </c>
      <c r="AF551">
        <v>1.7899309090908999</v>
      </c>
      <c r="AG551">
        <v>0.243520727272727</v>
      </c>
      <c r="AH551">
        <v>7.9814545454545402E-2</v>
      </c>
      <c r="AI551">
        <v>44.9817703349282</v>
      </c>
      <c r="AJ551">
        <v>0.46917259330093403</v>
      </c>
      <c r="AK551">
        <v>0.79741077884820899</v>
      </c>
      <c r="AL551">
        <v>3.9792362456242202E-2</v>
      </c>
      <c r="AM551">
        <v>5.4137648531728403E-3</v>
      </c>
      <c r="AN551">
        <v>0.15561859722013899</v>
      </c>
      <c r="AO551">
        <v>1.7743753716284801E-3</v>
      </c>
      <c r="AP551">
        <v>35.8689485167464</v>
      </c>
      <c r="AQ551">
        <v>1.41245260830712</v>
      </c>
      <c r="AR551">
        <v>6.0480535533428403</v>
      </c>
      <c r="AS551">
        <v>0.17426211945372799</v>
      </c>
      <c r="AT551">
        <v>1.25525954406181</v>
      </c>
      <c r="AU551">
        <v>95.817800000000005</v>
      </c>
      <c r="AV551">
        <v>43.503716797850103</v>
      </c>
      <c r="AW551">
        <v>1.47805353707811</v>
      </c>
      <c r="AX551">
        <v>6.9258607818998993E-2</v>
      </c>
      <c r="AY551">
        <v>0.37747830078378303</v>
      </c>
      <c r="AZ551">
        <v>0.951946446657152</v>
      </c>
      <c r="BA551">
        <v>0.28440539166686202</v>
      </c>
      <c r="BB551">
        <v>0.13599234952245001</v>
      </c>
      <c r="BC551">
        <v>0.210889872266355</v>
      </c>
      <c r="BD551">
        <v>1.39868335525993</v>
      </c>
      <c r="BE551">
        <v>-7.9370181818182603E-2</v>
      </c>
      <c r="BF551">
        <v>8.8197832346342597E-2</v>
      </c>
      <c r="BG551">
        <v>0.48070223955292302</v>
      </c>
      <c r="BH551">
        <v>1.2122625006321901</v>
      </c>
      <c r="BI551">
        <v>8.8197832346342597E-2</v>
      </c>
      <c r="BJ551">
        <v>1.1378001437985299</v>
      </c>
      <c r="BK551">
        <v>2.4245250012643802</v>
      </c>
      <c r="BL551">
        <v>5.4502727194616396</v>
      </c>
      <c r="BM551">
        <v>13.7448105966116</v>
      </c>
      <c r="BN551">
        <v>2.5218574012878601</v>
      </c>
      <c r="BO551">
        <v>21.687701290197001</v>
      </c>
      <c r="BP551">
        <v>2.0726490601390499</v>
      </c>
      <c r="BQ551">
        <v>19.615052230057898</v>
      </c>
      <c r="BR551">
        <v>2.2745886862756</v>
      </c>
      <c r="BS551">
        <v>1.1025210108599901</v>
      </c>
      <c r="BT551">
        <v>2.06307967274144</v>
      </c>
    </row>
    <row r="552" spans="1:72" x14ac:dyDescent="0.2">
      <c r="A552">
        <v>550</v>
      </c>
      <c r="B552" s="83">
        <v>44818.166666666664</v>
      </c>
      <c r="C552">
        <v>0</v>
      </c>
      <c r="D552">
        <v>2.3110526315789399</v>
      </c>
      <c r="E552">
        <v>31.099714285714199</v>
      </c>
      <c r="F552">
        <v>40.783749999999998</v>
      </c>
      <c r="G552">
        <v>7</v>
      </c>
      <c r="H552">
        <v>8.5416666666666607</v>
      </c>
      <c r="I552">
        <v>0.24</v>
      </c>
      <c r="J552">
        <v>29.178787878787801</v>
      </c>
      <c r="K552">
        <v>2.6119999999999899</v>
      </c>
      <c r="L552">
        <v>37.947241379310299</v>
      </c>
      <c r="M552">
        <v>1.42</v>
      </c>
      <c r="N552">
        <v>1599.58974358974</v>
      </c>
      <c r="O552">
        <v>89.891666666666595</v>
      </c>
      <c r="P552">
        <v>1.8870256410256401</v>
      </c>
      <c r="Q552">
        <v>50.957999999999899</v>
      </c>
      <c r="R552">
        <v>6.9756521739130397</v>
      </c>
      <c r="S552">
        <v>1.2512820512820499</v>
      </c>
      <c r="T552">
        <v>1</v>
      </c>
      <c r="U552">
        <v>2.64797499999999</v>
      </c>
      <c r="V552">
        <v>0</v>
      </c>
      <c r="W552">
        <v>12.8788</v>
      </c>
      <c r="X552">
        <v>3.45209999999999</v>
      </c>
      <c r="Y552">
        <v>76.411549999999906</v>
      </c>
      <c r="Z552">
        <v>0.32014999999999999</v>
      </c>
      <c r="AA552">
        <v>0</v>
      </c>
      <c r="AB552">
        <v>4.1250000000000002E-3</v>
      </c>
      <c r="AC552">
        <v>33.410766917293202</v>
      </c>
      <c r="AD552">
        <v>-7.3729830827067602</v>
      </c>
      <c r="AE552">
        <v>35.848462878787799</v>
      </c>
      <c r="AF552">
        <v>1.7891375</v>
      </c>
      <c r="AG552">
        <v>0.24351916666666601</v>
      </c>
      <c r="AH552">
        <v>7.9779166666666596E-2</v>
      </c>
      <c r="AI552">
        <v>44.960454545454503</v>
      </c>
      <c r="AJ552">
        <v>0.46914979317639599</v>
      </c>
      <c r="AK552">
        <v>0.79733319516477397</v>
      </c>
      <c r="AL552">
        <v>3.9793581227947697E-2</v>
      </c>
      <c r="AM552">
        <v>5.4162968130242401E-3</v>
      </c>
      <c r="AN552">
        <v>0.155692376128516</v>
      </c>
      <c r="AO552">
        <v>1.77442971769804E-3</v>
      </c>
      <c r="AP552">
        <v>35.848462878787799</v>
      </c>
      <c r="AQ552">
        <v>1.40485270555914</v>
      </c>
      <c r="AR552">
        <v>6.0627882547415304</v>
      </c>
      <c r="AS552">
        <v>0.14975175826898601</v>
      </c>
      <c r="AT552">
        <v>1.24229692358626</v>
      </c>
      <c r="AU552">
        <v>95.710574999999906</v>
      </c>
      <c r="AV552">
        <v>43.465855597357503</v>
      </c>
      <c r="AW552">
        <v>1.4945989480969999</v>
      </c>
      <c r="AX552">
        <v>9.3767408397679705E-2</v>
      </c>
      <c r="AY552">
        <v>0.384284794440859</v>
      </c>
      <c r="AZ552">
        <v>0.93721174525846596</v>
      </c>
      <c r="BA552">
        <v>0.38505145069763702</v>
      </c>
      <c r="BB552">
        <v>0.13388739217977999</v>
      </c>
      <c r="BC552">
        <v>0.214787736795444</v>
      </c>
      <c r="BD552">
        <v>1.415263948097</v>
      </c>
      <c r="BE552">
        <v>-7.9335000000001696E-2</v>
      </c>
      <c r="BF552">
        <v>0.116937613541612</v>
      </c>
      <c r="BG552">
        <v>0.47924270863558499</v>
      </c>
      <c r="BH552">
        <v>1.1687995514271501</v>
      </c>
      <c r="BI552">
        <v>0.116937613541612</v>
      </c>
      <c r="BJ552">
        <v>1.1923606443543899</v>
      </c>
      <c r="BK552">
        <v>2.3375991028543002</v>
      </c>
      <c r="BL552">
        <v>4.0982768000908996</v>
      </c>
      <c r="BM552">
        <v>9.9950693025835697</v>
      </c>
      <c r="BN552">
        <v>2.43884681053312</v>
      </c>
      <c r="BO552">
        <v>22.818620775023899</v>
      </c>
      <c r="BP552">
        <v>2.7480339182278799</v>
      </c>
      <c r="BQ552">
        <v>20.070586856796002</v>
      </c>
      <c r="BR552">
        <v>2.1388051598335598</v>
      </c>
      <c r="BS552">
        <v>1.1455855989377499</v>
      </c>
      <c r="BT552">
        <v>1.8669972473613301</v>
      </c>
    </row>
    <row r="553" spans="1:72" x14ac:dyDescent="0.2">
      <c r="A553">
        <v>551</v>
      </c>
      <c r="B553" s="83">
        <v>44818.180555555555</v>
      </c>
      <c r="C553">
        <v>0</v>
      </c>
      <c r="D553">
        <v>1.9328000000000001</v>
      </c>
      <c r="E553">
        <v>31.095263157894699</v>
      </c>
      <c r="F553">
        <v>42.408749999999998</v>
      </c>
      <c r="G553">
        <v>7</v>
      </c>
      <c r="H553">
        <v>8.54142857142857</v>
      </c>
      <c r="I553">
        <v>0.24</v>
      </c>
      <c r="J553">
        <v>29.167058823529398</v>
      </c>
      <c r="K553">
        <v>2.6502500000000002</v>
      </c>
      <c r="L553">
        <v>37.985714285714202</v>
      </c>
      <c r="M553">
        <v>1.63846153846153</v>
      </c>
      <c r="N553">
        <v>1599.38709677419</v>
      </c>
      <c r="O553">
        <v>89.164102564102507</v>
      </c>
      <c r="P553">
        <v>1.89215</v>
      </c>
      <c r="Q553">
        <v>51.098249999999901</v>
      </c>
      <c r="R553">
        <v>6.9717391304347798</v>
      </c>
      <c r="S553">
        <v>0.90710526315789397</v>
      </c>
      <c r="T553">
        <v>1</v>
      </c>
      <c r="U553">
        <v>2.6688399999999999</v>
      </c>
      <c r="V553">
        <v>0</v>
      </c>
      <c r="W553">
        <v>12.79186</v>
      </c>
      <c r="X553">
        <v>3.4388399999999999</v>
      </c>
      <c r="Y553">
        <v>76.556899999999999</v>
      </c>
      <c r="Z553">
        <v>0.34539999999999998</v>
      </c>
      <c r="AA553">
        <v>2.2000000000000001E-3</v>
      </c>
      <c r="AB553">
        <v>1.48E-3</v>
      </c>
      <c r="AC553">
        <v>33.028063157894699</v>
      </c>
      <c r="AD553">
        <v>-9.3806868421052698</v>
      </c>
      <c r="AE553">
        <v>35.836547909243698</v>
      </c>
      <c r="AF553">
        <v>1.7890876285714199</v>
      </c>
      <c r="AG553">
        <v>0.24351906857142799</v>
      </c>
      <c r="AH553">
        <v>7.9776942857142805E-2</v>
      </c>
      <c r="AI553">
        <v>44.948487394957901</v>
      </c>
      <c r="AJ553">
        <v>0.46810343560467699</v>
      </c>
      <c r="AK553">
        <v>0.79728039776625703</v>
      </c>
      <c r="AL553">
        <v>3.9803066404679802E-2</v>
      </c>
      <c r="AM553">
        <v>5.4177366733534297E-3</v>
      </c>
      <c r="AN553">
        <v>0.15573382789262</v>
      </c>
      <c r="AO553">
        <v>1.77485266981624E-3</v>
      </c>
      <c r="AP553">
        <v>35.836547909243698</v>
      </c>
      <c r="AQ553">
        <v>1.39945646939109</v>
      </c>
      <c r="AR553">
        <v>6.0218606208884298</v>
      </c>
      <c r="AS553">
        <v>0.16156257162613799</v>
      </c>
      <c r="AT553">
        <v>1.2492931730791801</v>
      </c>
      <c r="AU553">
        <v>95.801839999999999</v>
      </c>
      <c r="AV553">
        <v>43.419427571149299</v>
      </c>
      <c r="AW553">
        <v>1.5290598238086099</v>
      </c>
      <c r="AX553">
        <v>8.1956496945290502E-2</v>
      </c>
      <c r="AY553">
        <v>0.38963115918033397</v>
      </c>
      <c r="AZ553">
        <v>0.97813937911156001</v>
      </c>
      <c r="BA553">
        <v>0.33655063410876601</v>
      </c>
      <c r="BB553">
        <v>0.13973419701593701</v>
      </c>
      <c r="BC553">
        <v>0.217782043181111</v>
      </c>
      <c r="BD553">
        <v>1.4497270352371801</v>
      </c>
      <c r="BE553">
        <v>-7.9332788571430293E-2</v>
      </c>
      <c r="BF553">
        <v>0.10339250058539499</v>
      </c>
      <c r="BG553">
        <v>0.49154052888000899</v>
      </c>
      <c r="BH553">
        <v>1.23397509772654</v>
      </c>
      <c r="BI553">
        <v>0.10339250058539499</v>
      </c>
      <c r="BJ553">
        <v>1.1898660589308101</v>
      </c>
      <c r="BK553">
        <v>2.4679501954530898</v>
      </c>
      <c r="BL553">
        <v>4.7541216828780497</v>
      </c>
      <c r="BM553">
        <v>11.934860756243699</v>
      </c>
      <c r="BN553">
        <v>2.51042391262872</v>
      </c>
      <c r="BO553">
        <v>22.746517145370799</v>
      </c>
      <c r="BP553">
        <v>2.4297237637567899</v>
      </c>
      <c r="BQ553">
        <v>20.316793381614001</v>
      </c>
      <c r="BR553">
        <v>2.29218294445791</v>
      </c>
      <c r="BS553">
        <v>1.14850905869665</v>
      </c>
      <c r="BT553">
        <v>1.99579004371034</v>
      </c>
    </row>
    <row r="554" spans="1:72" x14ac:dyDescent="0.2">
      <c r="A554">
        <v>552</v>
      </c>
      <c r="B554" s="83">
        <v>44818.194444444445</v>
      </c>
      <c r="C554">
        <v>0</v>
      </c>
      <c r="D554">
        <v>1.49260869565217</v>
      </c>
      <c r="E554">
        <v>31.0981818181818</v>
      </c>
      <c r="F554">
        <v>39.6189999999999</v>
      </c>
      <c r="G554">
        <v>7</v>
      </c>
      <c r="H554">
        <v>8.5621428571428506</v>
      </c>
      <c r="I554">
        <v>0.24</v>
      </c>
      <c r="J554">
        <v>29.205555555555499</v>
      </c>
      <c r="K554">
        <v>2.5884999999999998</v>
      </c>
      <c r="L554">
        <v>38.030270270270201</v>
      </c>
      <c r="M554">
        <v>1.98437499999999</v>
      </c>
      <c r="N554">
        <v>1599.5428571428499</v>
      </c>
      <c r="O554">
        <v>89.581081081080995</v>
      </c>
      <c r="P554">
        <v>1.89092307692307</v>
      </c>
      <c r="Q554">
        <v>51.064499999999903</v>
      </c>
      <c r="R554">
        <v>6.9729166666666602</v>
      </c>
      <c r="S554">
        <v>1.28684210526315</v>
      </c>
      <c r="T554">
        <v>1</v>
      </c>
      <c r="U554">
        <v>2.6181749999999999</v>
      </c>
      <c r="V554">
        <v>0</v>
      </c>
      <c r="W554">
        <v>12.861649999999999</v>
      </c>
      <c r="X554">
        <v>3.45675</v>
      </c>
      <c r="Y554">
        <v>76.474324999999993</v>
      </c>
      <c r="Z554">
        <v>0.30854999999999999</v>
      </c>
      <c r="AA554">
        <v>8.25E-4</v>
      </c>
      <c r="AB554">
        <v>3.6250000000000002E-3</v>
      </c>
      <c r="AC554">
        <v>32.590790513833902</v>
      </c>
      <c r="AD554">
        <v>-7.0282094861659896</v>
      </c>
      <c r="AE554">
        <v>35.891219184126903</v>
      </c>
      <c r="AF554">
        <v>1.79342644285714</v>
      </c>
      <c r="AG554">
        <v>0.24352760285714201</v>
      </c>
      <c r="AH554">
        <v>7.9970414285714206E-2</v>
      </c>
      <c r="AI554">
        <v>45.007698412698403</v>
      </c>
      <c r="AJ554">
        <v>0.46932377872085801</v>
      </c>
      <c r="AK554">
        <v>0.79744622475519999</v>
      </c>
      <c r="AL554">
        <v>3.9847104075669597E-2</v>
      </c>
      <c r="AM554">
        <v>5.4107988509902102E-3</v>
      </c>
      <c r="AN554">
        <v>0.15552894831042999</v>
      </c>
      <c r="AO554">
        <v>1.7768163471152201E-3</v>
      </c>
      <c r="AP554">
        <v>35.891219184126903</v>
      </c>
      <c r="AQ554">
        <v>1.4067450508216901</v>
      </c>
      <c r="AR554">
        <v>6.0547147681924098</v>
      </c>
      <c r="AS554">
        <v>0.144325800449464</v>
      </c>
      <c r="AT554">
        <v>1.2287717843524799</v>
      </c>
      <c r="AU554">
        <v>95.719449999999895</v>
      </c>
      <c r="AV554">
        <v>43.497004803590499</v>
      </c>
      <c r="AW554">
        <v>1.51069360910786</v>
      </c>
      <c r="AX554">
        <v>9.9201802407678702E-2</v>
      </c>
      <c r="AY554">
        <v>0.38668139203545099</v>
      </c>
      <c r="AZ554">
        <v>0.94528523180758595</v>
      </c>
      <c r="BA554">
        <v>0.40735342213289899</v>
      </c>
      <c r="BB554">
        <v>0.13504074740108299</v>
      </c>
      <c r="BC554">
        <v>0.215610399621086</v>
      </c>
      <c r="BD554">
        <v>1.4311684262507101</v>
      </c>
      <c r="BE554">
        <v>-7.9525182857143495E-2</v>
      </c>
      <c r="BF554">
        <v>0.12682749845846</v>
      </c>
      <c r="BG554">
        <v>0.49436434078838298</v>
      </c>
      <c r="BH554">
        <v>1.20852805463343</v>
      </c>
      <c r="BI554">
        <v>0.12682749845846</v>
      </c>
      <c r="BJ554">
        <v>1.2423836784936799</v>
      </c>
      <c r="BK554">
        <v>2.4170561092668601</v>
      </c>
      <c r="BL554">
        <v>3.8979270804611899</v>
      </c>
      <c r="BM554">
        <v>9.5289118631418699</v>
      </c>
      <c r="BN554">
        <v>2.4446100879892301</v>
      </c>
      <c r="BO554">
        <v>23.817124946667299</v>
      </c>
      <c r="BP554">
        <v>2.9804462137738099</v>
      </c>
      <c r="BQ554">
        <v>20.8366787328935</v>
      </c>
      <c r="BR554">
        <v>2.20144936188747</v>
      </c>
      <c r="BS554">
        <v>1.1916526791102999</v>
      </c>
      <c r="BT554">
        <v>1.84739177822442</v>
      </c>
    </row>
    <row r="555" spans="1:72" x14ac:dyDescent="0.2">
      <c r="A555">
        <v>553</v>
      </c>
      <c r="B555" s="83">
        <v>44818.208333333336</v>
      </c>
      <c r="C555">
        <v>0</v>
      </c>
      <c r="D555">
        <v>2.32375</v>
      </c>
      <c r="E555">
        <v>31.0913513513513</v>
      </c>
      <c r="F555">
        <v>42.613</v>
      </c>
      <c r="G555">
        <v>7</v>
      </c>
      <c r="H555">
        <v>8.5942857142857108</v>
      </c>
      <c r="I555">
        <v>0.24</v>
      </c>
      <c r="J555">
        <v>29.238529411764699</v>
      </c>
      <c r="K555">
        <v>2.6560000000000001</v>
      </c>
      <c r="L555">
        <v>38.062121212121198</v>
      </c>
      <c r="M555">
        <v>1.72857142857142</v>
      </c>
      <c r="N555">
        <v>1600.0285714285701</v>
      </c>
      <c r="O555">
        <v>88.469230769230705</v>
      </c>
      <c r="P555">
        <v>1.87786842105263</v>
      </c>
      <c r="Q555">
        <v>50.716749999999998</v>
      </c>
      <c r="R555">
        <v>6.9954166666666602</v>
      </c>
      <c r="S555">
        <v>0.78973684210526296</v>
      </c>
      <c r="T555">
        <v>1</v>
      </c>
      <c r="U555">
        <v>2.6921750000000002</v>
      </c>
      <c r="V555">
        <v>0</v>
      </c>
      <c r="W555">
        <v>12.851649999999999</v>
      </c>
      <c r="X555">
        <v>3.4704499999999898</v>
      </c>
      <c r="Y555">
        <v>76.478350000000006</v>
      </c>
      <c r="Z555">
        <v>0.29060000000000002</v>
      </c>
      <c r="AA555">
        <v>0</v>
      </c>
      <c r="AB555">
        <v>9.5750000000000002E-3</v>
      </c>
      <c r="AC555">
        <v>33.415101351351304</v>
      </c>
      <c r="AD555">
        <v>-9.1978986486486605</v>
      </c>
      <c r="AE555">
        <v>35.949291468907496</v>
      </c>
      <c r="AF555">
        <v>1.80015908571428</v>
      </c>
      <c r="AG555">
        <v>0.243540845714285</v>
      </c>
      <c r="AH555">
        <v>8.0270628571428498E-2</v>
      </c>
      <c r="AI555">
        <v>45.072815126050401</v>
      </c>
      <c r="AJ555">
        <v>0.47005840828035</v>
      </c>
      <c r="AK555">
        <v>0.79758256431003705</v>
      </c>
      <c r="AL555">
        <v>3.9938909532940603E-2</v>
      </c>
      <c r="AM555">
        <v>5.4032756781044198E-3</v>
      </c>
      <c r="AN555">
        <v>0.15530425557897401</v>
      </c>
      <c r="AO555">
        <v>1.7809100307345799E-3</v>
      </c>
      <c r="AP555">
        <v>35.949291468907496</v>
      </c>
      <c r="AQ555">
        <v>1.4123203476167301</v>
      </c>
      <c r="AR555">
        <v>6.0500071958605597</v>
      </c>
      <c r="AS555">
        <v>0.13592959847873601</v>
      </c>
      <c r="AT555">
        <v>1.26547949531215</v>
      </c>
      <c r="AU555">
        <v>95.783225000000002</v>
      </c>
      <c r="AV555">
        <v>43.547548610863601</v>
      </c>
      <c r="AW555">
        <v>1.5252665151868201</v>
      </c>
      <c r="AX555">
        <v>0.107611247235548</v>
      </c>
      <c r="AY555">
        <v>0.38783873809755298</v>
      </c>
      <c r="AZ555">
        <v>0.94999280413943499</v>
      </c>
      <c r="BA555">
        <v>0.441861187267925</v>
      </c>
      <c r="BB555">
        <v>0.13571325773420501</v>
      </c>
      <c r="BC555">
        <v>0.21544692420540301</v>
      </c>
      <c r="BD555">
        <v>1.4454427894725299</v>
      </c>
      <c r="BE555">
        <v>-7.9823725714282798E-2</v>
      </c>
      <c r="BF555">
        <v>0.13418489804959199</v>
      </c>
      <c r="BG555">
        <v>0.48361210252854298</v>
      </c>
      <c r="BH555">
        <v>1.18458516972922</v>
      </c>
      <c r="BI555">
        <v>0.13418489804959199</v>
      </c>
      <c r="BJ555">
        <v>1.23559400115627</v>
      </c>
      <c r="BK555">
        <v>2.3691703394584498</v>
      </c>
      <c r="BL555">
        <v>3.6040725115713799</v>
      </c>
      <c r="BM555">
        <v>8.8280066307568106</v>
      </c>
      <c r="BN555">
        <v>2.4494531123924999</v>
      </c>
      <c r="BO555">
        <v>23.748893134553899</v>
      </c>
      <c r="BP555">
        <v>3.1533451041654099</v>
      </c>
      <c r="BQ555">
        <v>20.5955480303884</v>
      </c>
      <c r="BR555">
        <v>2.1410560127741398</v>
      </c>
      <c r="BS555">
        <v>1.18192004193643</v>
      </c>
      <c r="BT555">
        <v>1.8115066474939201</v>
      </c>
    </row>
    <row r="556" spans="1:72" x14ac:dyDescent="0.2">
      <c r="A556">
        <v>554</v>
      </c>
      <c r="B556" s="83">
        <v>44818.222222222219</v>
      </c>
      <c r="C556">
        <v>0</v>
      </c>
      <c r="D556">
        <v>1.47</v>
      </c>
      <c r="E556">
        <v>31.101428571428499</v>
      </c>
      <c r="F556">
        <v>41.22325</v>
      </c>
      <c r="G556">
        <v>7</v>
      </c>
      <c r="H556">
        <v>8.5928571428571399</v>
      </c>
      <c r="I556">
        <v>0.24</v>
      </c>
      <c r="J556">
        <v>29.195384615384601</v>
      </c>
      <c r="K556">
        <v>2.5919999999999899</v>
      </c>
      <c r="L556">
        <v>37.991025641025601</v>
      </c>
      <c r="M556">
        <v>1.68999999999999</v>
      </c>
      <c r="N556">
        <v>1599.8235294117601</v>
      </c>
      <c r="O556">
        <v>89.423076923076906</v>
      </c>
      <c r="P556">
        <v>1.88871794871794</v>
      </c>
      <c r="Q556">
        <v>51.018000000000001</v>
      </c>
      <c r="R556">
        <v>6.9808695652173904</v>
      </c>
      <c r="S556">
        <v>1.05944444444444</v>
      </c>
      <c r="T556">
        <v>1</v>
      </c>
      <c r="U556">
        <v>2.6153749999999998</v>
      </c>
      <c r="V556">
        <v>0</v>
      </c>
      <c r="W556">
        <v>12.899075</v>
      </c>
      <c r="X556">
        <v>3.4529749999999999</v>
      </c>
      <c r="Y556">
        <v>76.366849999999999</v>
      </c>
      <c r="Z556">
        <v>0.39482499999999998</v>
      </c>
      <c r="AA556">
        <v>0</v>
      </c>
      <c r="AB556">
        <v>8.1999999999999903E-3</v>
      </c>
      <c r="AC556">
        <v>32.571428571428498</v>
      </c>
      <c r="AD556">
        <v>-8.6518214285714308</v>
      </c>
      <c r="AE556">
        <v>35.905031186813098</v>
      </c>
      <c r="AF556">
        <v>1.7998598571428499</v>
      </c>
      <c r="AG556">
        <v>0.24354025714285699</v>
      </c>
      <c r="AH556">
        <v>8.0257285714285698E-2</v>
      </c>
      <c r="AI556">
        <v>45.028241758241698</v>
      </c>
      <c r="AJ556">
        <v>0.47016514609170301</v>
      </c>
      <c r="AK556">
        <v>0.79738914478581202</v>
      </c>
      <c r="AL556">
        <v>3.9971799627584098E-2</v>
      </c>
      <c r="AM556">
        <v>5.4086112988917801E-3</v>
      </c>
      <c r="AN556">
        <v>0.15545799095561499</v>
      </c>
      <c r="AO556">
        <v>1.7823766280990899E-3</v>
      </c>
      <c r="AP556">
        <v>35.905031186813098</v>
      </c>
      <c r="AQ556">
        <v>1.4052087920332701</v>
      </c>
      <c r="AR556">
        <v>6.0723328576443496</v>
      </c>
      <c r="AS556">
        <v>0.18468136173216501</v>
      </c>
      <c r="AT556">
        <v>1.22965816895958</v>
      </c>
      <c r="AU556">
        <v>95.729099999999903</v>
      </c>
      <c r="AV556">
        <v>43.567254198222898</v>
      </c>
      <c r="AW556">
        <v>1.4609875600187701</v>
      </c>
      <c r="AX556">
        <v>5.8858895410691697E-2</v>
      </c>
      <c r="AY556">
        <v>0.39465106510957998</v>
      </c>
      <c r="AZ556">
        <v>0.92766714235564196</v>
      </c>
      <c r="BA556">
        <v>0.24168035338882701</v>
      </c>
      <c r="BB556">
        <v>0.13252387747937699</v>
      </c>
      <c r="BC556">
        <v>0.21926766328132799</v>
      </c>
      <c r="BD556">
        <v>1.3811771028759099</v>
      </c>
      <c r="BE556">
        <v>-7.98104571428572E-2</v>
      </c>
      <c r="BF556">
        <v>7.5294639597010493E-2</v>
      </c>
      <c r="BG556">
        <v>0.50485333621474104</v>
      </c>
      <c r="BH556">
        <v>1.1867086981888699</v>
      </c>
      <c r="BI556">
        <v>7.5294639597010493E-2</v>
      </c>
      <c r="BJ556">
        <v>1.1602959516235001</v>
      </c>
      <c r="BK556">
        <v>2.3734173963777399</v>
      </c>
      <c r="BL556">
        <v>6.70503689129532</v>
      </c>
      <c r="BM556">
        <v>15.7608656411709</v>
      </c>
      <c r="BN556">
        <v>2.3506008835882901</v>
      </c>
      <c r="BO556">
        <v>21.841688297517901</v>
      </c>
      <c r="BP556">
        <v>1.76942403052974</v>
      </c>
      <c r="BQ556">
        <v>20.0722642669881</v>
      </c>
      <c r="BR556">
        <v>2.24541650906282</v>
      </c>
      <c r="BS556">
        <v>1.1301780957846901</v>
      </c>
      <c r="BT556">
        <v>1.9867811254152701</v>
      </c>
    </row>
    <row r="557" spans="1:72" x14ac:dyDescent="0.2">
      <c r="A557">
        <v>555</v>
      </c>
      <c r="B557" s="83">
        <v>44818.236111111109</v>
      </c>
      <c r="C557">
        <v>0</v>
      </c>
      <c r="D557">
        <v>2.28380952380952</v>
      </c>
      <c r="E557">
        <v>31.0724324324324</v>
      </c>
      <c r="F557">
        <v>41.537750000000003</v>
      </c>
      <c r="G557">
        <v>7</v>
      </c>
      <c r="H557">
        <v>8.5742857142857094</v>
      </c>
      <c r="I557">
        <v>0.24</v>
      </c>
      <c r="J557">
        <v>29.196060606060598</v>
      </c>
      <c r="K557">
        <v>2.60175</v>
      </c>
      <c r="L557">
        <v>37.9925</v>
      </c>
      <c r="M557">
        <v>1.7666666666666599</v>
      </c>
      <c r="N557">
        <v>1599.9722222222199</v>
      </c>
      <c r="O557">
        <v>89.192105263157799</v>
      </c>
      <c r="P557">
        <v>1.8728461538461501</v>
      </c>
      <c r="Q557">
        <v>50.572999999999901</v>
      </c>
      <c r="R557">
        <v>6.9624999999999897</v>
      </c>
      <c r="S557">
        <v>0.28371428571428498</v>
      </c>
      <c r="T557">
        <v>1</v>
      </c>
      <c r="U557">
        <v>2.4906999999999999</v>
      </c>
      <c r="V557">
        <v>0</v>
      </c>
      <c r="W557">
        <v>12.793559999999999</v>
      </c>
      <c r="X557">
        <v>3.47872</v>
      </c>
      <c r="Y557">
        <v>76.449680000000001</v>
      </c>
      <c r="Z557">
        <v>0.30599999999999999</v>
      </c>
      <c r="AA557">
        <v>0</v>
      </c>
      <c r="AB557">
        <v>7.2199999999999999E-3</v>
      </c>
      <c r="AC557">
        <v>33.356241956241902</v>
      </c>
      <c r="AD557">
        <v>-8.1815080437580399</v>
      </c>
      <c r="AE557">
        <v>35.891205863203403</v>
      </c>
      <c r="AF557">
        <v>1.7959698857142801</v>
      </c>
      <c r="AG557">
        <v>0.24353260571428501</v>
      </c>
      <c r="AH557">
        <v>8.0083828571428498E-2</v>
      </c>
      <c r="AI557">
        <v>45.010346320346301</v>
      </c>
      <c r="AJ557">
        <v>0.46947489987143698</v>
      </c>
      <c r="AK557">
        <v>0.79739901594534701</v>
      </c>
      <c r="AL557">
        <v>3.9901267875880303E-2</v>
      </c>
      <c r="AM557">
        <v>5.4105916888757596E-3</v>
      </c>
      <c r="AN557">
        <v>0.15551979871871599</v>
      </c>
      <c r="AO557">
        <v>1.7792315571504001E-3</v>
      </c>
      <c r="AP557">
        <v>35.891205863203403</v>
      </c>
      <c r="AQ557">
        <v>1.4156858734922699</v>
      </c>
      <c r="AR557">
        <v>6.0226609081848501</v>
      </c>
      <c r="AS557">
        <v>0.14313302523913701</v>
      </c>
      <c r="AT557">
        <v>1.1693211331097899</v>
      </c>
      <c r="AU557">
        <v>95.518659999999997</v>
      </c>
      <c r="AV557">
        <v>43.472685670119702</v>
      </c>
      <c r="AW557">
        <v>1.5376606502265799</v>
      </c>
      <c r="AX557">
        <v>0.10039958047514699</v>
      </c>
      <c r="AY557">
        <v>0.38028401222200597</v>
      </c>
      <c r="AZ557">
        <v>0.977339091815145</v>
      </c>
      <c r="BA557">
        <v>0.41226340177601201</v>
      </c>
      <c r="BB557">
        <v>0.139619870259306</v>
      </c>
      <c r="BC557">
        <v>0.21174297812391299</v>
      </c>
      <c r="BD557">
        <v>1.4580226845123001</v>
      </c>
      <c r="BE557">
        <v>-7.9637965714284206E-2</v>
      </c>
      <c r="BF557">
        <v>0.12541328422485301</v>
      </c>
      <c r="BG557">
        <v>0.47502854778134901</v>
      </c>
      <c r="BH557">
        <v>1.22083483542257</v>
      </c>
      <c r="BI557">
        <v>0.12541328422485301</v>
      </c>
      <c r="BJ557">
        <v>1.2008836640124001</v>
      </c>
      <c r="BK557">
        <v>2.4416696708451502</v>
      </c>
      <c r="BL557">
        <v>3.7877051918174001</v>
      </c>
      <c r="BM557">
        <v>9.7344937816455204</v>
      </c>
      <c r="BN557">
        <v>2.5700241409164999</v>
      </c>
      <c r="BO557">
        <v>23.1607677057419</v>
      </c>
      <c r="BP557">
        <v>2.9472121792840502</v>
      </c>
      <c r="BQ557">
        <v>20.2135555264578</v>
      </c>
      <c r="BR557">
        <v>2.2284670876628998</v>
      </c>
      <c r="BS557">
        <v>1.1507183503224601</v>
      </c>
      <c r="BT557">
        <v>1.9365877732274099</v>
      </c>
    </row>
    <row r="558" spans="1:72" x14ac:dyDescent="0.2">
      <c r="A558">
        <v>556</v>
      </c>
      <c r="B558" s="83">
        <v>44818.25</v>
      </c>
      <c r="C558">
        <v>0</v>
      </c>
      <c r="D558">
        <v>2.1695000000000002</v>
      </c>
      <c r="E558">
        <v>31.1103448275862</v>
      </c>
      <c r="F558">
        <v>39.409750000000003</v>
      </c>
      <c r="G558">
        <v>7</v>
      </c>
      <c r="H558">
        <v>8.58</v>
      </c>
      <c r="I558">
        <v>0.24</v>
      </c>
      <c r="J558">
        <v>29.1748571428571</v>
      </c>
      <c r="K558">
        <v>2.6015000000000001</v>
      </c>
      <c r="L558">
        <v>37.979999999999997</v>
      </c>
      <c r="M558">
        <v>2.19999999999999</v>
      </c>
      <c r="N558">
        <v>1599.9411764705801</v>
      </c>
      <c r="O558">
        <v>89.623076923076894</v>
      </c>
      <c r="P558">
        <v>1.8904473684210501</v>
      </c>
      <c r="Q558">
        <v>51.045250000000003</v>
      </c>
      <c r="R558">
        <v>6.9743478260869498</v>
      </c>
      <c r="S558">
        <v>4.0645161290322501E-2</v>
      </c>
      <c r="T558">
        <v>1</v>
      </c>
      <c r="U558">
        <v>2.1956500000000001</v>
      </c>
      <c r="V558">
        <v>0</v>
      </c>
      <c r="W558">
        <v>12.718624999999999</v>
      </c>
      <c r="X558">
        <v>3.4769000000000001</v>
      </c>
      <c r="Y558">
        <v>76.748599999999996</v>
      </c>
      <c r="Z558">
        <v>0.22942499999999999</v>
      </c>
      <c r="AA558">
        <v>0</v>
      </c>
      <c r="AB558">
        <v>4.9750000000000003E-3</v>
      </c>
      <c r="AC558">
        <v>33.279844827586203</v>
      </c>
      <c r="AD558">
        <v>-6.1299051724138103</v>
      </c>
      <c r="AE558">
        <v>35.874464342857102</v>
      </c>
      <c r="AF558">
        <v>1.7971668000000001</v>
      </c>
      <c r="AG558">
        <v>0.24353495999999999</v>
      </c>
      <c r="AH558">
        <v>8.0137199999999895E-2</v>
      </c>
      <c r="AI558">
        <v>44.9948571428571</v>
      </c>
      <c r="AJ558">
        <v>0.46742825723019199</v>
      </c>
      <c r="AK558">
        <v>0.79730143889460303</v>
      </c>
      <c r="AL558">
        <v>3.9941604754829101E-2</v>
      </c>
      <c r="AM558">
        <v>5.4125065721796701E-3</v>
      </c>
      <c r="AN558">
        <v>0.15557333536531101</v>
      </c>
      <c r="AO558">
        <v>1.7810302129767201E-3</v>
      </c>
      <c r="AP558">
        <v>35.874464342857102</v>
      </c>
      <c r="AQ558">
        <v>1.4149452136260701</v>
      </c>
      <c r="AR558">
        <v>5.9873847149161401</v>
      </c>
      <c r="AS558">
        <v>0.10731468730552</v>
      </c>
      <c r="AT558">
        <v>1.02630885298747</v>
      </c>
      <c r="AU558">
        <v>95.369200000000006</v>
      </c>
      <c r="AV558">
        <v>43.3841089587048</v>
      </c>
      <c r="AW558">
        <v>1.61074818415226</v>
      </c>
      <c r="AX558">
        <v>0.13622027269447901</v>
      </c>
      <c r="AY558">
        <v>0.382221586373924</v>
      </c>
      <c r="AZ558">
        <v>1.0126152850838499</v>
      </c>
      <c r="BA558">
        <v>0.55934586432469302</v>
      </c>
      <c r="BB558">
        <v>0.14465932644054999</v>
      </c>
      <c r="BC558">
        <v>0.212680084215846</v>
      </c>
      <c r="BD558">
        <v>1.53105714415225</v>
      </c>
      <c r="BE558">
        <v>-7.9691040000005001E-2</v>
      </c>
      <c r="BF558">
        <v>0.17054901322432001</v>
      </c>
      <c r="BG558">
        <v>0.478544882488322</v>
      </c>
      <c r="BH558">
        <v>1.2678034937887299</v>
      </c>
      <c r="BI558">
        <v>0.17054901322432001</v>
      </c>
      <c r="BJ558">
        <v>1.29818779142528</v>
      </c>
      <c r="BK558">
        <v>2.5356069875774598</v>
      </c>
      <c r="BL558">
        <v>2.8059082456190998</v>
      </c>
      <c r="BM558">
        <v>7.4336606809985604</v>
      </c>
      <c r="BN558">
        <v>2.6492885833329698</v>
      </c>
      <c r="BO558">
        <v>25.3531998090738</v>
      </c>
      <c r="BP558">
        <v>4.0079018107715196</v>
      </c>
      <c r="BQ558">
        <v>21.3452979983023</v>
      </c>
      <c r="BR558">
        <v>2.2456736650961102</v>
      </c>
      <c r="BS558">
        <v>1.22996818613555</v>
      </c>
      <c r="BT558">
        <v>1.82579817137532</v>
      </c>
    </row>
    <row r="559" spans="1:72" x14ac:dyDescent="0.2">
      <c r="A559">
        <v>557</v>
      </c>
      <c r="B559" s="83">
        <v>44818.263888888891</v>
      </c>
      <c r="C559">
        <v>0</v>
      </c>
      <c r="D559">
        <v>2.1494444444444398</v>
      </c>
      <c r="E559">
        <v>31.138999999999999</v>
      </c>
      <c r="F559">
        <v>41.259</v>
      </c>
      <c r="G559">
        <v>7</v>
      </c>
      <c r="H559">
        <v>8.5749999999999993</v>
      </c>
      <c r="I559">
        <v>0.24</v>
      </c>
      <c r="J559">
        <v>29.201071428571399</v>
      </c>
      <c r="K559">
        <v>2.57899999999999</v>
      </c>
      <c r="L559">
        <v>37.991818181818097</v>
      </c>
      <c r="M559">
        <v>1.9464285714285701</v>
      </c>
      <c r="N559">
        <v>1600.0540540540501</v>
      </c>
      <c r="O559">
        <v>89.811428571428493</v>
      </c>
      <c r="P559">
        <v>1.8859210526315699</v>
      </c>
      <c r="Q559">
        <v>50.923249999999904</v>
      </c>
      <c r="R559">
        <v>6.9928571428571402</v>
      </c>
      <c r="S559">
        <v>0.60861111111111099</v>
      </c>
      <c r="T559">
        <v>1</v>
      </c>
      <c r="U559">
        <v>2.2062499999999998</v>
      </c>
      <c r="V559">
        <v>0</v>
      </c>
      <c r="W559">
        <v>12.876300000000001</v>
      </c>
      <c r="X559">
        <v>3.4817</v>
      </c>
      <c r="Y559">
        <v>76.445650000000001</v>
      </c>
      <c r="Z559">
        <v>0.32137500000000002</v>
      </c>
      <c r="AA559">
        <v>1.225E-3</v>
      </c>
      <c r="AB559">
        <v>3.6999999999999902E-3</v>
      </c>
      <c r="AC559">
        <v>33.288444444444401</v>
      </c>
      <c r="AD559">
        <v>-7.9705555555555403</v>
      </c>
      <c r="AE559">
        <v>35.896774428571398</v>
      </c>
      <c r="AF559">
        <v>1.7961195000000001</v>
      </c>
      <c r="AG559">
        <v>0.2435329</v>
      </c>
      <c r="AH559">
        <v>8.0090499999999995E-2</v>
      </c>
      <c r="AI559">
        <v>45.016071428571401</v>
      </c>
      <c r="AJ559">
        <v>0.46957249272615798</v>
      </c>
      <c r="AK559">
        <v>0.79742130508945197</v>
      </c>
      <c r="AL559">
        <v>3.9899516839223999E-2</v>
      </c>
      <c r="AM559">
        <v>5.4099101114681199E-3</v>
      </c>
      <c r="AN559">
        <v>0.15550001983418599</v>
      </c>
      <c r="AO559">
        <v>1.7791534769328399E-3</v>
      </c>
      <c r="AP559">
        <v>35.896774428571398</v>
      </c>
      <c r="AQ559">
        <v>1.4168986022841901</v>
      </c>
      <c r="AR559">
        <v>6.0616113616585698</v>
      </c>
      <c r="AS559">
        <v>0.15032475812492699</v>
      </c>
      <c r="AT559">
        <v>1.03599431207708</v>
      </c>
      <c r="AU559">
        <v>95.331275000000005</v>
      </c>
      <c r="AV559">
        <v>43.525609150639099</v>
      </c>
      <c r="AW559">
        <v>1.4904622779323</v>
      </c>
      <c r="AX559">
        <v>9.3208141875071995E-2</v>
      </c>
      <c r="AY559">
        <v>0.37922089771580703</v>
      </c>
      <c r="AZ559">
        <v>0.93838863834142805</v>
      </c>
      <c r="BA559">
        <v>0.38273326468445101</v>
      </c>
      <c r="BB559">
        <v>0.13405551976306099</v>
      </c>
      <c r="BC559">
        <v>0.21113344502735301</v>
      </c>
      <c r="BD559">
        <v>1.4108176779323001</v>
      </c>
      <c r="BE559">
        <v>-7.9644600000000801E-2</v>
      </c>
      <c r="BF559">
        <v>0.116667289293421</v>
      </c>
      <c r="BG559">
        <v>0.47466533813344503</v>
      </c>
      <c r="BH559">
        <v>1.1745675488926199</v>
      </c>
      <c r="BI559">
        <v>0.116667289293421</v>
      </c>
      <c r="BJ559">
        <v>1.18266525485373</v>
      </c>
      <c r="BK559">
        <v>2.3491350977852501</v>
      </c>
      <c r="BL559">
        <v>4.0685383281653804</v>
      </c>
      <c r="BM559">
        <v>10.0676681185122</v>
      </c>
      <c r="BN559">
        <v>2.4745172114556402</v>
      </c>
      <c r="BO559">
        <v>22.671786646966002</v>
      </c>
      <c r="BP559">
        <v>2.74168129839541</v>
      </c>
      <c r="BQ559">
        <v>19.930105348570599</v>
      </c>
      <c r="BR559">
        <v>2.15080070598643</v>
      </c>
      <c r="BS559">
        <v>1.1359983391363599</v>
      </c>
      <c r="BT559">
        <v>1.89331324869855</v>
      </c>
    </row>
    <row r="560" spans="1:72" x14ac:dyDescent="0.2">
      <c r="A560">
        <v>558</v>
      </c>
      <c r="B560" s="83">
        <v>44818.277777777781</v>
      </c>
      <c r="C560">
        <v>0</v>
      </c>
      <c r="D560">
        <v>1.9227777777777699</v>
      </c>
      <c r="E560">
        <v>31.081999999999901</v>
      </c>
      <c r="F560">
        <v>38.495750000000001</v>
      </c>
      <c r="G560">
        <v>7</v>
      </c>
      <c r="H560">
        <v>8.5371428571428503</v>
      </c>
      <c r="I560">
        <v>0.24</v>
      </c>
      <c r="J560">
        <v>29.177499999999998</v>
      </c>
      <c r="K560">
        <v>2.5862500000000002</v>
      </c>
      <c r="L560">
        <v>37.974374999999903</v>
      </c>
      <c r="M560">
        <v>2.19629629629629</v>
      </c>
      <c r="N560">
        <v>1600.1891891891801</v>
      </c>
      <c r="O560">
        <v>89.764102564102501</v>
      </c>
      <c r="P560">
        <v>1.8991750000000001</v>
      </c>
      <c r="Q560">
        <v>51.278749999999903</v>
      </c>
      <c r="R560">
        <v>6.9854166666666604</v>
      </c>
      <c r="S560">
        <v>0.73833333333333295</v>
      </c>
      <c r="T560">
        <v>1</v>
      </c>
      <c r="U560">
        <v>2.1968000000000001</v>
      </c>
      <c r="V560">
        <v>0</v>
      </c>
      <c r="W560">
        <v>12.814719999999999</v>
      </c>
      <c r="X560">
        <v>3.4730799999999999</v>
      </c>
      <c r="Y560">
        <v>76.585160000000002</v>
      </c>
      <c r="Z560">
        <v>0.33365999999999901</v>
      </c>
      <c r="AA560">
        <v>1.98E-3</v>
      </c>
      <c r="AB560">
        <v>2.5799999999999998E-3</v>
      </c>
      <c r="AC560">
        <v>33.004777777777697</v>
      </c>
      <c r="AD560">
        <v>-5.4909722222222204</v>
      </c>
      <c r="AE560">
        <v>35.843642628571402</v>
      </c>
      <c r="AF560">
        <v>1.7881899428571399</v>
      </c>
      <c r="AG560">
        <v>0.24351730285714199</v>
      </c>
      <c r="AH560">
        <v>7.9736914285714194E-2</v>
      </c>
      <c r="AI560">
        <v>44.954642857142801</v>
      </c>
      <c r="AJ560">
        <v>0.46802334327657502</v>
      </c>
      <c r="AK560">
        <v>0.79732904880315802</v>
      </c>
      <c r="AL560">
        <v>3.9777647628959301E-2</v>
      </c>
      <c r="AM560">
        <v>5.4169555663247798E-3</v>
      </c>
      <c r="AN560">
        <v>0.15571250387295099</v>
      </c>
      <c r="AO560">
        <v>1.77371922493306E-3</v>
      </c>
      <c r="AP560">
        <v>35.843642628571402</v>
      </c>
      <c r="AQ560">
        <v>1.4133906418189901</v>
      </c>
      <c r="AR560">
        <v>6.03262213123904</v>
      </c>
      <c r="AS560">
        <v>0.15607112810879301</v>
      </c>
      <c r="AT560">
        <v>1.02815368050998</v>
      </c>
      <c r="AU560">
        <v>95.403419999999898</v>
      </c>
      <c r="AV560">
        <v>43.445726529738202</v>
      </c>
      <c r="AW560">
        <v>1.50891632740459</v>
      </c>
      <c r="AX560">
        <v>8.7446174748349495E-2</v>
      </c>
      <c r="AY560">
        <v>0.37479930103815101</v>
      </c>
      <c r="AZ560">
        <v>0.967377868760953</v>
      </c>
      <c r="BA560">
        <v>0.35909635053591599</v>
      </c>
      <c r="BB560">
        <v>0.13819683839442101</v>
      </c>
      <c r="BC560">
        <v>0.209597029966124</v>
      </c>
      <c r="BD560">
        <v>1.42962334454745</v>
      </c>
      <c r="BE560">
        <v>-7.9292982857144007E-2</v>
      </c>
      <c r="BF560">
        <v>0.110395853565413</v>
      </c>
      <c r="BG560">
        <v>0.47316293563324702</v>
      </c>
      <c r="BH560">
        <v>1.2212598875764</v>
      </c>
      <c r="BI560">
        <v>0.110395853565413</v>
      </c>
      <c r="BJ560">
        <v>1.16711757839732</v>
      </c>
      <c r="BK560">
        <v>2.4425197751528001</v>
      </c>
      <c r="BL560">
        <v>4.2860571330505799</v>
      </c>
      <c r="BM560">
        <v>11.0625521533085</v>
      </c>
      <c r="BN560">
        <v>2.5810556905560502</v>
      </c>
      <c r="BO560">
        <v>22.441151272294899</v>
      </c>
      <c r="BP560">
        <v>2.5943025587872102</v>
      </c>
      <c r="BQ560">
        <v>19.846848713507701</v>
      </c>
      <c r="BR560">
        <v>2.2548468240916</v>
      </c>
      <c r="BS560">
        <v>1.1229592369711501</v>
      </c>
      <c r="BT560">
        <v>2.0079507339672999</v>
      </c>
    </row>
    <row r="561" spans="1:72" x14ac:dyDescent="0.2">
      <c r="A561">
        <v>559</v>
      </c>
      <c r="B561" s="83">
        <v>44818.291666666664</v>
      </c>
      <c r="C561">
        <v>0</v>
      </c>
      <c r="D561">
        <v>1.95863636363636</v>
      </c>
      <c r="E561">
        <v>31.116052631578899</v>
      </c>
      <c r="F561">
        <v>41.357749999999903</v>
      </c>
      <c r="G561">
        <v>7</v>
      </c>
      <c r="H561">
        <v>8.5727272727272705</v>
      </c>
      <c r="I561">
        <v>0.24</v>
      </c>
      <c r="J561">
        <v>29.179459459459402</v>
      </c>
      <c r="K561">
        <v>2.5647500000000001</v>
      </c>
      <c r="L561">
        <v>38.016410256410197</v>
      </c>
      <c r="M561">
        <v>1.93870967741935</v>
      </c>
      <c r="N561">
        <v>1599.7857142857099</v>
      </c>
      <c r="O561">
        <v>88.828205128205099</v>
      </c>
      <c r="P561">
        <v>1.8832105263157799</v>
      </c>
      <c r="Q561">
        <v>50.861999999999902</v>
      </c>
      <c r="R561">
        <v>6.9991304347826002</v>
      </c>
      <c r="S561">
        <v>0.68058823529411705</v>
      </c>
      <c r="T561">
        <v>1</v>
      </c>
      <c r="U561">
        <v>2.3016000000000001</v>
      </c>
      <c r="V561">
        <v>0</v>
      </c>
      <c r="W561">
        <v>12.867075</v>
      </c>
      <c r="X561">
        <v>3.4574750000000001</v>
      </c>
      <c r="Y561">
        <v>76.440550000000002</v>
      </c>
      <c r="Z561">
        <v>0.248225</v>
      </c>
      <c r="AA561">
        <v>1.075E-3</v>
      </c>
      <c r="AB561">
        <v>7.4749999999999999E-3</v>
      </c>
      <c r="AC561">
        <v>33.074688995215297</v>
      </c>
      <c r="AD561">
        <v>-8.2830610047846704</v>
      </c>
      <c r="AE561">
        <v>35.873387823095797</v>
      </c>
      <c r="AF561">
        <v>1.79564345454545</v>
      </c>
      <c r="AG561">
        <v>0.24353196363636301</v>
      </c>
      <c r="AH561">
        <v>8.0069272727272697E-2</v>
      </c>
      <c r="AI561">
        <v>44.992186732186703</v>
      </c>
      <c r="AJ561">
        <v>0.46929787688727798</v>
      </c>
      <c r="AK561">
        <v>0.79732483412353305</v>
      </c>
      <c r="AL561">
        <v>3.9910117399581203E-2</v>
      </c>
      <c r="AM561">
        <v>5.4127612219866698E-3</v>
      </c>
      <c r="AN561">
        <v>0.15558256907287199</v>
      </c>
      <c r="AO561">
        <v>1.77962616495793E-3</v>
      </c>
      <c r="AP561">
        <v>35.873387823095797</v>
      </c>
      <c r="AQ561">
        <v>1.4070400939002601</v>
      </c>
      <c r="AR561">
        <v>6.0572686261824398</v>
      </c>
      <c r="AS561">
        <v>0.116108481013022</v>
      </c>
      <c r="AT561">
        <v>1.08013599344375</v>
      </c>
      <c r="AU561">
        <v>95.314925000000002</v>
      </c>
      <c r="AV561">
        <v>43.453805024191503</v>
      </c>
      <c r="AW561">
        <v>1.53838170799518</v>
      </c>
      <c r="AX561">
        <v>0.12742348262334</v>
      </c>
      <c r="AY561">
        <v>0.38860336064519302</v>
      </c>
      <c r="AZ561">
        <v>0.942731373817558</v>
      </c>
      <c r="BA561">
        <v>0.52323104006834398</v>
      </c>
      <c r="BB561">
        <v>0.13467591054536501</v>
      </c>
      <c r="BC561">
        <v>0.216414544692316</v>
      </c>
      <c r="BD561">
        <v>1.45875821708609</v>
      </c>
      <c r="BE561">
        <v>-7.9623490909092695E-2</v>
      </c>
      <c r="BF561">
        <v>0.160524919122915</v>
      </c>
      <c r="BG561">
        <v>0.48955280262475198</v>
      </c>
      <c r="BH561">
        <v>1.1876294260770599</v>
      </c>
      <c r="BI561">
        <v>0.160524919122915</v>
      </c>
      <c r="BJ561">
        <v>1.30015544349533</v>
      </c>
      <c r="BK561">
        <v>2.3752588521541198</v>
      </c>
      <c r="BL561">
        <v>3.0496997307308802</v>
      </c>
      <c r="BM561">
        <v>7.3984116146333703</v>
      </c>
      <c r="BN561">
        <v>2.4259475580765701</v>
      </c>
      <c r="BO561">
        <v>25.104044977554501</v>
      </c>
      <c r="BP561">
        <v>3.7723355993885099</v>
      </c>
      <c r="BQ561">
        <v>21.3317093781659</v>
      </c>
      <c r="BR561">
        <v>2.1023664896451701</v>
      </c>
      <c r="BS561">
        <v>1.2359454758461701</v>
      </c>
      <c r="BT561">
        <v>1.7010187995597601</v>
      </c>
    </row>
    <row r="562" spans="1:72" x14ac:dyDescent="0.2">
      <c r="A562">
        <v>560</v>
      </c>
      <c r="B562" s="83">
        <v>44818.305555555555</v>
      </c>
      <c r="C562">
        <v>0</v>
      </c>
      <c r="D562">
        <v>2.1662962962962902</v>
      </c>
      <c r="E562">
        <v>31.096486486486398</v>
      </c>
      <c r="F562">
        <v>40.7287179487179</v>
      </c>
      <c r="G562">
        <v>7</v>
      </c>
      <c r="H562">
        <v>8.5663636363636293</v>
      </c>
      <c r="I562">
        <v>0.24</v>
      </c>
      <c r="J562">
        <v>29.205135135135102</v>
      </c>
      <c r="K562">
        <v>2.5627499999999999</v>
      </c>
      <c r="L562">
        <v>38.013076923076902</v>
      </c>
      <c r="M562">
        <v>1.76428571428571</v>
      </c>
      <c r="N562">
        <v>1600</v>
      </c>
      <c r="O562">
        <v>89.092105263157805</v>
      </c>
      <c r="P562">
        <v>1.8812777777777701</v>
      </c>
      <c r="Q562">
        <v>50.871499999999898</v>
      </c>
      <c r="R562">
        <v>6.9630769230769198</v>
      </c>
      <c r="S562">
        <v>0.73342857142857099</v>
      </c>
      <c r="T562">
        <v>1</v>
      </c>
      <c r="U562">
        <v>2.2196749999999899</v>
      </c>
      <c r="V562">
        <v>0</v>
      </c>
      <c r="W562">
        <v>12.8973</v>
      </c>
      <c r="X562">
        <v>3.4270749999999999</v>
      </c>
      <c r="Y562">
        <v>76.473699999999994</v>
      </c>
      <c r="Z562">
        <v>0.33179999999999998</v>
      </c>
      <c r="AA562">
        <v>1.1000000000000001E-3</v>
      </c>
      <c r="AB562">
        <v>7.3000000000000001E-3</v>
      </c>
      <c r="AC562">
        <v>33.262782782782701</v>
      </c>
      <c r="AD562">
        <v>-7.4659351659351696</v>
      </c>
      <c r="AE562">
        <v>35.894094516953302</v>
      </c>
      <c r="AF562">
        <v>1.79431052727272</v>
      </c>
      <c r="AG562">
        <v>0.24352934181818101</v>
      </c>
      <c r="AH562">
        <v>8.0009836363636302E-2</v>
      </c>
      <c r="AI562">
        <v>45.011498771498701</v>
      </c>
      <c r="AJ562">
        <v>0.469365213360322</v>
      </c>
      <c r="AK562">
        <v>0.79744277565983601</v>
      </c>
      <c r="AL562">
        <v>3.9863381052507398E-2</v>
      </c>
      <c r="AM562">
        <v>5.4103806463868297E-3</v>
      </c>
      <c r="AN562">
        <v>0.155515816870163</v>
      </c>
      <c r="AO562">
        <v>1.7775421513912899E-3</v>
      </c>
      <c r="AP562">
        <v>35.894094516953302</v>
      </c>
      <c r="AQ562">
        <v>1.39466863239885</v>
      </c>
      <c r="AR562">
        <v>6.0714972635554503</v>
      </c>
      <c r="AS562">
        <v>0.155201103837731</v>
      </c>
      <c r="AT562">
        <v>1.04183822996557</v>
      </c>
      <c r="AU562">
        <v>95.349549999999994</v>
      </c>
      <c r="AV562">
        <v>43.515461516745297</v>
      </c>
      <c r="AW562">
        <v>1.49603725475341</v>
      </c>
      <c r="AX562">
        <v>8.8328237980449906E-2</v>
      </c>
      <c r="AY562">
        <v>0.39964189487386997</v>
      </c>
      <c r="AZ562">
        <v>0.92850273644454595</v>
      </c>
      <c r="BA562">
        <v>0.36270059829749501</v>
      </c>
      <c r="BB562">
        <v>0.132643248063506</v>
      </c>
      <c r="BC562">
        <v>0.22272727535144499</v>
      </c>
      <c r="BD562">
        <v>1.41647286929886</v>
      </c>
      <c r="BE562">
        <v>-7.9564385454543807E-2</v>
      </c>
      <c r="BF562">
        <v>0.110644478341433</v>
      </c>
      <c r="BG562">
        <v>0.50061192199360205</v>
      </c>
      <c r="BH562">
        <v>1.16309012000487</v>
      </c>
      <c r="BI562">
        <v>0.110644478341433</v>
      </c>
      <c r="BJ562">
        <v>1.2225128006700701</v>
      </c>
      <c r="BK562">
        <v>2.32618024000974</v>
      </c>
      <c r="BL562">
        <v>4.5245088548276602</v>
      </c>
      <c r="BM562">
        <v>10.5119580971382</v>
      </c>
      <c r="BN562">
        <v>2.3233368381900599</v>
      </c>
      <c r="BO562">
        <v>23.214118790828099</v>
      </c>
      <c r="BP562">
        <v>2.6001452410236801</v>
      </c>
      <c r="BQ562">
        <v>20.613973549804399</v>
      </c>
      <c r="BR562">
        <v>2.1380846268293001</v>
      </c>
      <c r="BS562">
        <v>1.17825500933349</v>
      </c>
      <c r="BT562">
        <v>1.81461959413925</v>
      </c>
    </row>
    <row r="563" spans="1:72" x14ac:dyDescent="0.2">
      <c r="A563">
        <v>561</v>
      </c>
      <c r="B563" s="83">
        <v>44818.319444444445</v>
      </c>
      <c r="C563">
        <v>0</v>
      </c>
      <c r="D563">
        <v>1.8471428571428501</v>
      </c>
      <c r="E563">
        <v>31.106969696969699</v>
      </c>
      <c r="F563">
        <v>40.680249999999901</v>
      </c>
      <c r="G563">
        <v>7</v>
      </c>
      <c r="H563">
        <v>8.5688888888888801</v>
      </c>
      <c r="I563">
        <v>0.24</v>
      </c>
      <c r="J563">
        <v>29.197777777777699</v>
      </c>
      <c r="K563">
        <v>2.5722499999999999</v>
      </c>
      <c r="L563">
        <v>38.003076923076897</v>
      </c>
      <c r="M563">
        <v>2.2085714285714202</v>
      </c>
      <c r="N563">
        <v>1599.7241379310301</v>
      </c>
      <c r="O563">
        <v>89.392105263157802</v>
      </c>
      <c r="P563">
        <v>1.86892307692307</v>
      </c>
      <c r="Q563">
        <v>50.500249999999902</v>
      </c>
      <c r="R563">
        <v>6.9875999999999996</v>
      </c>
      <c r="S563">
        <v>0.48944444444444402</v>
      </c>
      <c r="T563">
        <v>1</v>
      </c>
      <c r="U563">
        <v>2.1987800000000002</v>
      </c>
      <c r="V563">
        <v>0</v>
      </c>
      <c r="W563">
        <v>12.904120000000001</v>
      </c>
      <c r="X563">
        <v>3.4644799999999898</v>
      </c>
      <c r="Y563">
        <v>76.531419999999997</v>
      </c>
      <c r="Z563">
        <v>0.29953999999999997</v>
      </c>
      <c r="AA563">
        <v>3.3400000000000001E-3</v>
      </c>
      <c r="AB563">
        <v>4.1200000000000004E-3</v>
      </c>
      <c r="AC563">
        <v>32.954112554112498</v>
      </c>
      <c r="AD563">
        <v>-7.7261374458874297</v>
      </c>
      <c r="AE563">
        <v>35.888708977777704</v>
      </c>
      <c r="AF563">
        <v>1.7948394666666601</v>
      </c>
      <c r="AG563">
        <v>0.24353038222222201</v>
      </c>
      <c r="AH563">
        <v>8.0033422222222206E-2</v>
      </c>
      <c r="AI563">
        <v>45.006666666666597</v>
      </c>
      <c r="AJ563">
        <v>0.46894084779529399</v>
      </c>
      <c r="AK563">
        <v>0.79740873154594305</v>
      </c>
      <c r="AL563">
        <v>3.9879413420234003E-2</v>
      </c>
      <c r="AM563">
        <v>5.4109846442502302E-3</v>
      </c>
      <c r="AN563">
        <v>0.15553251370167301</v>
      </c>
      <c r="AO563">
        <v>1.7782570483385099E-3</v>
      </c>
      <c r="AP563">
        <v>35.888708977777704</v>
      </c>
      <c r="AQ563">
        <v>1.4098908204731899</v>
      </c>
      <c r="AR563">
        <v>6.0747078278857698</v>
      </c>
      <c r="AS563">
        <v>0.14011132803964499</v>
      </c>
      <c r="AT563">
        <v>1.0310977573153299</v>
      </c>
      <c r="AU563">
        <v>95.398339999999905</v>
      </c>
      <c r="AV563">
        <v>43.513418954176302</v>
      </c>
      <c r="AW563">
        <v>1.4932477124902701</v>
      </c>
      <c r="AX563">
        <v>0.10341905418257701</v>
      </c>
      <c r="AY563">
        <v>0.38494864619346703</v>
      </c>
      <c r="AZ563">
        <v>0.92529217211422399</v>
      </c>
      <c r="BA563">
        <v>0.42466592151203097</v>
      </c>
      <c r="BB563">
        <v>0.13218459601631699</v>
      </c>
      <c r="BC563">
        <v>0.21447525159917699</v>
      </c>
      <c r="BD563">
        <v>1.41365987249026</v>
      </c>
      <c r="BE563">
        <v>-7.9587840000004698E-2</v>
      </c>
      <c r="BF563">
        <v>0.13076144139920401</v>
      </c>
      <c r="BG563">
        <v>0.486723072830135</v>
      </c>
      <c r="BH563">
        <v>1.16992501137609</v>
      </c>
      <c r="BI563">
        <v>0.13076144139920401</v>
      </c>
      <c r="BJ563">
        <v>1.2349690284586701</v>
      </c>
      <c r="BK563">
        <v>2.3398500227521901</v>
      </c>
      <c r="BL563">
        <v>3.7222216857047798</v>
      </c>
      <c r="BM563">
        <v>8.9470183171536508</v>
      </c>
      <c r="BN563">
        <v>2.40367690928101</v>
      </c>
      <c r="BO563">
        <v>23.668491774881499</v>
      </c>
      <c r="BP563">
        <v>3.0728938728812998</v>
      </c>
      <c r="BQ563">
        <v>20.5955979020002</v>
      </c>
      <c r="BR563">
        <v>2.11755557237354</v>
      </c>
      <c r="BS563">
        <v>1.1826644518989899</v>
      </c>
      <c r="BT563">
        <v>1.79049566339243</v>
      </c>
    </row>
    <row r="564" spans="1:72" x14ac:dyDescent="0.2">
      <c r="A564">
        <v>562</v>
      </c>
      <c r="B564" s="83">
        <v>44818.333333333336</v>
      </c>
      <c r="C564">
        <v>0</v>
      </c>
      <c r="D564">
        <v>1.78</v>
      </c>
      <c r="E564">
        <v>31.102812499999899</v>
      </c>
      <c r="F564">
        <v>41.911499999999997</v>
      </c>
      <c r="G564">
        <v>7</v>
      </c>
      <c r="H564">
        <v>8.5766666666666609</v>
      </c>
      <c r="I564">
        <v>0.24</v>
      </c>
      <c r="J564">
        <v>29.213666666666601</v>
      </c>
      <c r="K564">
        <v>2.5642499999999999</v>
      </c>
      <c r="L564">
        <v>38.004848484848402</v>
      </c>
      <c r="M564">
        <v>1.7708333333333299</v>
      </c>
      <c r="N564">
        <v>1600.27027027027</v>
      </c>
      <c r="O564">
        <v>90.107500000000002</v>
      </c>
      <c r="P564">
        <v>1.88386842105263</v>
      </c>
      <c r="Q564">
        <v>50.827749999999902</v>
      </c>
      <c r="R564">
        <v>6.9814999999999996</v>
      </c>
      <c r="S564">
        <v>0.40516129032258003</v>
      </c>
      <c r="T564">
        <v>1</v>
      </c>
      <c r="U564">
        <v>2.2277999999999998</v>
      </c>
      <c r="V564">
        <v>0</v>
      </c>
      <c r="W564">
        <v>12.824275</v>
      </c>
      <c r="X564">
        <v>3.4491999999999998</v>
      </c>
      <c r="Y564">
        <v>76.471400000000003</v>
      </c>
      <c r="Z564">
        <v>0.33245000000000002</v>
      </c>
      <c r="AA564">
        <v>1.6999999999999999E-3</v>
      </c>
      <c r="AB564">
        <v>0</v>
      </c>
      <c r="AC564">
        <v>32.882812499999901</v>
      </c>
      <c r="AD564">
        <v>-9.0286875000000002</v>
      </c>
      <c r="AE564">
        <v>35.910671066666602</v>
      </c>
      <c r="AF564">
        <v>1.7964685999999901</v>
      </c>
      <c r="AG564">
        <v>0.243533586666666</v>
      </c>
      <c r="AH564">
        <v>8.01060666666666E-2</v>
      </c>
      <c r="AI564">
        <v>45.030333333333303</v>
      </c>
      <c r="AJ564">
        <v>0.46959609823629</v>
      </c>
      <c r="AK564">
        <v>0.79747735378374496</v>
      </c>
      <c r="AL564">
        <v>3.9894632506976703E-2</v>
      </c>
      <c r="AM564">
        <v>5.4082119460215697E-3</v>
      </c>
      <c r="AN564">
        <v>0.15545077022155401</v>
      </c>
      <c r="AO564">
        <v>1.77893568039321E-3</v>
      </c>
      <c r="AP564">
        <v>35.910671066666602</v>
      </c>
      <c r="AQ564">
        <v>1.4036725332448601</v>
      </c>
      <c r="AR564">
        <v>6.0371202166021201</v>
      </c>
      <c r="AS564">
        <v>0.15550514457761799</v>
      </c>
      <c r="AT564">
        <v>1.0461661876507999</v>
      </c>
      <c r="AU564">
        <v>95.305125000000004</v>
      </c>
      <c r="AV564">
        <v>43.506968961091196</v>
      </c>
      <c r="AW564">
        <v>1.52336437224205</v>
      </c>
      <c r="AX564">
        <v>8.8028442089047698E-2</v>
      </c>
      <c r="AY564">
        <v>0.39279606675513701</v>
      </c>
      <c r="AZ564">
        <v>0.96287978339787195</v>
      </c>
      <c r="BA564">
        <v>0.36146325151255398</v>
      </c>
      <c r="BB564">
        <v>0.13755425477112401</v>
      </c>
      <c r="BC564">
        <v>0.21864900213404101</v>
      </c>
      <c r="BD564">
        <v>1.44370429224205</v>
      </c>
      <c r="BE564">
        <v>-7.9660079999999106E-2</v>
      </c>
      <c r="BF564">
        <v>0.11154312769658301</v>
      </c>
      <c r="BG564">
        <v>0.49772210882095502</v>
      </c>
      <c r="BH564">
        <v>1.2200900082652999</v>
      </c>
      <c r="BI564">
        <v>0.11154312769658301</v>
      </c>
      <c r="BJ564">
        <v>1.2185304730350699</v>
      </c>
      <c r="BK564">
        <v>2.4401800165305998</v>
      </c>
      <c r="BL564">
        <v>4.4621494761635496</v>
      </c>
      <c r="BM564">
        <v>10.9382804074147</v>
      </c>
      <c r="BN564">
        <v>2.4513478236993498</v>
      </c>
      <c r="BO564">
        <v>23.2751851174508</v>
      </c>
      <c r="BP564">
        <v>2.6212635008697101</v>
      </c>
      <c r="BQ564">
        <v>20.653921616581101</v>
      </c>
      <c r="BR564">
        <v>2.2505566994463999</v>
      </c>
      <c r="BS564">
        <v>1.1739132219564401</v>
      </c>
      <c r="BT564">
        <v>1.91714060064476</v>
      </c>
    </row>
    <row r="565" spans="1:72" x14ac:dyDescent="0.2">
      <c r="A565">
        <v>563</v>
      </c>
      <c r="B565" s="83">
        <v>44818.347222222219</v>
      </c>
      <c r="C565">
        <v>0</v>
      </c>
      <c r="D565">
        <v>1.9918181818181799</v>
      </c>
      <c r="E565">
        <v>31.111176470588202</v>
      </c>
      <c r="F565">
        <v>41.842499999999902</v>
      </c>
      <c r="G565">
        <v>7</v>
      </c>
      <c r="H565">
        <v>8.5690909090909102</v>
      </c>
      <c r="I565">
        <v>0.24</v>
      </c>
      <c r="J565">
        <v>29.1957142857142</v>
      </c>
      <c r="K565">
        <v>2.5474999999999999</v>
      </c>
      <c r="L565">
        <v>37.993939393939399</v>
      </c>
      <c r="M565">
        <v>2.27241379310344</v>
      </c>
      <c r="N565">
        <v>1599.96875</v>
      </c>
      <c r="O565">
        <v>89.233333333333306</v>
      </c>
      <c r="P565">
        <v>1.8647</v>
      </c>
      <c r="Q565">
        <v>50.362749999999998</v>
      </c>
      <c r="R565">
        <v>6.9878260869565203</v>
      </c>
      <c r="S565">
        <v>0.17687499999999901</v>
      </c>
      <c r="T565">
        <v>1</v>
      </c>
      <c r="U565">
        <v>2.1625999999999999</v>
      </c>
      <c r="V565">
        <v>0</v>
      </c>
      <c r="W565">
        <v>12.828374999999999</v>
      </c>
      <c r="X565">
        <v>3.43275</v>
      </c>
      <c r="Y565">
        <v>76.398574999999994</v>
      </c>
      <c r="Z565">
        <v>0.33019999999999999</v>
      </c>
      <c r="AA565">
        <v>2.3749999999999999E-3</v>
      </c>
      <c r="AB565">
        <v>1.1000000000000001E-3</v>
      </c>
      <c r="AC565">
        <v>33.102994652406402</v>
      </c>
      <c r="AD565">
        <v>-8.7395053475935693</v>
      </c>
      <c r="AE565">
        <v>35.886803231168798</v>
      </c>
      <c r="AF565">
        <v>1.7948817818181799</v>
      </c>
      <c r="AG565">
        <v>0.24353046545454499</v>
      </c>
      <c r="AH565">
        <v>8.0035309090909099E-2</v>
      </c>
      <c r="AI565">
        <v>45.004805194805101</v>
      </c>
      <c r="AJ565">
        <v>0.469731316731612</v>
      </c>
      <c r="AK565">
        <v>0.79739936826370605</v>
      </c>
      <c r="AL565">
        <v>3.9882003133864502E-2</v>
      </c>
      <c r="AM565">
        <v>5.4112103007759602E-3</v>
      </c>
      <c r="AN565">
        <v>0.15553894677913099</v>
      </c>
      <c r="AO565">
        <v>1.7783725258774599E-3</v>
      </c>
      <c r="AP565">
        <v>35.886803231168798</v>
      </c>
      <c r="AQ565">
        <v>1.3969781075311001</v>
      </c>
      <c r="AR565">
        <v>6.0390503212581796</v>
      </c>
      <c r="AS565">
        <v>0.154452695862625</v>
      </c>
      <c r="AT565">
        <v>1.01584094556378</v>
      </c>
      <c r="AU565">
        <v>95.152500000000003</v>
      </c>
      <c r="AV565">
        <v>43.4772843558207</v>
      </c>
      <c r="AW565">
        <v>1.5275208389844399</v>
      </c>
      <c r="AX565">
        <v>8.9077769591920097E-2</v>
      </c>
      <c r="AY565">
        <v>0.39790367428707302</v>
      </c>
      <c r="AZ565">
        <v>0.96094967874181403</v>
      </c>
      <c r="BA565">
        <v>0.36577669831024201</v>
      </c>
      <c r="BB565">
        <v>0.137278525534544</v>
      </c>
      <c r="BC565">
        <v>0.22168795645360201</v>
      </c>
      <c r="BD565">
        <v>1.4479311226208</v>
      </c>
      <c r="BE565">
        <v>-7.9589716363636306E-2</v>
      </c>
      <c r="BF565">
        <v>0.11212199294866</v>
      </c>
      <c r="BG565">
        <v>0.50084048093081301</v>
      </c>
      <c r="BH565">
        <v>1.2095452501505</v>
      </c>
      <c r="BI565">
        <v>0.11212199294866</v>
      </c>
      <c r="BJ565">
        <v>1.22592494775894</v>
      </c>
      <c r="BK565">
        <v>2.4190905003009999</v>
      </c>
      <c r="BL565">
        <v>4.4669245324611797</v>
      </c>
      <c r="BM565">
        <v>10.787760887414199</v>
      </c>
      <c r="BN565">
        <v>2.4150309254207101</v>
      </c>
      <c r="BO565">
        <v>23.379353579828098</v>
      </c>
      <c r="BP565">
        <v>2.63486683429353</v>
      </c>
      <c r="BQ565">
        <v>20.744486745534498</v>
      </c>
      <c r="BR565">
        <v>2.22848311228827</v>
      </c>
      <c r="BS565">
        <v>1.18107615057948</v>
      </c>
      <c r="BT565">
        <v>1.88682424176873</v>
      </c>
    </row>
    <row r="566" spans="1:72" x14ac:dyDescent="0.2">
      <c r="A566">
        <v>564</v>
      </c>
      <c r="B566" s="83">
        <v>44818.361111111109</v>
      </c>
      <c r="C566">
        <v>0</v>
      </c>
      <c r="D566">
        <v>1.7778947368421001</v>
      </c>
      <c r="E566">
        <v>31.090882352941101</v>
      </c>
      <c r="F566">
        <v>39.733333333333299</v>
      </c>
      <c r="G566">
        <v>7</v>
      </c>
      <c r="H566">
        <v>8.6066666666666602</v>
      </c>
      <c r="I566">
        <v>0.24</v>
      </c>
      <c r="J566">
        <v>29.251999999999999</v>
      </c>
      <c r="K566">
        <v>2.63871794871794</v>
      </c>
      <c r="L566">
        <v>38.067714285714203</v>
      </c>
      <c r="M566">
        <v>2.1699999999999902</v>
      </c>
      <c r="N566">
        <v>1599.59459459459</v>
      </c>
      <c r="O566">
        <v>89.371794871794805</v>
      </c>
      <c r="P566">
        <v>1.87221052631578</v>
      </c>
      <c r="Q566">
        <v>50.571282051281997</v>
      </c>
      <c r="R566">
        <v>6.97272727272727</v>
      </c>
      <c r="S566">
        <v>-1.9999999999999701E-3</v>
      </c>
      <c r="T566">
        <v>1</v>
      </c>
      <c r="U566">
        <v>2.1998250000000001</v>
      </c>
      <c r="V566">
        <v>0</v>
      </c>
      <c r="W566">
        <v>12.990975000000001</v>
      </c>
      <c r="X566">
        <v>3.468</v>
      </c>
      <c r="Y566">
        <v>76.257849999999905</v>
      </c>
      <c r="Z566">
        <v>0.35907499999999998</v>
      </c>
      <c r="AA566">
        <v>1.5E-3</v>
      </c>
      <c r="AB566">
        <v>3.225E-3</v>
      </c>
      <c r="AC566">
        <v>32.868777089783201</v>
      </c>
      <c r="AD566">
        <v>-6.86455624355004</v>
      </c>
      <c r="AE566">
        <v>35.972429599999998</v>
      </c>
      <c r="AF566">
        <v>1.8027523999999999</v>
      </c>
      <c r="AG566">
        <v>0.24354594666666601</v>
      </c>
      <c r="AH566">
        <v>8.0386266666666595E-2</v>
      </c>
      <c r="AI566">
        <v>45.098666666666603</v>
      </c>
      <c r="AJ566">
        <v>0.47172100446052401</v>
      </c>
      <c r="AK566">
        <v>0.79763842833491005</v>
      </c>
      <c r="AL566">
        <v>3.9973518803216597E-2</v>
      </c>
      <c r="AM566">
        <v>5.4002915089876998E-3</v>
      </c>
      <c r="AN566">
        <v>0.155215231788079</v>
      </c>
      <c r="AO566">
        <v>1.78245328760643E-3</v>
      </c>
      <c r="AP566">
        <v>35.972429599999998</v>
      </c>
      <c r="AQ566">
        <v>1.4113233054891501</v>
      </c>
      <c r="AR566">
        <v>6.1155954473740399</v>
      </c>
      <c r="AS566">
        <v>0.16795912103837701</v>
      </c>
      <c r="AT566">
        <v>1.03770365863737</v>
      </c>
      <c r="AU566">
        <v>95.275724999999994</v>
      </c>
      <c r="AV566">
        <v>43.667307473901502</v>
      </c>
      <c r="AW566">
        <v>1.4313591927650899</v>
      </c>
      <c r="AX566">
        <v>7.5586825628289306E-2</v>
      </c>
      <c r="AY566">
        <v>0.39142909451084801</v>
      </c>
      <c r="AZ566">
        <v>0.88440455262595097</v>
      </c>
      <c r="BA566">
        <v>0.31035961247896499</v>
      </c>
      <c r="BB566">
        <v>0.126343507517993</v>
      </c>
      <c r="BC566">
        <v>0.21712859431547399</v>
      </c>
      <c r="BD566">
        <v>1.35142047276508</v>
      </c>
      <c r="BE566">
        <v>-7.9938720000004307E-2</v>
      </c>
      <c r="BF566">
        <v>9.5818930507893599E-2</v>
      </c>
      <c r="BG566">
        <v>0.496201777147596</v>
      </c>
      <c r="BH566">
        <v>1.1211305364994</v>
      </c>
      <c r="BI566">
        <v>9.5818930507893599E-2</v>
      </c>
      <c r="BJ566">
        <v>1.1840414153109799</v>
      </c>
      <c r="BK566">
        <v>2.2422610729988</v>
      </c>
      <c r="BL566">
        <v>5.1785359585778199</v>
      </c>
      <c r="BM566">
        <v>11.700511898398201</v>
      </c>
      <c r="BN566">
        <v>2.25942466982724</v>
      </c>
      <c r="BO566">
        <v>22.3367508840692</v>
      </c>
      <c r="BP566">
        <v>2.2517448669354998</v>
      </c>
      <c r="BQ566">
        <v>20.085006017133701</v>
      </c>
      <c r="BR566">
        <v>2.0793688911353798</v>
      </c>
      <c r="BS566">
        <v>1.14571384310782</v>
      </c>
      <c r="BT566">
        <v>1.81491120461193</v>
      </c>
    </row>
    <row r="567" spans="1:72" x14ac:dyDescent="0.2">
      <c r="A567">
        <v>565</v>
      </c>
      <c r="B567" s="83">
        <v>44818.375</v>
      </c>
      <c r="C567">
        <v>0</v>
      </c>
      <c r="D567">
        <v>2.2124999999999999</v>
      </c>
      <c r="E567">
        <v>31.148947368420998</v>
      </c>
      <c r="F567">
        <v>42.197999999999901</v>
      </c>
      <c r="G567">
        <v>7</v>
      </c>
      <c r="H567">
        <v>8.5554545454545394</v>
      </c>
      <c r="I567">
        <v>0.24</v>
      </c>
      <c r="J567">
        <v>29.162666666666599</v>
      </c>
      <c r="K567">
        <v>2.60575</v>
      </c>
      <c r="L567">
        <v>37.986333333333299</v>
      </c>
      <c r="M567">
        <v>1.9592592592592499</v>
      </c>
      <c r="N567">
        <v>1600.5185185185101</v>
      </c>
      <c r="O567">
        <v>89.335897435897394</v>
      </c>
      <c r="P567">
        <v>1.8832105263157899</v>
      </c>
      <c r="Q567">
        <v>50.857499999999902</v>
      </c>
      <c r="R567">
        <v>6.9826086956521696</v>
      </c>
      <c r="S567">
        <v>0.69574999999999998</v>
      </c>
      <c r="T567">
        <v>1</v>
      </c>
      <c r="U567">
        <v>2.2267399999999999</v>
      </c>
      <c r="V567">
        <v>0</v>
      </c>
      <c r="W567">
        <v>12.828239999999999</v>
      </c>
      <c r="X567">
        <v>3.4151600000000002</v>
      </c>
      <c r="Y567">
        <v>76.314239999999998</v>
      </c>
      <c r="Z567">
        <v>0.34421999999999903</v>
      </c>
      <c r="AA567">
        <v>0</v>
      </c>
      <c r="AB567">
        <v>4.2599999999999999E-3</v>
      </c>
      <c r="AC567">
        <v>33.361447368420997</v>
      </c>
      <c r="AD567">
        <v>-8.8365526315789396</v>
      </c>
      <c r="AE567">
        <v>35.843107793939303</v>
      </c>
      <c r="AF567">
        <v>1.7920255090909001</v>
      </c>
      <c r="AG567">
        <v>0.243524847272727</v>
      </c>
      <c r="AH567">
        <v>7.9907945454545395E-2</v>
      </c>
      <c r="AI567">
        <v>44.958121212121199</v>
      </c>
      <c r="AJ567">
        <v>0.46967784510386701</v>
      </c>
      <c r="AK567">
        <v>0.79725546414238702</v>
      </c>
      <c r="AL567">
        <v>3.9859884282881397E-2</v>
      </c>
      <c r="AM567">
        <v>5.4167042729327897E-3</v>
      </c>
      <c r="AN567">
        <v>0.155700456586533</v>
      </c>
      <c r="AO567">
        <v>1.7773862274520799E-3</v>
      </c>
      <c r="AP567">
        <v>35.843107793939303</v>
      </c>
      <c r="AQ567">
        <v>1.38981975201105</v>
      </c>
      <c r="AR567">
        <v>6.0389867690317001</v>
      </c>
      <c r="AS567">
        <v>0.16101062074449601</v>
      </c>
      <c r="AT567">
        <v>1.04585044480658</v>
      </c>
      <c r="AU567">
        <v>95.128600000000006</v>
      </c>
      <c r="AV567">
        <v>43.432924935726597</v>
      </c>
      <c r="AW567">
        <v>1.5251962763945599</v>
      </c>
      <c r="AX567">
        <v>8.2514226528230303E-2</v>
      </c>
      <c r="AY567">
        <v>0.40220575707985601</v>
      </c>
      <c r="AZ567">
        <v>0.96101323096829205</v>
      </c>
      <c r="BA567">
        <v>0.33883288482600399</v>
      </c>
      <c r="BB567">
        <v>0.137287604424041</v>
      </c>
      <c r="BC567">
        <v>0.22444198201391299</v>
      </c>
      <c r="BD567">
        <v>1.4457332145763699</v>
      </c>
      <c r="BE567">
        <v>-7.9463061818180594E-2</v>
      </c>
      <c r="BF567">
        <v>0.10305586367526701</v>
      </c>
      <c r="BG567">
        <v>0.502333517685561</v>
      </c>
      <c r="BH567">
        <v>1.2002542190335199</v>
      </c>
      <c r="BI567">
        <v>0.10305586367526701</v>
      </c>
      <c r="BJ567">
        <v>1.21077876272165</v>
      </c>
      <c r="BK567">
        <v>2.4005084380670398</v>
      </c>
      <c r="BL567">
        <v>4.87438074623714</v>
      </c>
      <c r="BM567">
        <v>11.646636845580799</v>
      </c>
      <c r="BN567">
        <v>2.3893572233912299</v>
      </c>
      <c r="BO567">
        <v>23.0096390057167</v>
      </c>
      <c r="BP567">
        <v>2.4218127963687701</v>
      </c>
      <c r="BQ567">
        <v>20.587826209347899</v>
      </c>
      <c r="BR567">
        <v>2.2253134698190902</v>
      </c>
      <c r="BS567">
        <v>1.16955641725155</v>
      </c>
      <c r="BT567">
        <v>1.9026986958427901</v>
      </c>
    </row>
    <row r="568" spans="1:72" x14ac:dyDescent="0.2">
      <c r="A568">
        <v>566</v>
      </c>
      <c r="B568" s="83">
        <v>44818.388888888891</v>
      </c>
      <c r="C568">
        <v>0</v>
      </c>
      <c r="D568">
        <v>1.9515</v>
      </c>
      <c r="E568">
        <v>31.068823529411699</v>
      </c>
      <c r="F568">
        <v>39.377000000000002</v>
      </c>
      <c r="G568">
        <v>7</v>
      </c>
      <c r="H568">
        <v>8.58</v>
      </c>
      <c r="I568">
        <v>0.24</v>
      </c>
      <c r="J568">
        <v>29.188611111111101</v>
      </c>
      <c r="K568">
        <v>2.5602499999999901</v>
      </c>
      <c r="L568">
        <v>38.011081081081002</v>
      </c>
      <c r="M568">
        <v>2.17241379310344</v>
      </c>
      <c r="N568">
        <v>1599.83783783783</v>
      </c>
      <c r="O568">
        <v>89.7617647058823</v>
      </c>
      <c r="P568">
        <v>1.8780249999999901</v>
      </c>
      <c r="Q568">
        <v>50.704749999999898</v>
      </c>
      <c r="R568">
        <v>6.9625000000000004</v>
      </c>
      <c r="S568">
        <v>1.41184210526315</v>
      </c>
      <c r="T568">
        <v>1</v>
      </c>
      <c r="U568">
        <v>2.2107749999999999</v>
      </c>
      <c r="V568">
        <v>0</v>
      </c>
      <c r="W568">
        <v>12.937225</v>
      </c>
      <c r="X568">
        <v>3.4560499999999998</v>
      </c>
      <c r="Y568">
        <v>76.155325000000005</v>
      </c>
      <c r="Z568">
        <v>0.34129999999999999</v>
      </c>
      <c r="AA568">
        <v>0</v>
      </c>
      <c r="AB568">
        <v>6.45E-3</v>
      </c>
      <c r="AC568">
        <v>33.020323529411698</v>
      </c>
      <c r="AD568">
        <v>-6.3566764705882397</v>
      </c>
      <c r="AE568">
        <v>35.888218311111103</v>
      </c>
      <c r="AF568">
        <v>1.7971668000000001</v>
      </c>
      <c r="AG568">
        <v>0.24353495999999999</v>
      </c>
      <c r="AH568">
        <v>8.0137199999999895E-2</v>
      </c>
      <c r="AI568">
        <v>45.008611111111101</v>
      </c>
      <c r="AJ568">
        <v>0.471250281068475</v>
      </c>
      <c r="AK568">
        <v>0.79736338058766498</v>
      </c>
      <c r="AL568">
        <v>3.9929399189044E-2</v>
      </c>
      <c r="AM568">
        <v>5.4108525899364901E-3</v>
      </c>
      <c r="AN568">
        <v>0.155525794446741</v>
      </c>
      <c r="AO568">
        <v>1.7804859563910599E-3</v>
      </c>
      <c r="AP568">
        <v>35.888218311111103</v>
      </c>
      <c r="AQ568">
        <v>1.4064601816423801</v>
      </c>
      <c r="AR568">
        <v>6.0902922460903604</v>
      </c>
      <c r="AS568">
        <v>0.15964477618992701</v>
      </c>
      <c r="AT568">
        <v>1.0418283401291499</v>
      </c>
      <c r="AU568">
        <v>95.100674999999995</v>
      </c>
      <c r="AV568">
        <v>43.544615515033698</v>
      </c>
      <c r="AW568">
        <v>1.4639955960773301</v>
      </c>
      <c r="AX568">
        <v>8.3890183810072599E-2</v>
      </c>
      <c r="AY568">
        <v>0.390706618357617</v>
      </c>
      <c r="AZ568">
        <v>0.90970775390963698</v>
      </c>
      <c r="BA568">
        <v>0.34446875228949703</v>
      </c>
      <c r="BB568">
        <v>0.12995825055851901</v>
      </c>
      <c r="BC568">
        <v>0.21740142225953499</v>
      </c>
      <c r="BD568">
        <v>1.3843045560773199</v>
      </c>
      <c r="BE568">
        <v>-7.9691040000004099E-2</v>
      </c>
      <c r="BF568">
        <v>0.105856755834214</v>
      </c>
      <c r="BG568">
        <v>0.49301280821997401</v>
      </c>
      <c r="BH568">
        <v>1.1479139419234501</v>
      </c>
      <c r="BI568">
        <v>0.105856755834214</v>
      </c>
      <c r="BJ568">
        <v>1.19773912810837</v>
      </c>
      <c r="BK568">
        <v>2.2958278838469099</v>
      </c>
      <c r="BL568">
        <v>4.6573579960460796</v>
      </c>
      <c r="BM568">
        <v>10.8440310009239</v>
      </c>
      <c r="BN568">
        <v>2.3283653543769098</v>
      </c>
      <c r="BO568">
        <v>22.7299350035915</v>
      </c>
      <c r="BP568">
        <v>2.4876337621040299</v>
      </c>
      <c r="BQ568">
        <v>20.2423012414874</v>
      </c>
      <c r="BR568">
        <v>2.1158713989287401</v>
      </c>
      <c r="BS568">
        <v>1.15539642577469</v>
      </c>
      <c r="BT568">
        <v>1.8312947415516301</v>
      </c>
    </row>
    <row r="569" spans="1:72" x14ac:dyDescent="0.2">
      <c r="A569">
        <v>567</v>
      </c>
      <c r="B569" s="83">
        <v>44818.402777777781</v>
      </c>
      <c r="C569">
        <v>0</v>
      </c>
      <c r="D569">
        <v>2.2511764705882298</v>
      </c>
      <c r="E569">
        <v>31.106571428571399</v>
      </c>
      <c r="F569">
        <v>40.483249999999998</v>
      </c>
      <c r="G569">
        <v>7</v>
      </c>
      <c r="H569">
        <v>8.5579999999999998</v>
      </c>
      <c r="I569">
        <v>0.24</v>
      </c>
      <c r="J569">
        <v>29.190857142857102</v>
      </c>
      <c r="K569">
        <v>2.6515</v>
      </c>
      <c r="L569">
        <v>37.952972972972901</v>
      </c>
      <c r="M569">
        <v>1.9034482758620599</v>
      </c>
      <c r="N569">
        <v>1599.84848484848</v>
      </c>
      <c r="O569">
        <v>90.130769230769204</v>
      </c>
      <c r="P569">
        <v>1.8808717948717899</v>
      </c>
      <c r="Q569">
        <v>50.78</v>
      </c>
      <c r="R569">
        <v>6.9886956521739103</v>
      </c>
      <c r="S569">
        <v>0.51588235294117601</v>
      </c>
      <c r="T569">
        <v>1</v>
      </c>
      <c r="U569">
        <v>2.089175</v>
      </c>
      <c r="V569">
        <v>0</v>
      </c>
      <c r="W569">
        <v>12.970675</v>
      </c>
      <c r="X569">
        <v>3.423</v>
      </c>
      <c r="Y569">
        <v>76.088349999999906</v>
      </c>
      <c r="Z569">
        <v>0.46760000000000002</v>
      </c>
      <c r="AA569">
        <v>0</v>
      </c>
      <c r="AB569">
        <v>8.0499999999999999E-3</v>
      </c>
      <c r="AC569">
        <v>33.357747899159598</v>
      </c>
      <c r="AD569">
        <v>-7.1255021008403396</v>
      </c>
      <c r="AE569">
        <v>35.873285862857102</v>
      </c>
      <c r="AF569">
        <v>1.79255868</v>
      </c>
      <c r="AG569">
        <v>0.24352589599999999</v>
      </c>
      <c r="AH569">
        <v>7.9931719999999998E-2</v>
      </c>
      <c r="AI569">
        <v>44.9888571428571</v>
      </c>
      <c r="AJ569">
        <v>0.471468836725427</v>
      </c>
      <c r="AK569">
        <v>0.79738157715243696</v>
      </c>
      <c r="AL569">
        <v>3.9844503591365397E-2</v>
      </c>
      <c r="AM569">
        <v>5.4130269463549697E-3</v>
      </c>
      <c r="AN569">
        <v>0.15559408361435501</v>
      </c>
      <c r="AO569">
        <v>1.77670038930274E-3</v>
      </c>
      <c r="AP569">
        <v>35.873285862857102</v>
      </c>
      <c r="AQ569">
        <v>1.3930102868192999</v>
      </c>
      <c r="AR569">
        <v>6.1060390755403899</v>
      </c>
      <c r="AS569">
        <v>0.21872223072490399</v>
      </c>
      <c r="AT569">
        <v>0.98498090696584395</v>
      </c>
      <c r="AU569">
        <v>95.038799999999995</v>
      </c>
      <c r="AV569">
        <v>43.591057455941701</v>
      </c>
      <c r="AW569">
        <v>1.3977996869153899</v>
      </c>
      <c r="AX569">
        <v>2.4803665275095099E-2</v>
      </c>
      <c r="AY569">
        <v>0.39954839318069002</v>
      </c>
      <c r="AZ569">
        <v>0.89396092445960396</v>
      </c>
      <c r="BA569">
        <v>0.101852269850985</v>
      </c>
      <c r="BB569">
        <v>0.127708703494229</v>
      </c>
      <c r="BC569">
        <v>0.22289278316997099</v>
      </c>
      <c r="BD569">
        <v>1.3183129829153899</v>
      </c>
      <c r="BE569">
        <v>-7.9486704000001102E-2</v>
      </c>
      <c r="BF569">
        <v>3.09818893125875E-2</v>
      </c>
      <c r="BG569">
        <v>0.49906995418840799</v>
      </c>
      <c r="BH569">
        <v>1.11663329206411</v>
      </c>
      <c r="BI569">
        <v>3.09818893125875E-2</v>
      </c>
      <c r="BJ569">
        <v>1.06010368700199</v>
      </c>
      <c r="BK569">
        <v>2.2332665841282302</v>
      </c>
      <c r="BL569">
        <v>16.108441585118001</v>
      </c>
      <c r="BM569">
        <v>36.041484778349002</v>
      </c>
      <c r="BN569">
        <v>2.2374284059636298</v>
      </c>
      <c r="BO569">
        <v>19.566708247911102</v>
      </c>
      <c r="BP569">
        <v>0.72807439884580605</v>
      </c>
      <c r="BQ569">
        <v>18.8386338490653</v>
      </c>
      <c r="BR569">
        <v>2.1805973722968299</v>
      </c>
      <c r="BS569">
        <v>1.0477109312769499</v>
      </c>
      <c r="BT569">
        <v>2.08129676535789</v>
      </c>
    </row>
    <row r="570" spans="1:72" x14ac:dyDescent="0.2">
      <c r="A570">
        <v>568</v>
      </c>
      <c r="B570" s="83">
        <v>44818.416666666664</v>
      </c>
      <c r="C570">
        <v>0</v>
      </c>
      <c r="D570">
        <v>2.06052631578947</v>
      </c>
      <c r="E570">
        <v>31.085862068965501</v>
      </c>
      <c r="F570">
        <v>40.672750000000001</v>
      </c>
      <c r="G570">
        <v>7</v>
      </c>
      <c r="H570">
        <v>8.5591666666666608</v>
      </c>
      <c r="I570">
        <v>0.24</v>
      </c>
      <c r="J570">
        <v>29.151875</v>
      </c>
      <c r="K570">
        <v>2.6677499999999998</v>
      </c>
      <c r="L570">
        <v>37.960285714285703</v>
      </c>
      <c r="M570">
        <v>2.3333333333333299</v>
      </c>
      <c r="N570">
        <v>1599.63333333333</v>
      </c>
      <c r="O570">
        <v>89.334210526315701</v>
      </c>
      <c r="P570">
        <v>1.8854871794871699</v>
      </c>
      <c r="Q570">
        <v>50.903749999999903</v>
      </c>
      <c r="R570">
        <v>6.9652631578947304</v>
      </c>
      <c r="S570">
        <v>0.1040625</v>
      </c>
      <c r="T570">
        <v>1</v>
      </c>
      <c r="U570">
        <v>1.7039800000000001</v>
      </c>
      <c r="V570">
        <v>0</v>
      </c>
      <c r="W570">
        <v>12.87452</v>
      </c>
      <c r="X570">
        <v>3.4641599999999899</v>
      </c>
      <c r="Y570">
        <v>76.476439999999997</v>
      </c>
      <c r="Z570">
        <v>0.34137999999999902</v>
      </c>
      <c r="AA570">
        <v>0</v>
      </c>
      <c r="AB570">
        <v>7.26E-3</v>
      </c>
      <c r="AC570">
        <v>33.1463883847549</v>
      </c>
      <c r="AD570">
        <v>-7.5263616152450199</v>
      </c>
      <c r="AE570">
        <v>35.835214699999902</v>
      </c>
      <c r="AF570">
        <v>1.7928030499999901</v>
      </c>
      <c r="AG570">
        <v>0.24352637666666599</v>
      </c>
      <c r="AH570">
        <v>7.9942616666666605E-2</v>
      </c>
      <c r="AI570">
        <v>44.951041666666598</v>
      </c>
      <c r="AJ570">
        <v>0.46857848900916399</v>
      </c>
      <c r="AK570">
        <v>0.79720543443097802</v>
      </c>
      <c r="AL570">
        <v>3.9883459504553499E-2</v>
      </c>
      <c r="AM570">
        <v>5.4175913980487999E-3</v>
      </c>
      <c r="AN570">
        <v>0.15572497856464201</v>
      </c>
      <c r="AO570">
        <v>1.7784374666882899E-3</v>
      </c>
      <c r="AP570">
        <v>35.835214699999902</v>
      </c>
      <c r="AQ570">
        <v>1.4097605945626499</v>
      </c>
      <c r="AR570">
        <v>6.0607734137835001</v>
      </c>
      <c r="AS570">
        <v>0.15968219658868199</v>
      </c>
      <c r="AT570">
        <v>0.79844837370183497</v>
      </c>
      <c r="AU570">
        <v>94.860479999999995</v>
      </c>
      <c r="AV570">
        <v>43.465430904934799</v>
      </c>
      <c r="AW570">
        <v>1.4856107617318299</v>
      </c>
      <c r="AX570">
        <v>8.3844180077983999E-2</v>
      </c>
      <c r="AY570">
        <v>0.383042455437341</v>
      </c>
      <c r="AZ570">
        <v>0.93922658621649702</v>
      </c>
      <c r="BA570">
        <v>0.34429198687067802</v>
      </c>
      <c r="BB570">
        <v>0.13417522660235601</v>
      </c>
      <c r="BC570">
        <v>0.21365562460268001</v>
      </c>
      <c r="BD570">
        <v>1.40611322173182</v>
      </c>
      <c r="BE570">
        <v>-7.9497540000011704E-2</v>
      </c>
      <c r="BF570">
        <v>0.10539632441089999</v>
      </c>
      <c r="BG570">
        <v>0.48150350875722298</v>
      </c>
      <c r="BH570">
        <v>1.1806547560503799</v>
      </c>
      <c r="BI570">
        <v>0.10539632441089999</v>
      </c>
      <c r="BJ570">
        <v>1.17379966633624</v>
      </c>
      <c r="BK570">
        <v>2.3613095121007599</v>
      </c>
      <c r="BL570">
        <v>4.5685038017077702</v>
      </c>
      <c r="BM570">
        <v>11.2020486734191</v>
      </c>
      <c r="BN570">
        <v>2.4520169315020901</v>
      </c>
      <c r="BO570">
        <v>22.4068600664115</v>
      </c>
      <c r="BP570">
        <v>2.4768136236561502</v>
      </c>
      <c r="BQ570">
        <v>19.930046442755302</v>
      </c>
      <c r="BR570">
        <v>2.18213576060222</v>
      </c>
      <c r="BS570">
        <v>1.1316411365718799</v>
      </c>
      <c r="BT570">
        <v>1.9282930693140301</v>
      </c>
    </row>
    <row r="571" spans="1:72" x14ac:dyDescent="0.2">
      <c r="A571">
        <v>569</v>
      </c>
      <c r="B571" s="83">
        <v>44818.430555555555</v>
      </c>
      <c r="C571">
        <v>0</v>
      </c>
      <c r="D571">
        <v>1.905</v>
      </c>
      <c r="E571">
        <v>31.081621621621601</v>
      </c>
      <c r="F571">
        <v>40.46</v>
      </c>
      <c r="G571">
        <v>7</v>
      </c>
      <c r="H571">
        <v>8.5863636363636306</v>
      </c>
      <c r="I571">
        <v>0.24</v>
      </c>
      <c r="J571">
        <v>29.189722222222201</v>
      </c>
      <c r="K571">
        <v>2.7061538461538399</v>
      </c>
      <c r="L571">
        <v>38.010263157894698</v>
      </c>
      <c r="M571">
        <v>2.2285714285714202</v>
      </c>
      <c r="N571">
        <v>1600.37142857142</v>
      </c>
      <c r="O571">
        <v>89.086842105263102</v>
      </c>
      <c r="P571">
        <v>1.88848717948717</v>
      </c>
      <c r="Q571">
        <v>50.947499999999998</v>
      </c>
      <c r="R571">
        <v>6.9654999999999996</v>
      </c>
      <c r="S571">
        <v>0.37593749999999898</v>
      </c>
      <c r="T571">
        <v>1</v>
      </c>
      <c r="U571">
        <v>1.7356499999999899</v>
      </c>
      <c r="V571">
        <v>0</v>
      </c>
      <c r="W571">
        <v>12.954174999999999</v>
      </c>
      <c r="X571">
        <v>3.5064250000000001</v>
      </c>
      <c r="Y571">
        <v>76.283749999999998</v>
      </c>
      <c r="Z571">
        <v>0.28534999999999999</v>
      </c>
      <c r="AA571">
        <v>0</v>
      </c>
      <c r="AB571">
        <v>6.3E-3</v>
      </c>
      <c r="AC571">
        <v>32.986621621621602</v>
      </c>
      <c r="AD571">
        <v>-7.4733783783783903</v>
      </c>
      <c r="AE571">
        <v>35.894298404040399</v>
      </c>
      <c r="AF571">
        <v>1.7984997272727199</v>
      </c>
      <c r="AG571">
        <v>0.243537581818181</v>
      </c>
      <c r="AH571">
        <v>8.0196636363636303E-2</v>
      </c>
      <c r="AI571">
        <v>45.016085858585797</v>
      </c>
      <c r="AJ571">
        <v>0.47053662679194902</v>
      </c>
      <c r="AK571">
        <v>0.79736604636838504</v>
      </c>
      <c r="AL571">
        <v>3.9952379087834403E-2</v>
      </c>
      <c r="AM571">
        <v>5.4100123805351204E-3</v>
      </c>
      <c r="AN571">
        <v>0.155499969988281</v>
      </c>
      <c r="AO571">
        <v>1.78151064967236E-3</v>
      </c>
      <c r="AP571">
        <v>35.894298404040399</v>
      </c>
      <c r="AQ571">
        <v>1.4269605886533401</v>
      </c>
      <c r="AR571">
        <v>6.0982715811928401</v>
      </c>
      <c r="AS571">
        <v>0.133473884810418</v>
      </c>
      <c r="AT571">
        <v>0.81668689629144697</v>
      </c>
      <c r="AU571">
        <v>94.765349999999899</v>
      </c>
      <c r="AV571">
        <v>43.553004458697004</v>
      </c>
      <c r="AW571">
        <v>1.4630813998888399</v>
      </c>
      <c r="AX571">
        <v>0.110063697007763</v>
      </c>
      <c r="AY571">
        <v>0.37153913861938198</v>
      </c>
      <c r="AZ571">
        <v>0.90172841880715504</v>
      </c>
      <c r="BA571">
        <v>0.45193721718865498</v>
      </c>
      <c r="BB571">
        <v>0.128818345543879</v>
      </c>
      <c r="BC571">
        <v>0.20658281621359501</v>
      </c>
      <c r="BD571">
        <v>1.3833312544342999</v>
      </c>
      <c r="BE571">
        <v>-7.9750145454540997E-2</v>
      </c>
      <c r="BF571">
        <v>0.13902567616434799</v>
      </c>
      <c r="BG571">
        <v>0.46930533293312798</v>
      </c>
      <c r="BH571">
        <v>1.1390077432382699</v>
      </c>
      <c r="BI571">
        <v>0.13902567616434799</v>
      </c>
      <c r="BJ571">
        <v>1.2166620181949499</v>
      </c>
      <c r="BK571">
        <v>2.2780154864765501</v>
      </c>
      <c r="BL571">
        <v>3.3756738027178499</v>
      </c>
      <c r="BM571">
        <v>8.1927869344925792</v>
      </c>
      <c r="BN571">
        <v>2.4270078844396399</v>
      </c>
      <c r="BO571">
        <v>23.412915891568002</v>
      </c>
      <c r="BP571">
        <v>3.2671033898621999</v>
      </c>
      <c r="BQ571">
        <v>20.145812501705802</v>
      </c>
      <c r="BR571">
        <v>2.0416718369971498</v>
      </c>
      <c r="BS571">
        <v>1.1610517477292099</v>
      </c>
      <c r="BT571">
        <v>1.7584675626993</v>
      </c>
    </row>
    <row r="572" spans="1:72" x14ac:dyDescent="0.2">
      <c r="A572">
        <v>570</v>
      </c>
      <c r="B572" s="83">
        <v>44818.444444444445</v>
      </c>
      <c r="C572">
        <v>0</v>
      </c>
      <c r="D572">
        <v>1.79666666666666</v>
      </c>
      <c r="E572">
        <v>31.092647058823498</v>
      </c>
      <c r="F572">
        <v>41.957249999999902</v>
      </c>
      <c r="G572">
        <v>7</v>
      </c>
      <c r="H572">
        <v>8.5914285714285707</v>
      </c>
      <c r="I572">
        <v>0.24</v>
      </c>
      <c r="J572">
        <v>29.215714285714199</v>
      </c>
      <c r="K572">
        <v>2.7471794871794799</v>
      </c>
      <c r="L572">
        <v>37.9876923076922</v>
      </c>
      <c r="M572">
        <v>2.5874999999999999</v>
      </c>
      <c r="N572">
        <v>1599.9411764705801</v>
      </c>
      <c r="O572">
        <v>90.032432432432401</v>
      </c>
      <c r="P572">
        <v>1.8933846153846099</v>
      </c>
      <c r="Q572">
        <v>51.115499999999898</v>
      </c>
      <c r="R572">
        <v>6.9904347826086903</v>
      </c>
      <c r="S572">
        <v>0.94054054054054004</v>
      </c>
      <c r="T572">
        <v>1</v>
      </c>
      <c r="U572">
        <v>1.7043999999999999</v>
      </c>
      <c r="V572">
        <v>0</v>
      </c>
      <c r="W572">
        <v>12.77985</v>
      </c>
      <c r="X572">
        <v>3.4984250000000001</v>
      </c>
      <c r="Y572">
        <v>76.532200000000003</v>
      </c>
      <c r="Z572">
        <v>0.21690000000000001</v>
      </c>
      <c r="AA572">
        <v>0</v>
      </c>
      <c r="AB572">
        <v>6.7499999999999999E-3</v>
      </c>
      <c r="AC572">
        <v>32.889313725490197</v>
      </c>
      <c r="AD572">
        <v>-9.0679362745097905</v>
      </c>
      <c r="AE572">
        <v>35.924245371428498</v>
      </c>
      <c r="AF572">
        <v>1.7995606285714201</v>
      </c>
      <c r="AG572">
        <v>0.243539668571428</v>
      </c>
      <c r="AH572">
        <v>8.02439428571428E-2</v>
      </c>
      <c r="AI572">
        <v>45.047142857142802</v>
      </c>
      <c r="AJ572">
        <v>0.469400401026346</v>
      </c>
      <c r="AK572">
        <v>0.79748110741128297</v>
      </c>
      <c r="AL572">
        <v>3.9948385500903801E-2</v>
      </c>
      <c r="AM572">
        <v>5.4063288618272903E-3</v>
      </c>
      <c r="AN572">
        <v>0.15539276313703099</v>
      </c>
      <c r="AO572">
        <v>1.7813325722259199E-3</v>
      </c>
      <c r="AP572">
        <v>35.924245371428498</v>
      </c>
      <c r="AQ572">
        <v>1.4237049408898099</v>
      </c>
      <c r="AR572">
        <v>6.0162068265178803</v>
      </c>
      <c r="AS572">
        <v>0.10145605612538799</v>
      </c>
      <c r="AT572">
        <v>0.80004604350930497</v>
      </c>
      <c r="AU572">
        <v>94.731774999999999</v>
      </c>
      <c r="AV572">
        <v>43.465613194961598</v>
      </c>
      <c r="AW572">
        <v>1.5815296621811901</v>
      </c>
      <c r="AX572">
        <v>0.14208361244603901</v>
      </c>
      <c r="AY572">
        <v>0.37585568768161098</v>
      </c>
      <c r="AZ572">
        <v>0.98379317348211004</v>
      </c>
      <c r="BA572">
        <v>0.58341055188045199</v>
      </c>
      <c r="BB572">
        <v>0.14054188192601499</v>
      </c>
      <c r="BC572">
        <v>0.20885969703614901</v>
      </c>
      <c r="BD572">
        <v>1.5017324736097599</v>
      </c>
      <c r="BE572">
        <v>-7.9797188571434793E-2</v>
      </c>
      <c r="BF572">
        <v>0.18000225143027801</v>
      </c>
      <c r="BG572">
        <v>0.476162372499217</v>
      </c>
      <c r="BH572">
        <v>1.24634349535398</v>
      </c>
      <c r="BI572">
        <v>0.18000225143027801</v>
      </c>
      <c r="BJ572">
        <v>1.3123292478589901</v>
      </c>
      <c r="BK572">
        <v>2.4926869907079698</v>
      </c>
      <c r="BL572">
        <v>2.6453134264470699</v>
      </c>
      <c r="BM572">
        <v>6.9240439241769298</v>
      </c>
      <c r="BN572">
        <v>2.6174758177811102</v>
      </c>
      <c r="BO572">
        <v>25.649981973615098</v>
      </c>
      <c r="BP572">
        <v>4.2300529086115297</v>
      </c>
      <c r="BQ572">
        <v>21.4199290650036</v>
      </c>
      <c r="BR572">
        <v>2.18668316327649</v>
      </c>
      <c r="BS572">
        <v>1.24032834728687</v>
      </c>
      <c r="BT572">
        <v>1.7629873315882001</v>
      </c>
    </row>
    <row r="573" spans="1:72" x14ac:dyDescent="0.2">
      <c r="A573">
        <v>571</v>
      </c>
      <c r="B573" s="83">
        <v>44818.458333333336</v>
      </c>
      <c r="C573">
        <v>0</v>
      </c>
      <c r="D573">
        <v>1.9636842105263099</v>
      </c>
      <c r="E573">
        <v>31.0763888888888</v>
      </c>
      <c r="F573">
        <v>42.911000000000001</v>
      </c>
      <c r="G573">
        <v>7</v>
      </c>
      <c r="H573">
        <v>8.5809090909090902</v>
      </c>
      <c r="I573">
        <v>0.24</v>
      </c>
      <c r="J573">
        <v>29.188484848484801</v>
      </c>
      <c r="K573">
        <v>2.8062499999999999</v>
      </c>
      <c r="L573">
        <v>37.9864705882352</v>
      </c>
      <c r="M573">
        <v>2.25</v>
      </c>
      <c r="N573">
        <v>1600.1428571428501</v>
      </c>
      <c r="O573">
        <v>89.402702702702697</v>
      </c>
      <c r="P573">
        <v>1.8775135135135099</v>
      </c>
      <c r="Q573">
        <v>50.741749999999897</v>
      </c>
      <c r="R573">
        <v>6.9661538461538397</v>
      </c>
      <c r="S573">
        <v>0.99076923076922996</v>
      </c>
      <c r="T573">
        <v>1</v>
      </c>
      <c r="U573">
        <v>1.7007749999999999</v>
      </c>
      <c r="V573">
        <v>0</v>
      </c>
      <c r="W573">
        <v>12.92385</v>
      </c>
      <c r="X573">
        <v>3.4915500000000002</v>
      </c>
      <c r="Y573">
        <v>76.371075000000005</v>
      </c>
      <c r="Z573">
        <v>0.36832500000000001</v>
      </c>
      <c r="AA573">
        <v>0</v>
      </c>
      <c r="AB573">
        <v>5.1500000000000001E-3</v>
      </c>
      <c r="AC573">
        <v>33.040073099415103</v>
      </c>
      <c r="AD573">
        <v>-9.8709269005848199</v>
      </c>
      <c r="AE573">
        <v>35.888801903030298</v>
      </c>
      <c r="AF573">
        <v>1.79735721818181</v>
      </c>
      <c r="AG573">
        <v>0.24353533454545401</v>
      </c>
      <c r="AH573">
        <v>8.0145690909090905E-2</v>
      </c>
      <c r="AI573">
        <v>45.009393939393902</v>
      </c>
      <c r="AJ573">
        <v>0.46992662998432699</v>
      </c>
      <c r="AK573">
        <v>0.79736247840518104</v>
      </c>
      <c r="AL573">
        <v>3.9932935346829901E-2</v>
      </c>
      <c r="AM573">
        <v>5.4107668028896298E-3</v>
      </c>
      <c r="AN573">
        <v>0.15552308945607299</v>
      </c>
      <c r="AO573">
        <v>1.7806436366819001E-3</v>
      </c>
      <c r="AP573">
        <v>35.888801903030298</v>
      </c>
      <c r="AQ573">
        <v>1.42090711859303</v>
      </c>
      <c r="AR573">
        <v>6.0839958680965101</v>
      </c>
      <c r="AS573">
        <v>0.172285854644462</v>
      </c>
      <c r="AT573">
        <v>0.79923946411159397</v>
      </c>
      <c r="AU573">
        <v>94.855575000000002</v>
      </c>
      <c r="AV573">
        <v>43.565990744364299</v>
      </c>
      <c r="AW573">
        <v>1.44340319502961</v>
      </c>
      <c r="AX573">
        <v>7.1249479900992202E-2</v>
      </c>
      <c r="AY573">
        <v>0.37645009958878201</v>
      </c>
      <c r="AZ573">
        <v>0.91600413190348695</v>
      </c>
      <c r="BA573">
        <v>0.292563212783785</v>
      </c>
      <c r="BB573">
        <v>0.13085773312906901</v>
      </c>
      <c r="BC573">
        <v>0.209446456041495</v>
      </c>
      <c r="BD573">
        <v>1.36370371139326</v>
      </c>
      <c r="BE573">
        <v>-7.9699483636355095E-2</v>
      </c>
      <c r="BF573">
        <v>8.9852353542781704E-2</v>
      </c>
      <c r="BG573">
        <v>0.474739289135438</v>
      </c>
      <c r="BH573">
        <v>1.1551681109926899</v>
      </c>
      <c r="BI573">
        <v>8.9852353542781704E-2</v>
      </c>
      <c r="BJ573">
        <v>1.1291832853564301</v>
      </c>
      <c r="BK573">
        <v>2.3103362219853798</v>
      </c>
      <c r="BL573">
        <v>5.2835487376454502</v>
      </c>
      <c r="BM573">
        <v>12.856292188748</v>
      </c>
      <c r="BN573">
        <v>2.4332684010552499</v>
      </c>
      <c r="BO573">
        <v>21.455497030201801</v>
      </c>
      <c r="BP573">
        <v>2.1115303082553698</v>
      </c>
      <c r="BQ573">
        <v>19.343966721946401</v>
      </c>
      <c r="BR573">
        <v>2.1575872209626499</v>
      </c>
      <c r="BS573">
        <v>1.09324234393932</v>
      </c>
      <c r="BT573">
        <v>1.9735671902243801</v>
      </c>
    </row>
    <row r="574" spans="1:72" x14ac:dyDescent="0.2">
      <c r="A574">
        <v>572</v>
      </c>
      <c r="B574" s="83">
        <v>44818.472222222219</v>
      </c>
      <c r="C574">
        <v>0</v>
      </c>
      <c r="D574">
        <v>1.9515</v>
      </c>
      <c r="E574">
        <v>31.122571428571401</v>
      </c>
      <c r="F574">
        <v>41.490749999999998</v>
      </c>
      <c r="G574">
        <v>7</v>
      </c>
      <c r="H574">
        <v>8.577</v>
      </c>
      <c r="I574">
        <v>0.24</v>
      </c>
      <c r="J574">
        <v>29.189189189189101</v>
      </c>
      <c r="K574">
        <v>2.7757499999999999</v>
      </c>
      <c r="L574">
        <v>37.985499999999902</v>
      </c>
      <c r="M574">
        <v>2.69599999999999</v>
      </c>
      <c r="N574">
        <v>1599.8333333333301</v>
      </c>
      <c r="O574">
        <v>90.114705882352894</v>
      </c>
      <c r="P574">
        <v>1.8835384615384601</v>
      </c>
      <c r="Q574">
        <v>50.872999999999998</v>
      </c>
      <c r="R574">
        <v>6.97416666666666</v>
      </c>
      <c r="S574">
        <v>1.2625641025640999</v>
      </c>
      <c r="T574">
        <v>1</v>
      </c>
      <c r="U574">
        <v>1.7088399999999999</v>
      </c>
      <c r="V574">
        <v>0</v>
      </c>
      <c r="W574">
        <v>12.942879999999899</v>
      </c>
      <c r="X574">
        <v>3.4933800000000002</v>
      </c>
      <c r="Y574">
        <v>76.27704</v>
      </c>
      <c r="Z574">
        <v>0.27395999999999998</v>
      </c>
      <c r="AA574">
        <v>0</v>
      </c>
      <c r="AB574">
        <v>5.8799999999999998E-3</v>
      </c>
      <c r="AC574">
        <v>33.074071428571401</v>
      </c>
      <c r="AD574">
        <v>-8.4166785714285606</v>
      </c>
      <c r="AE574">
        <v>35.886453869189097</v>
      </c>
      <c r="AF574">
        <v>1.7965384200000001</v>
      </c>
      <c r="AG574">
        <v>0.24353372399999901</v>
      </c>
      <c r="AH574">
        <v>8.0109180000000002E-2</v>
      </c>
      <c r="AI574">
        <v>45.006189189189101</v>
      </c>
      <c r="AJ574">
        <v>0.47047517666114402</v>
      </c>
      <c r="AK574">
        <v>0.79736708474329898</v>
      </c>
      <c r="AL574">
        <v>3.9917585833539999E-2</v>
      </c>
      <c r="AM574">
        <v>5.4111163017218598E-3</v>
      </c>
      <c r="AN574">
        <v>0.155534163769667</v>
      </c>
      <c r="AO574">
        <v>1.7799591887962499E-3</v>
      </c>
      <c r="AP574">
        <v>35.886453869189097</v>
      </c>
      <c r="AQ574">
        <v>1.42165184801894</v>
      </c>
      <c r="AR574">
        <v>6.0929543782440199</v>
      </c>
      <c r="AS574">
        <v>0.12814615553762801</v>
      </c>
      <c r="AT574">
        <v>0.80396680088563</v>
      </c>
      <c r="AU574">
        <v>94.696100000000001</v>
      </c>
      <c r="AV574">
        <v>43.529206250989702</v>
      </c>
      <c r="AW574">
        <v>1.4769829381994</v>
      </c>
      <c r="AX574">
        <v>0.115387568462371</v>
      </c>
      <c r="AY574">
        <v>0.37488657198105702</v>
      </c>
      <c r="AZ574">
        <v>0.90704562175597903</v>
      </c>
      <c r="BA574">
        <v>0.473805297135651</v>
      </c>
      <c r="BB574">
        <v>0.129577945965139</v>
      </c>
      <c r="BC574">
        <v>0.208671614148423</v>
      </c>
      <c r="BD574">
        <v>1.3973197621994</v>
      </c>
      <c r="BE574">
        <v>-7.9663175999997005E-2</v>
      </c>
      <c r="BF574">
        <v>0.145365089477479</v>
      </c>
      <c r="BG574">
        <v>0.47228155343010703</v>
      </c>
      <c r="BH574">
        <v>1.1426947436691199</v>
      </c>
      <c r="BI574">
        <v>0.145365089477479</v>
      </c>
      <c r="BJ574">
        <v>1.23529328581517</v>
      </c>
      <c r="BK574">
        <v>2.2853894873382501</v>
      </c>
      <c r="BL574">
        <v>3.2489338060998199</v>
      </c>
      <c r="BM574">
        <v>7.8608608695291897</v>
      </c>
      <c r="BN574">
        <v>2.41952016836124</v>
      </c>
      <c r="BO574">
        <v>23.7944631341107</v>
      </c>
      <c r="BP574">
        <v>3.4160796027207598</v>
      </c>
      <c r="BQ574">
        <v>20.37838353139</v>
      </c>
      <c r="BR574">
        <v>2.0382688352265301</v>
      </c>
      <c r="BS574">
        <v>1.17714725002418</v>
      </c>
      <c r="BT574">
        <v>1.73153259728947</v>
      </c>
    </row>
    <row r="575" spans="1:72" x14ac:dyDescent="0.2">
      <c r="A575">
        <v>573</v>
      </c>
      <c r="B575" s="83">
        <v>44818.486111111109</v>
      </c>
      <c r="C575">
        <v>0</v>
      </c>
      <c r="D575">
        <v>1.66699999999999</v>
      </c>
      <c r="E575">
        <v>31.114871794871799</v>
      </c>
      <c r="F575">
        <v>43.030999999999899</v>
      </c>
      <c r="G575">
        <v>7</v>
      </c>
      <c r="H575">
        <v>8.5830000000000002</v>
      </c>
      <c r="I575">
        <v>0.24</v>
      </c>
      <c r="J575">
        <v>29.2137142857142</v>
      </c>
      <c r="K575">
        <v>2.7225000000000001</v>
      </c>
      <c r="L575">
        <v>38.052812500000002</v>
      </c>
      <c r="M575">
        <v>2.5785714285714199</v>
      </c>
      <c r="N575">
        <v>1600.26470588235</v>
      </c>
      <c r="O575">
        <v>89.705405405405401</v>
      </c>
      <c r="P575">
        <v>1.88751282051282</v>
      </c>
      <c r="Q575">
        <v>50.997</v>
      </c>
      <c r="R575">
        <v>6.9731578947368398</v>
      </c>
      <c r="S575">
        <v>1.3879999999999999</v>
      </c>
      <c r="T575">
        <v>1</v>
      </c>
      <c r="U575">
        <v>1.6929999999999901</v>
      </c>
      <c r="V575">
        <v>0</v>
      </c>
      <c r="W575">
        <v>12.933999999999999</v>
      </c>
      <c r="X575">
        <v>3.49419999999999</v>
      </c>
      <c r="Y575">
        <v>76.376175000000003</v>
      </c>
      <c r="Z575">
        <v>0.26277499999999998</v>
      </c>
      <c r="AA575">
        <v>0</v>
      </c>
      <c r="AB575">
        <v>8.1999999999999903E-3</v>
      </c>
      <c r="AC575">
        <v>32.781871794871797</v>
      </c>
      <c r="AD575">
        <v>-10.2491282051281</v>
      </c>
      <c r="AE575">
        <v>35.915664005714198</v>
      </c>
      <c r="AF575">
        <v>1.79779518</v>
      </c>
      <c r="AG575">
        <v>0.24353619599999901</v>
      </c>
      <c r="AH575">
        <v>8.0165219999999995E-2</v>
      </c>
      <c r="AI575">
        <v>45.036714285714197</v>
      </c>
      <c r="AJ575">
        <v>0.47024695863224703</v>
      </c>
      <c r="AK575">
        <v>0.79747522827407402</v>
      </c>
      <c r="AL575">
        <v>3.9918435625537201E-2</v>
      </c>
      <c r="AM575">
        <v>5.4075036303714097E-3</v>
      </c>
      <c r="AN575">
        <v>0.155428745436263</v>
      </c>
      <c r="AO575">
        <v>1.7799970817459999E-3</v>
      </c>
      <c r="AP575">
        <v>35.915664005714198</v>
      </c>
      <c r="AQ575">
        <v>1.4219855519147</v>
      </c>
      <c r="AR575">
        <v>6.0887740540133297</v>
      </c>
      <c r="AS575">
        <v>0.122914316036648</v>
      </c>
      <c r="AT575">
        <v>0.79612810096439401</v>
      </c>
      <c r="AU575">
        <v>94.760149999999996</v>
      </c>
      <c r="AV575">
        <v>43.549337927678899</v>
      </c>
      <c r="AW575">
        <v>1.4873763580353001</v>
      </c>
      <c r="AX575">
        <v>0.120621879963351</v>
      </c>
      <c r="AY575">
        <v>0.375809628085296</v>
      </c>
      <c r="AZ575">
        <v>0.91122594598665996</v>
      </c>
      <c r="BA575">
        <v>0.49529343869422698</v>
      </c>
      <c r="BB575">
        <v>0.130175135140951</v>
      </c>
      <c r="BC575">
        <v>0.20903917880417</v>
      </c>
      <c r="BD575">
        <v>1.4076574540353</v>
      </c>
      <c r="BE575">
        <v>-7.9718903999997204E-2</v>
      </c>
      <c r="BF575">
        <v>0.15331374903143399</v>
      </c>
      <c r="BG575">
        <v>0.47766444215072401</v>
      </c>
      <c r="BH575">
        <v>1.15819340600873</v>
      </c>
      <c r="BI575">
        <v>0.15331374903143399</v>
      </c>
      <c r="BJ575">
        <v>1.2619563823643101</v>
      </c>
      <c r="BK575">
        <v>2.31638681201746</v>
      </c>
      <c r="BL575">
        <v>3.1156008196811298</v>
      </c>
      <c r="BM575">
        <v>7.5544001325755996</v>
      </c>
      <c r="BN575">
        <v>2.42470090675761</v>
      </c>
      <c r="BO575">
        <v>24.3474539182237</v>
      </c>
      <c r="BP575">
        <v>3.6028731022387102</v>
      </c>
      <c r="BQ575">
        <v>20.744580815985</v>
      </c>
      <c r="BR575">
        <v>2.0557534386640199</v>
      </c>
      <c r="BS575">
        <v>1.20063088275174</v>
      </c>
      <c r="BT575">
        <v>1.71222768645798</v>
      </c>
    </row>
    <row r="576" spans="1:72" x14ac:dyDescent="0.2">
      <c r="A576">
        <v>574</v>
      </c>
      <c r="B576" s="83">
        <v>44818.5</v>
      </c>
      <c r="C576">
        <v>0</v>
      </c>
      <c r="D576">
        <v>1.7135294117647</v>
      </c>
      <c r="E576">
        <v>31.131874999999901</v>
      </c>
      <c r="F576">
        <v>42.368499999999997</v>
      </c>
      <c r="G576">
        <v>7</v>
      </c>
      <c r="H576">
        <v>8.5659999999999901</v>
      </c>
      <c r="I576">
        <v>0.24</v>
      </c>
      <c r="J576">
        <v>29.1955882352941</v>
      </c>
      <c r="K576">
        <v>2.75124999999999</v>
      </c>
      <c r="L576">
        <v>37.996666666666599</v>
      </c>
      <c r="M576">
        <v>2.61071428571428</v>
      </c>
      <c r="N576">
        <v>1599.1764705882299</v>
      </c>
      <c r="O576">
        <v>91.408108108108095</v>
      </c>
      <c r="P576">
        <v>1.8792820512820501</v>
      </c>
      <c r="Q576">
        <v>50.753</v>
      </c>
      <c r="R576">
        <v>6.9744444444444396</v>
      </c>
      <c r="S576">
        <v>1.71628571428571</v>
      </c>
      <c r="T576">
        <v>1</v>
      </c>
      <c r="U576">
        <v>1.6898</v>
      </c>
      <c r="V576">
        <v>0</v>
      </c>
      <c r="W576">
        <v>12.9702</v>
      </c>
      <c r="X576">
        <v>3.4780249999999899</v>
      </c>
      <c r="Y576">
        <v>76.240024999999903</v>
      </c>
      <c r="Z576">
        <v>0.33960000000000001</v>
      </c>
      <c r="AA576">
        <v>0</v>
      </c>
      <c r="AB576">
        <v>5.8250000000000003E-3</v>
      </c>
      <c r="AC576">
        <v>32.845404411764697</v>
      </c>
      <c r="AD576">
        <v>-9.5230955882353001</v>
      </c>
      <c r="AE576">
        <v>35.8842636752941</v>
      </c>
      <c r="AF576">
        <v>1.7942343599999999</v>
      </c>
      <c r="AG576">
        <v>0.24352919199999901</v>
      </c>
      <c r="AH576">
        <v>8.0006439999999901E-2</v>
      </c>
      <c r="AI576">
        <v>45.001588235294101</v>
      </c>
      <c r="AJ576">
        <v>0.47067486763408201</v>
      </c>
      <c r="AK576">
        <v>0.79739993814597299</v>
      </c>
      <c r="AL576">
        <v>3.9870467473696998E-2</v>
      </c>
      <c r="AM576">
        <v>5.4115688256754302E-3</v>
      </c>
      <c r="AN576">
        <v>0.155550065553241</v>
      </c>
      <c r="AO576">
        <v>1.7778581409545E-3</v>
      </c>
      <c r="AP576">
        <v>35.8842636752941</v>
      </c>
      <c r="AQ576">
        <v>1.4154030390928201</v>
      </c>
      <c r="AR576">
        <v>6.1058154658546302</v>
      </c>
      <c r="AS576">
        <v>0.158849592716376</v>
      </c>
      <c r="AT576">
        <v>0.79534639132807206</v>
      </c>
      <c r="AU576">
        <v>94.717650000000006</v>
      </c>
      <c r="AV576">
        <v>43.5643317729579</v>
      </c>
      <c r="AW576">
        <v>1.4372564623361599</v>
      </c>
      <c r="AX576">
        <v>8.4679599283623397E-2</v>
      </c>
      <c r="AY576">
        <v>0.37883132090717803</v>
      </c>
      <c r="AZ576">
        <v>0.89418453414536703</v>
      </c>
      <c r="BA576">
        <v>0.34771847509609199</v>
      </c>
      <c r="BB576">
        <v>0.127740647735052</v>
      </c>
      <c r="BC576">
        <v>0.21113814859011901</v>
      </c>
      <c r="BD576">
        <v>1.3576954543361599</v>
      </c>
      <c r="BE576">
        <v>-7.9561007999996797E-2</v>
      </c>
      <c r="BF576">
        <v>0.10742192705515401</v>
      </c>
      <c r="BG576">
        <v>0.48057372572579998</v>
      </c>
      <c r="BH576">
        <v>1.1343349119908599</v>
      </c>
      <c r="BI576">
        <v>0.10742192705515401</v>
      </c>
      <c r="BJ576">
        <v>1.17599130556191</v>
      </c>
      <c r="BK576">
        <v>2.26866982398173</v>
      </c>
      <c r="BL576">
        <v>4.4737023334077302</v>
      </c>
      <c r="BM576">
        <v>10.559621700032</v>
      </c>
      <c r="BN576">
        <v>2.36037646518795</v>
      </c>
      <c r="BO576">
        <v>22.3735938376341</v>
      </c>
      <c r="BP576">
        <v>2.5244152857961302</v>
      </c>
      <c r="BQ576">
        <v>19.849178551838001</v>
      </c>
      <c r="BR576">
        <v>2.0860525479879701</v>
      </c>
      <c r="BS576">
        <v>1.1330225347398399</v>
      </c>
      <c r="BT576">
        <v>1.8411395043144001</v>
      </c>
    </row>
    <row r="577" spans="1:72" x14ac:dyDescent="0.2">
      <c r="A577">
        <v>575</v>
      </c>
      <c r="B577" s="83">
        <v>44818.513888888891</v>
      </c>
      <c r="C577">
        <v>0</v>
      </c>
      <c r="D577">
        <v>1.82523809523809</v>
      </c>
      <c r="E577">
        <v>31.056875000000002</v>
      </c>
      <c r="F577">
        <v>42.233750000000001</v>
      </c>
      <c r="G577">
        <v>7</v>
      </c>
      <c r="H577">
        <v>8.5685714285714294</v>
      </c>
      <c r="I577">
        <v>0.24</v>
      </c>
      <c r="J577">
        <v>29.180285714285699</v>
      </c>
      <c r="K577">
        <v>2.6622499999999998</v>
      </c>
      <c r="L577">
        <v>37.986923076922999</v>
      </c>
      <c r="M577">
        <v>2.5076923076923001</v>
      </c>
      <c r="N577">
        <v>1600.3235294117601</v>
      </c>
      <c r="O577">
        <v>90.978947368421004</v>
      </c>
      <c r="P577">
        <v>1.88021052631578</v>
      </c>
      <c r="Q577">
        <v>50.795499999999997</v>
      </c>
      <c r="R577">
        <v>6.9747826086956497</v>
      </c>
      <c r="S577">
        <v>1.7007692307692299</v>
      </c>
      <c r="T577">
        <v>1</v>
      </c>
      <c r="U577">
        <v>1.70906</v>
      </c>
      <c r="V577">
        <v>0</v>
      </c>
      <c r="W577">
        <v>12.97198</v>
      </c>
      <c r="X577">
        <v>3.4913799999999999</v>
      </c>
      <c r="Y577">
        <v>76.190259999999995</v>
      </c>
      <c r="Z577">
        <v>0.45485999999999999</v>
      </c>
      <c r="AA577">
        <v>6.2E-4</v>
      </c>
      <c r="AB577">
        <v>3.96E-3</v>
      </c>
      <c r="AC577">
        <v>32.882113095238097</v>
      </c>
      <c r="AD577">
        <v>-9.3516369047619001</v>
      </c>
      <c r="AE577">
        <v>35.870969028571402</v>
      </c>
      <c r="AF577">
        <v>1.7947729714285701</v>
      </c>
      <c r="AG577">
        <v>0.24353025142857099</v>
      </c>
      <c r="AH577">
        <v>8.00304571428571E-2</v>
      </c>
      <c r="AI577">
        <v>44.9888571428571</v>
      </c>
      <c r="AJ577">
        <v>0.47080780441714498</v>
      </c>
      <c r="AK577">
        <v>0.79733007919421295</v>
      </c>
      <c r="AL577">
        <v>3.98937222550345E-2</v>
      </c>
      <c r="AM577">
        <v>5.41312375762887E-3</v>
      </c>
      <c r="AN577">
        <v>0.15559408361435501</v>
      </c>
      <c r="AO577">
        <v>1.77889509148297E-3</v>
      </c>
      <c r="AP577">
        <v>35.870969028571402</v>
      </c>
      <c r="AQ577">
        <v>1.4208379360780601</v>
      </c>
      <c r="AR577">
        <v>6.1066534137296999</v>
      </c>
      <c r="AS577">
        <v>0.21276303222311799</v>
      </c>
      <c r="AT577">
        <v>0.804638786217166</v>
      </c>
      <c r="AU577">
        <v>94.817539999999994</v>
      </c>
      <c r="AV577">
        <v>43.6112234106023</v>
      </c>
      <c r="AW577">
        <v>1.37763373225483</v>
      </c>
      <c r="AX577">
        <v>3.0767219205452799E-2</v>
      </c>
      <c r="AY577">
        <v>0.37393503535050998</v>
      </c>
      <c r="AZ577">
        <v>0.89334658627029695</v>
      </c>
      <c r="BA577">
        <v>0.12633838722281701</v>
      </c>
      <c r="BB577">
        <v>0.12762094089575601</v>
      </c>
      <c r="BC577">
        <v>0.208346705295474</v>
      </c>
      <c r="BD577">
        <v>1.29804884082626</v>
      </c>
      <c r="BE577">
        <v>-7.9584891428574597E-2</v>
      </c>
      <c r="BF577">
        <v>3.89867726316993E-2</v>
      </c>
      <c r="BG577">
        <v>0.47383288378733401</v>
      </c>
      <c r="BH577">
        <v>1.1320067636808699</v>
      </c>
      <c r="BI577">
        <v>3.89867726316993E-2</v>
      </c>
      <c r="BJ577">
        <v>1.0256393128380601</v>
      </c>
      <c r="BK577">
        <v>2.2640135273617501</v>
      </c>
      <c r="BL577">
        <v>12.153683205930999</v>
      </c>
      <c r="BM577">
        <v>29.0356622840964</v>
      </c>
      <c r="BN577">
        <v>2.3890422180764901</v>
      </c>
      <c r="BO577">
        <v>19.142083804351198</v>
      </c>
      <c r="BP577">
        <v>0.91618915684493296</v>
      </c>
      <c r="BQ577">
        <v>18.225894647506301</v>
      </c>
      <c r="BR577">
        <v>2.1977360138878601</v>
      </c>
      <c r="BS577">
        <v>1.0100446037853801</v>
      </c>
      <c r="BT577">
        <v>2.1758801597981998</v>
      </c>
    </row>
    <row r="578" spans="1:72" x14ac:dyDescent="0.2">
      <c r="A578">
        <v>576</v>
      </c>
      <c r="B578" s="83">
        <v>44818.527777777781</v>
      </c>
      <c r="C578">
        <v>0</v>
      </c>
      <c r="D578">
        <v>1.46470588235294</v>
      </c>
      <c r="E578">
        <v>31.121612903225799</v>
      </c>
      <c r="F578">
        <v>40.363750000000003</v>
      </c>
      <c r="G578">
        <v>7</v>
      </c>
      <c r="H578">
        <v>8.5579999999999998</v>
      </c>
      <c r="I578">
        <v>0.24</v>
      </c>
      <c r="J578">
        <v>29.169696969696901</v>
      </c>
      <c r="K578">
        <v>2.7469999999999999</v>
      </c>
      <c r="L578">
        <v>37.9991428571428</v>
      </c>
      <c r="M578">
        <v>2.75652173913043</v>
      </c>
      <c r="N578">
        <v>1600.3939393939299</v>
      </c>
      <c r="O578">
        <v>91.412820512820502</v>
      </c>
      <c r="P578">
        <v>1.8691500000000001</v>
      </c>
      <c r="Q578">
        <v>50.456999999999901</v>
      </c>
      <c r="R578">
        <v>6.9945000000000004</v>
      </c>
      <c r="S578">
        <v>0.98499999999999899</v>
      </c>
      <c r="T578">
        <v>1</v>
      </c>
      <c r="U578">
        <v>1.6900999999999999</v>
      </c>
      <c r="V578">
        <v>0</v>
      </c>
      <c r="W578">
        <v>13.0388</v>
      </c>
      <c r="X578">
        <v>3.4800749999999998</v>
      </c>
      <c r="Y578">
        <v>76.202199999999905</v>
      </c>
      <c r="Z578">
        <v>0.33760000000000001</v>
      </c>
      <c r="AA578">
        <v>8.25E-4</v>
      </c>
      <c r="AB578">
        <v>4.7999999999999996E-3</v>
      </c>
      <c r="AC578">
        <v>32.586318785578698</v>
      </c>
      <c r="AD578">
        <v>-7.7774312144212399</v>
      </c>
      <c r="AE578">
        <v>35.852125689696898</v>
      </c>
      <c r="AF578">
        <v>1.79255868</v>
      </c>
      <c r="AG578">
        <v>0.24352589599999999</v>
      </c>
      <c r="AH578">
        <v>7.9931719999999998E-2</v>
      </c>
      <c r="AI578">
        <v>44.967696969696902</v>
      </c>
      <c r="AJ578">
        <v>0.47048675352807301</v>
      </c>
      <c r="AK578">
        <v>0.79728623224482997</v>
      </c>
      <c r="AL578">
        <v>3.9863252974862699E-2</v>
      </c>
      <c r="AM578">
        <v>5.4155741212210196E-3</v>
      </c>
      <c r="AN578">
        <v>0.15566730056727501</v>
      </c>
      <c r="AO578">
        <v>1.7775364402999E-3</v>
      </c>
      <c r="AP578">
        <v>35.852125689696898</v>
      </c>
      <c r="AQ578">
        <v>1.41623729883222</v>
      </c>
      <c r="AR578">
        <v>6.1381094120511097</v>
      </c>
      <c r="AS578">
        <v>0.157914082747493</v>
      </c>
      <c r="AT578">
        <v>0.79516966213779705</v>
      </c>
      <c r="AU578">
        <v>94.748774999999895</v>
      </c>
      <c r="AV578">
        <v>43.564386483327802</v>
      </c>
      <c r="AW578">
        <v>1.4033104863691599</v>
      </c>
      <c r="AX578">
        <v>8.5611813252506594E-2</v>
      </c>
      <c r="AY578">
        <v>0.37632138116777403</v>
      </c>
      <c r="AZ578">
        <v>0.86189058794888396</v>
      </c>
      <c r="BA578">
        <v>0.35155116830986399</v>
      </c>
      <c r="BB578">
        <v>0.12312722684984</v>
      </c>
      <c r="BC578">
        <v>0.20993532059311601</v>
      </c>
      <c r="BD578">
        <v>1.3238237823691601</v>
      </c>
      <c r="BE578">
        <v>-7.9486703999999797E-2</v>
      </c>
      <c r="BF578">
        <v>0.109467992042715</v>
      </c>
      <c r="BG578">
        <v>0.48118529901562701</v>
      </c>
      <c r="BH578">
        <v>1.10206090069604</v>
      </c>
      <c r="BI578">
        <v>0.109467992042715</v>
      </c>
      <c r="BJ578">
        <v>1.1813065821166799</v>
      </c>
      <c r="BK578">
        <v>2.2041218013920898</v>
      </c>
      <c r="BL578">
        <v>4.3956711915193001</v>
      </c>
      <c r="BM578">
        <v>10.067425921780099</v>
      </c>
      <c r="BN578">
        <v>2.29030459357458</v>
      </c>
      <c r="BO578">
        <v>22.418643019771601</v>
      </c>
      <c r="BP578">
        <v>2.5724978130038001</v>
      </c>
      <c r="BQ578">
        <v>19.846145206767801</v>
      </c>
      <c r="BR578">
        <v>2.0180262149194799</v>
      </c>
      <c r="BS578">
        <v>1.13751938529959</v>
      </c>
      <c r="BT578">
        <v>1.7740587466014699</v>
      </c>
    </row>
    <row r="579" spans="1:72" x14ac:dyDescent="0.2">
      <c r="A579">
        <v>577</v>
      </c>
      <c r="B579" s="83">
        <v>44818.541666666664</v>
      </c>
      <c r="C579">
        <v>0</v>
      </c>
      <c r="D579">
        <v>1.8457692307692299</v>
      </c>
      <c r="E579">
        <v>31.109722222222199</v>
      </c>
      <c r="F579">
        <v>42.108499999999999</v>
      </c>
      <c r="G579">
        <v>7</v>
      </c>
      <c r="H579">
        <v>8.5814285714285692</v>
      </c>
      <c r="I579">
        <v>0.24</v>
      </c>
      <c r="J579">
        <v>29.183448275861998</v>
      </c>
      <c r="K579">
        <v>2.7169999999999899</v>
      </c>
      <c r="L579">
        <v>37.9958064516128</v>
      </c>
      <c r="M579">
        <v>2.2869565217391301</v>
      </c>
      <c r="N579">
        <v>1599.78947368421</v>
      </c>
      <c r="O579">
        <v>90.976923076923001</v>
      </c>
      <c r="P579">
        <v>1.8746499999999999</v>
      </c>
      <c r="Q579">
        <v>50.606999999999999</v>
      </c>
      <c r="R579">
        <v>6.9824999999999999</v>
      </c>
      <c r="S579">
        <v>0.71444444444444399</v>
      </c>
      <c r="T579">
        <v>1</v>
      </c>
      <c r="U579">
        <v>1.6497250000000001</v>
      </c>
      <c r="V579">
        <v>0</v>
      </c>
      <c r="W579">
        <v>12.919049999999899</v>
      </c>
      <c r="X579">
        <v>3.496375</v>
      </c>
      <c r="Y579">
        <v>76.221924999999999</v>
      </c>
      <c r="Z579">
        <v>0.26144999999999902</v>
      </c>
      <c r="AA579">
        <v>2.8E-3</v>
      </c>
      <c r="AB579">
        <v>2.875E-3</v>
      </c>
      <c r="AC579">
        <v>32.955491452991403</v>
      </c>
      <c r="AD579">
        <v>-9.1530085470085396</v>
      </c>
      <c r="AE579">
        <v>35.884170961576302</v>
      </c>
      <c r="AF579">
        <v>1.7974660285714199</v>
      </c>
      <c r="AG579">
        <v>0.24353554857142801</v>
      </c>
      <c r="AH579">
        <v>8.0150542857142806E-2</v>
      </c>
      <c r="AI579">
        <v>45.004876847290603</v>
      </c>
      <c r="AJ579">
        <v>0.470785419832631</v>
      </c>
      <c r="AK579">
        <v>0.79733961017908295</v>
      </c>
      <c r="AL579">
        <v>3.9939361120141299E-2</v>
      </c>
      <c r="AM579">
        <v>5.4113146314739803E-3</v>
      </c>
      <c r="AN579">
        <v>0.15553869914481</v>
      </c>
      <c r="AO579">
        <v>1.7809301673929101E-3</v>
      </c>
      <c r="AP579">
        <v>35.884170961576302</v>
      </c>
      <c r="AQ579">
        <v>1.4228706811504099</v>
      </c>
      <c r="AR579">
        <v>6.08173623337722</v>
      </c>
      <c r="AS579">
        <v>0.122294540682263</v>
      </c>
      <c r="AT579">
        <v>0.77666647673338796</v>
      </c>
      <c r="AU579">
        <v>94.548524999999998</v>
      </c>
      <c r="AV579">
        <v>43.511072416786199</v>
      </c>
      <c r="AW579">
        <v>1.4938044305043801</v>
      </c>
      <c r="AX579">
        <v>0.121241007889165</v>
      </c>
      <c r="AY579">
        <v>0.37459534742101502</v>
      </c>
      <c r="AZ579">
        <v>0.91826376662277398</v>
      </c>
      <c r="BA579">
        <v>0.49783700408568998</v>
      </c>
      <c r="BB579">
        <v>0.13118053808896701</v>
      </c>
      <c r="BC579">
        <v>0.20840190661001401</v>
      </c>
      <c r="BD579">
        <v>1.4141001219329501</v>
      </c>
      <c r="BE579">
        <v>-7.9704308571427504E-2</v>
      </c>
      <c r="BF579">
        <v>0.15328882803202701</v>
      </c>
      <c r="BG579">
        <v>0.47361270573492997</v>
      </c>
      <c r="BH579">
        <v>1.1609898256418101</v>
      </c>
      <c r="BI579">
        <v>0.15328882803202701</v>
      </c>
      <c r="BJ579">
        <v>1.25380306753391</v>
      </c>
      <c r="BK579">
        <v>2.3219796512836299</v>
      </c>
      <c r="BL579">
        <v>3.0896752999897399</v>
      </c>
      <c r="BM579">
        <v>7.5738711068966298</v>
      </c>
      <c r="BN579">
        <v>2.4513485630421199</v>
      </c>
      <c r="BO579">
        <v>24.222294668210601</v>
      </c>
      <c r="BP579">
        <v>3.6022874587526301</v>
      </c>
      <c r="BQ579">
        <v>20.620007209457899</v>
      </c>
      <c r="BR579">
        <v>2.0613886436291802</v>
      </c>
      <c r="BS579">
        <v>1.1924875363211001</v>
      </c>
      <c r="BT579">
        <v>1.7286458607263</v>
      </c>
    </row>
    <row r="580" spans="1:72" x14ac:dyDescent="0.2">
      <c r="A580">
        <v>578</v>
      </c>
      <c r="B580" s="83">
        <v>44818.555555555555</v>
      </c>
      <c r="C580">
        <v>0</v>
      </c>
      <c r="D580">
        <v>2.0223076923076899</v>
      </c>
      <c r="E580">
        <v>31.08</v>
      </c>
      <c r="F580">
        <v>41.91</v>
      </c>
      <c r="G580">
        <v>7</v>
      </c>
      <c r="H580">
        <v>8.5739999999999998</v>
      </c>
      <c r="I580">
        <v>0.24</v>
      </c>
      <c r="J580">
        <v>29.170857142857098</v>
      </c>
      <c r="K580">
        <v>2.68868421052631</v>
      </c>
      <c r="L580">
        <v>37.940540540540503</v>
      </c>
      <c r="M580">
        <v>2.488</v>
      </c>
      <c r="N580">
        <v>1599.61538461538</v>
      </c>
      <c r="O580">
        <v>91.970270270270206</v>
      </c>
      <c r="P580">
        <v>1.88045</v>
      </c>
      <c r="Q580">
        <v>50.768500000000003</v>
      </c>
      <c r="R580">
        <v>6.9582608695652102</v>
      </c>
      <c r="S580">
        <v>0.75684210526315798</v>
      </c>
      <c r="T580">
        <v>1</v>
      </c>
      <c r="U580">
        <v>1.70461999999999</v>
      </c>
      <c r="V580">
        <v>0</v>
      </c>
      <c r="W580">
        <v>12.94908</v>
      </c>
      <c r="X580">
        <v>3.45336</v>
      </c>
      <c r="Y580">
        <v>76.131739999999994</v>
      </c>
      <c r="Z580">
        <v>0.38407999999999998</v>
      </c>
      <c r="AA580">
        <v>2.96E-3</v>
      </c>
      <c r="AB580">
        <v>5.3E-3</v>
      </c>
      <c r="AC580">
        <v>33.102307692307598</v>
      </c>
      <c r="AD580">
        <v>-8.8076923076923102</v>
      </c>
      <c r="AE580">
        <v>35.865779302857099</v>
      </c>
      <c r="AF580">
        <v>1.7959100400000001</v>
      </c>
      <c r="AG580">
        <v>0.24353248799999999</v>
      </c>
      <c r="AH580">
        <v>8.0081159999999998E-2</v>
      </c>
      <c r="AI580">
        <v>44.984857142857102</v>
      </c>
      <c r="AJ580">
        <v>0.47110153140933198</v>
      </c>
      <c r="AK580">
        <v>0.79728561077695903</v>
      </c>
      <c r="AL580">
        <v>3.9922546253659902E-2</v>
      </c>
      <c r="AM580">
        <v>5.4136548044738803E-3</v>
      </c>
      <c r="AN580">
        <v>0.15560791885523301</v>
      </c>
      <c r="AO580">
        <v>1.7801803781589899E-3</v>
      </c>
      <c r="AP580">
        <v>35.865779302857099</v>
      </c>
      <c r="AQ580">
        <v>1.4053654700818901</v>
      </c>
      <c r="AR580">
        <v>6.0958730730897601</v>
      </c>
      <c r="AS580">
        <v>0.17965533442434001</v>
      </c>
      <c r="AT580">
        <v>0.803049092470976</v>
      </c>
      <c r="AU580">
        <v>94.622879999999995</v>
      </c>
      <c r="AV580">
        <v>43.546673180453098</v>
      </c>
      <c r="AW580">
        <v>1.43818396240399</v>
      </c>
      <c r="AX580">
        <v>6.3877153575659804E-2</v>
      </c>
      <c r="AY580">
        <v>0.39054456991810299</v>
      </c>
      <c r="AZ580">
        <v>0.904126926910231</v>
      </c>
      <c r="BA580">
        <v>0.26229417725843501</v>
      </c>
      <c r="BB580">
        <v>0.129160989558604</v>
      </c>
      <c r="BC580">
        <v>0.217463325678664</v>
      </c>
      <c r="BD580">
        <v>1.3585486504039901</v>
      </c>
      <c r="BE580">
        <v>-7.9635312000001499E-2</v>
      </c>
      <c r="BF580">
        <v>8.0403701469761293E-2</v>
      </c>
      <c r="BG580">
        <v>0.491587793954188</v>
      </c>
      <c r="BH580">
        <v>1.13804619418363</v>
      </c>
      <c r="BI580">
        <v>8.0403701469761293E-2</v>
      </c>
      <c r="BJ580">
        <v>1.1439829908479</v>
      </c>
      <c r="BK580">
        <v>2.2760923883672599</v>
      </c>
      <c r="BL580">
        <v>6.1139945670171398</v>
      </c>
      <c r="BM580">
        <v>14.154151778841101</v>
      </c>
      <c r="BN580">
        <v>2.3150416022934901</v>
      </c>
      <c r="BO580">
        <v>21.544664659570799</v>
      </c>
      <c r="BP580">
        <v>1.88948698453939</v>
      </c>
      <c r="BQ580">
        <v>19.6551776750314</v>
      </c>
      <c r="BR580">
        <v>2.1394060958686598</v>
      </c>
      <c r="BS580">
        <v>1.11182151025999</v>
      </c>
      <c r="BT580">
        <v>1.9242352087327099</v>
      </c>
    </row>
    <row r="581" spans="1:72" x14ac:dyDescent="0.2">
      <c r="A581">
        <v>579</v>
      </c>
      <c r="B581" s="83">
        <v>44818.569444444445</v>
      </c>
      <c r="C581">
        <v>0</v>
      </c>
      <c r="D581">
        <v>1.946</v>
      </c>
      <c r="E581">
        <v>31.120270270270201</v>
      </c>
      <c r="F581">
        <v>41.390499999999903</v>
      </c>
      <c r="G581">
        <v>7</v>
      </c>
      <c r="H581">
        <v>8.5784615384615304</v>
      </c>
      <c r="I581">
        <v>0.24</v>
      </c>
      <c r="J581">
        <v>29.1751282051282</v>
      </c>
      <c r="K581">
        <v>2.7029999999999998</v>
      </c>
      <c r="L581">
        <v>37.9984210526315</v>
      </c>
      <c r="M581">
        <v>2.3285714285714199</v>
      </c>
      <c r="N581">
        <v>1599.6571428571399</v>
      </c>
      <c r="O581">
        <v>92.291891891891893</v>
      </c>
      <c r="P581">
        <v>1.88359459459459</v>
      </c>
      <c r="Q581">
        <v>50.832000000000001</v>
      </c>
      <c r="R581">
        <v>6.9944999999999897</v>
      </c>
      <c r="S581">
        <v>1.1423684210526299</v>
      </c>
      <c r="T581">
        <v>1</v>
      </c>
      <c r="U581">
        <v>1.6737</v>
      </c>
      <c r="V581">
        <v>0</v>
      </c>
      <c r="W581">
        <v>12.935874999999999</v>
      </c>
      <c r="X581">
        <v>3.4706999999999999</v>
      </c>
      <c r="Y581">
        <v>76.257374999999996</v>
      </c>
      <c r="Z581">
        <v>0.34329999999999899</v>
      </c>
      <c r="AA581">
        <v>5.9249999999999997E-3</v>
      </c>
      <c r="AB581">
        <v>0</v>
      </c>
      <c r="AC581">
        <v>33.066270270270202</v>
      </c>
      <c r="AD581">
        <v>-8.3242297297297192</v>
      </c>
      <c r="AE581">
        <v>35.873534112820501</v>
      </c>
      <c r="AF581">
        <v>1.7968445538461499</v>
      </c>
      <c r="AG581">
        <v>0.24353432615384599</v>
      </c>
      <c r="AH581">
        <v>8.0122830769230699E-2</v>
      </c>
      <c r="AI581">
        <v>44.993589743589702</v>
      </c>
      <c r="AJ581">
        <v>0.47042707820483598</v>
      </c>
      <c r="AK581">
        <v>0.79730322290924605</v>
      </c>
      <c r="AL581">
        <v>3.9935567801681102E-2</v>
      </c>
      <c r="AM581">
        <v>5.4126449465735802E-3</v>
      </c>
      <c r="AN581">
        <v>0.15557771762359299</v>
      </c>
      <c r="AO581">
        <v>1.7807610200883299E-3</v>
      </c>
      <c r="AP581">
        <v>35.873534112820501</v>
      </c>
      <c r="AQ581">
        <v>1.41242208660934</v>
      </c>
      <c r="AR581">
        <v>6.0896567238255601</v>
      </c>
      <c r="AS581">
        <v>0.16058028615881001</v>
      </c>
      <c r="AT581">
        <v>0.78735380079143402</v>
      </c>
      <c r="AU581">
        <v>94.680949999999896</v>
      </c>
      <c r="AV581">
        <v>43.536193209414201</v>
      </c>
      <c r="AW581">
        <v>1.45739653417552</v>
      </c>
      <c r="AX581">
        <v>8.2954039995035506E-2</v>
      </c>
      <c r="AY581">
        <v>0.38442246723681101</v>
      </c>
      <c r="AZ581">
        <v>0.910343276174439</v>
      </c>
      <c r="BA581">
        <v>0.34062565760291003</v>
      </c>
      <c r="BB581">
        <v>0.130049039453491</v>
      </c>
      <c r="BC581">
        <v>0.21394308506762699</v>
      </c>
      <c r="BD581">
        <v>1.37771978340628</v>
      </c>
      <c r="BE581">
        <v>-7.9676750769236596E-2</v>
      </c>
      <c r="BF581">
        <v>0.104530033320211</v>
      </c>
      <c r="BG581">
        <v>0.48440911752708798</v>
      </c>
      <c r="BH581">
        <v>1.1471196941949899</v>
      </c>
      <c r="BI581">
        <v>0.104530033320211</v>
      </c>
      <c r="BJ581">
        <v>1.1778783016945999</v>
      </c>
      <c r="BK581">
        <v>2.2942393883899901</v>
      </c>
      <c r="BL581">
        <v>4.63416208854707</v>
      </c>
      <c r="BM581">
        <v>10.974068004752001</v>
      </c>
      <c r="BN581">
        <v>2.3680803120532699</v>
      </c>
      <c r="BO581">
        <v>22.3946526153461</v>
      </c>
      <c r="BP581">
        <v>2.4564557830249698</v>
      </c>
      <c r="BQ581">
        <v>19.938196832321101</v>
      </c>
      <c r="BR581">
        <v>2.1165383317456299</v>
      </c>
      <c r="BS581">
        <v>1.13606628836651</v>
      </c>
      <c r="BT581">
        <v>1.86304122692425</v>
      </c>
    </row>
    <row r="582" spans="1:72" x14ac:dyDescent="0.2">
      <c r="A582">
        <v>580</v>
      </c>
      <c r="B582" s="83">
        <v>44818.583333333336</v>
      </c>
      <c r="C582">
        <v>0</v>
      </c>
      <c r="D582">
        <v>1.6891304347825999</v>
      </c>
      <c r="E582">
        <v>31.0968571428571</v>
      </c>
      <c r="F582">
        <v>42.260249999999999</v>
      </c>
      <c r="G582">
        <v>7</v>
      </c>
      <c r="H582">
        <v>8.5731249999999992</v>
      </c>
      <c r="I582">
        <v>0.24</v>
      </c>
      <c r="J582">
        <v>29.184864864864799</v>
      </c>
      <c r="K582">
        <v>2.7189999999999901</v>
      </c>
      <c r="L582">
        <v>37.975405405405397</v>
      </c>
      <c r="M582">
        <v>2.9833333333333298</v>
      </c>
      <c r="N582">
        <v>1599.8611111111099</v>
      </c>
      <c r="O582">
        <v>92.141025641025607</v>
      </c>
      <c r="P582">
        <v>1.8667105263157799</v>
      </c>
      <c r="Q582">
        <v>50.429749999999999</v>
      </c>
      <c r="R582">
        <v>6.9971428571428502</v>
      </c>
      <c r="S582">
        <v>1.4671794871794801</v>
      </c>
      <c r="T582">
        <v>1</v>
      </c>
      <c r="U582">
        <v>1.6708749999999899</v>
      </c>
      <c r="V582">
        <v>0</v>
      </c>
      <c r="W582">
        <v>12.829675</v>
      </c>
      <c r="X582">
        <v>3.4561500000000001</v>
      </c>
      <c r="Y582">
        <v>76.294299999999893</v>
      </c>
      <c r="Z582">
        <v>0.320525</v>
      </c>
      <c r="AA582">
        <v>6.1000000000000004E-3</v>
      </c>
      <c r="AB582">
        <v>0</v>
      </c>
      <c r="AC582">
        <v>32.785987577639702</v>
      </c>
      <c r="AD582">
        <v>-9.4742624223602601</v>
      </c>
      <c r="AE582">
        <v>35.8791037898648</v>
      </c>
      <c r="AF582">
        <v>1.7957267625</v>
      </c>
      <c r="AG582">
        <v>0.2435321275</v>
      </c>
      <c r="AH582">
        <v>8.0072987499999998E-2</v>
      </c>
      <c r="AI582">
        <v>44.997989864864799</v>
      </c>
      <c r="AJ582">
        <v>0.47027240291692601</v>
      </c>
      <c r="AK582">
        <v>0.79734903487055098</v>
      </c>
      <c r="AL582">
        <v>3.9906821791213597E-2</v>
      </c>
      <c r="AM582">
        <v>5.4120668107922199E-3</v>
      </c>
      <c r="AN582">
        <v>0.15556250448124301</v>
      </c>
      <c r="AO582">
        <v>1.77947921097076E-3</v>
      </c>
      <c r="AP582">
        <v>35.8791037898648</v>
      </c>
      <c r="AQ582">
        <v>1.4065008772394201</v>
      </c>
      <c r="AR582">
        <v>6.0396623056613201</v>
      </c>
      <c r="AS582">
        <v>0.14992716638815201</v>
      </c>
      <c r="AT582">
        <v>0.78576640122381902</v>
      </c>
      <c r="AU582">
        <v>94.571524999999895</v>
      </c>
      <c r="AV582">
        <v>43.4751941391537</v>
      </c>
      <c r="AW582">
        <v>1.52279572571109</v>
      </c>
      <c r="AX582">
        <v>9.3604961111847407E-2</v>
      </c>
      <c r="AY582">
        <v>0.389225885260573</v>
      </c>
      <c r="AZ582">
        <v>0.960337694338672</v>
      </c>
      <c r="BA582">
        <v>0.38436391154118799</v>
      </c>
      <c r="BB582">
        <v>0.13719109919123801</v>
      </c>
      <c r="BC582">
        <v>0.21675117472699201</v>
      </c>
      <c r="BD582">
        <v>1.4431685407110899</v>
      </c>
      <c r="BE582">
        <v>-7.9627185000004694E-2</v>
      </c>
      <c r="BF582">
        <v>0.118959561726107</v>
      </c>
      <c r="BG582">
        <v>0.49465477227994697</v>
      </c>
      <c r="BH582">
        <v>1.2204625681226799</v>
      </c>
      <c r="BI582">
        <v>0.118959561726107</v>
      </c>
      <c r="BJ582">
        <v>1.2272286680121101</v>
      </c>
      <c r="BK582">
        <v>2.4409251362453701</v>
      </c>
      <c r="BL582">
        <v>4.1581758128769701</v>
      </c>
      <c r="BM582">
        <v>10.2594743155886</v>
      </c>
      <c r="BN582">
        <v>2.4673017152899699</v>
      </c>
      <c r="BO582">
        <v>23.5040985651524</v>
      </c>
      <c r="BP582">
        <v>2.7955497005635301</v>
      </c>
      <c r="BQ582">
        <v>20.708548864588899</v>
      </c>
      <c r="BR582">
        <v>2.2386938813109798</v>
      </c>
      <c r="BS582">
        <v>1.17964484332166</v>
      </c>
      <c r="BT582">
        <v>1.8977693955811501</v>
      </c>
    </row>
    <row r="583" spans="1:72" x14ac:dyDescent="0.2">
      <c r="A583">
        <v>581</v>
      </c>
      <c r="B583" s="83">
        <v>44818.597222222219</v>
      </c>
      <c r="C583">
        <v>0</v>
      </c>
      <c r="D583">
        <v>1.81666666666666</v>
      </c>
      <c r="E583">
        <v>31.108333333333299</v>
      </c>
      <c r="F583">
        <v>41.9405</v>
      </c>
      <c r="G583">
        <v>7</v>
      </c>
      <c r="H583">
        <v>8.5745454545454507</v>
      </c>
      <c r="I583">
        <v>0.24</v>
      </c>
      <c r="J583">
        <v>29.211111111111101</v>
      </c>
      <c r="K583">
        <v>2.7472500000000002</v>
      </c>
      <c r="L583">
        <v>38.010263157894698</v>
      </c>
      <c r="M583">
        <v>2.7307692307692299</v>
      </c>
      <c r="N583">
        <v>1599.5</v>
      </c>
      <c r="O583">
        <v>90.8342105263158</v>
      </c>
      <c r="P583">
        <v>1.86531578947368</v>
      </c>
      <c r="Q583">
        <v>50.40175</v>
      </c>
      <c r="R583">
        <v>6.9819047619047598</v>
      </c>
      <c r="S583">
        <v>1.06894736842105</v>
      </c>
      <c r="T583">
        <v>1</v>
      </c>
      <c r="U583">
        <v>1.67825</v>
      </c>
      <c r="V583">
        <v>0</v>
      </c>
      <c r="W583">
        <v>12.8608999999999</v>
      </c>
      <c r="X583">
        <v>3.4692249999999998</v>
      </c>
      <c r="Y583">
        <v>76.258025000000004</v>
      </c>
      <c r="Z583">
        <v>0.352275</v>
      </c>
      <c r="AA583">
        <v>5.0000000000000001E-3</v>
      </c>
      <c r="AB583">
        <v>0</v>
      </c>
      <c r="AC583">
        <v>32.924999999999997</v>
      </c>
      <c r="AD583">
        <v>-9.0155000000000101</v>
      </c>
      <c r="AE583">
        <v>35.906459183838301</v>
      </c>
      <c r="AF583">
        <v>1.79602429090909</v>
      </c>
      <c r="AG583">
        <v>0.243532712727272</v>
      </c>
      <c r="AH583">
        <v>8.0086254545454497E-2</v>
      </c>
      <c r="AI583">
        <v>45.025656565656497</v>
      </c>
      <c r="AJ583">
        <v>0.47085482719803401</v>
      </c>
      <c r="AK583">
        <v>0.79746664285682201</v>
      </c>
      <c r="AL583">
        <v>3.98889084113659E-2</v>
      </c>
      <c r="AM583">
        <v>5.4087542815095301E-3</v>
      </c>
      <c r="AN583">
        <v>0.15546691672985499</v>
      </c>
      <c r="AO583">
        <v>1.7786804380891699E-3</v>
      </c>
      <c r="AP583">
        <v>35.906459183838301</v>
      </c>
      <c r="AQ583">
        <v>1.4118218265529401</v>
      </c>
      <c r="AR583">
        <v>6.0543617002675196</v>
      </c>
      <c r="AS583">
        <v>0.164778387144174</v>
      </c>
      <c r="AT583">
        <v>0.79021211374510103</v>
      </c>
      <c r="AU583">
        <v>94.618674999999996</v>
      </c>
      <c r="AV583">
        <v>43.537421097802998</v>
      </c>
      <c r="AW583">
        <v>1.4882354678535401</v>
      </c>
      <c r="AX583">
        <v>7.87543255830985E-2</v>
      </c>
      <c r="AY583">
        <v>0.38420246435614902</v>
      </c>
      <c r="AZ583">
        <v>0.94563829973247504</v>
      </c>
      <c r="BA583">
        <v>0.32338294392217298</v>
      </c>
      <c r="BB583">
        <v>0.13509118567606701</v>
      </c>
      <c r="BC583">
        <v>0.213918300716121</v>
      </c>
      <c r="BD583">
        <v>1.4085950896717201</v>
      </c>
      <c r="BE583">
        <v>-7.9640378181818197E-2</v>
      </c>
      <c r="BF583">
        <v>9.9663788386609095E-2</v>
      </c>
      <c r="BG583">
        <v>0.48620914244007701</v>
      </c>
      <c r="BH583">
        <v>1.19670754205577</v>
      </c>
      <c r="BI583">
        <v>9.9663788386609095E-2</v>
      </c>
      <c r="BJ583">
        <v>1.17174586165337</v>
      </c>
      <c r="BK583">
        <v>2.3934150841115498</v>
      </c>
      <c r="BL583">
        <v>4.87849348605942</v>
      </c>
      <c r="BM583">
        <v>12.0074458479702</v>
      </c>
      <c r="BN583">
        <v>2.4613020151163898</v>
      </c>
      <c r="BO583">
        <v>22.337314331204801</v>
      </c>
      <c r="BP583">
        <v>2.3420990270853101</v>
      </c>
      <c r="BQ583">
        <v>19.995215304119501</v>
      </c>
      <c r="BR583">
        <v>2.2239866438543201</v>
      </c>
      <c r="BS583">
        <v>1.1318803462987299</v>
      </c>
      <c r="BT583">
        <v>1.9648602002206299</v>
      </c>
    </row>
    <row r="584" spans="1:72" x14ac:dyDescent="0.2">
      <c r="A584">
        <v>582</v>
      </c>
      <c r="B584" s="83">
        <v>44818.611111111109</v>
      </c>
      <c r="C584">
        <v>0</v>
      </c>
      <c r="D584">
        <v>2.03117647058823</v>
      </c>
      <c r="E584">
        <v>31.150285714285701</v>
      </c>
      <c r="F584">
        <v>41.306249999999999</v>
      </c>
      <c r="G584">
        <v>7</v>
      </c>
      <c r="H584">
        <v>8.5809090909090902</v>
      </c>
      <c r="I584">
        <v>0.24</v>
      </c>
      <c r="J584">
        <v>29.210882352941098</v>
      </c>
      <c r="K584">
        <v>2.6827499999999902</v>
      </c>
      <c r="L584">
        <v>38.0276315789473</v>
      </c>
      <c r="M584">
        <v>2.78181818181818</v>
      </c>
      <c r="N584">
        <v>1599.80555555555</v>
      </c>
      <c r="O584">
        <v>92.6388888888888</v>
      </c>
      <c r="P584">
        <v>1.8837250000000001</v>
      </c>
      <c r="Q584">
        <v>50.8765</v>
      </c>
      <c r="R584">
        <v>6.9681818181818098</v>
      </c>
      <c r="S584">
        <v>0.78810810810810805</v>
      </c>
      <c r="T584">
        <v>1</v>
      </c>
      <c r="U584">
        <v>1.6562399999999999</v>
      </c>
      <c r="V584">
        <v>0</v>
      </c>
      <c r="W584">
        <v>12.96734</v>
      </c>
      <c r="X584">
        <v>3.5184399999999898</v>
      </c>
      <c r="Y584">
        <v>76.153360000000006</v>
      </c>
      <c r="Z584">
        <v>0.33657999999999999</v>
      </c>
      <c r="AA584">
        <v>5.0600000000000003E-3</v>
      </c>
      <c r="AB584">
        <v>0</v>
      </c>
      <c r="AC584">
        <v>33.181462184873901</v>
      </c>
      <c r="AD584">
        <v>-8.1247878151260498</v>
      </c>
      <c r="AE584">
        <v>35.911199407486599</v>
      </c>
      <c r="AF584">
        <v>1.79735721818181</v>
      </c>
      <c r="AG584">
        <v>0.24353533454545401</v>
      </c>
      <c r="AH584">
        <v>8.0145690909090905E-2</v>
      </c>
      <c r="AI584">
        <v>45.031791443850203</v>
      </c>
      <c r="AJ584">
        <v>0.471564214730467</v>
      </c>
      <c r="AK584">
        <v>0.79746326441984805</v>
      </c>
      <c r="AL584">
        <v>3.9913073865225301E-2</v>
      </c>
      <c r="AM584">
        <v>5.4080756447168303E-3</v>
      </c>
      <c r="AN584">
        <v>0.15544573679082299</v>
      </c>
      <c r="AO584">
        <v>1.77975799628189E-3</v>
      </c>
      <c r="AP584">
        <v>35.911199407486599</v>
      </c>
      <c r="AQ584">
        <v>1.43185016463819</v>
      </c>
      <c r="AR584">
        <v>6.1044691001677203</v>
      </c>
      <c r="AS584">
        <v>0.15743697266336201</v>
      </c>
      <c r="AT584">
        <v>0.78102351500518996</v>
      </c>
      <c r="AU584">
        <v>94.631960000000007</v>
      </c>
      <c r="AV584">
        <v>43.604955644955901</v>
      </c>
      <c r="AW584">
        <v>1.4268357988943501</v>
      </c>
      <c r="AX584">
        <v>8.6098361882091606E-2</v>
      </c>
      <c r="AY584">
        <v>0.365507053543626</v>
      </c>
      <c r="AZ584">
        <v>0.89553089983227496</v>
      </c>
      <c r="BA584">
        <v>0.35353539987447602</v>
      </c>
      <c r="BB584">
        <v>0.12793298569032499</v>
      </c>
      <c r="BC584">
        <v>0.20335804694036699</v>
      </c>
      <c r="BD584">
        <v>1.34713631525799</v>
      </c>
      <c r="BE584">
        <v>-7.9699483636365795E-2</v>
      </c>
      <c r="BF584">
        <v>0.108115541295299</v>
      </c>
      <c r="BG584">
        <v>0.45897496859738202</v>
      </c>
      <c r="BH584">
        <v>1.1245371673229401</v>
      </c>
      <c r="BI584">
        <v>0.108115541295299</v>
      </c>
      <c r="BJ584">
        <v>1.1341810197853599</v>
      </c>
      <c r="BK584">
        <v>2.2490743346458801</v>
      </c>
      <c r="BL584">
        <v>4.2452265705609298</v>
      </c>
      <c r="BM584">
        <v>10.4012536389329</v>
      </c>
      <c r="BN584">
        <v>2.4501056577431699</v>
      </c>
      <c r="BO584">
        <v>21.6933571467553</v>
      </c>
      <c r="BP584">
        <v>2.5407152204395298</v>
      </c>
      <c r="BQ584">
        <v>19.152641926315699</v>
      </c>
      <c r="BR584">
        <v>2.06527791444387</v>
      </c>
      <c r="BS584">
        <v>1.0909348032672399</v>
      </c>
      <c r="BT584">
        <v>1.8931268012153999</v>
      </c>
    </row>
    <row r="585" spans="1:72" x14ac:dyDescent="0.2">
      <c r="A585">
        <v>583</v>
      </c>
      <c r="B585" s="83">
        <v>44818.625</v>
      </c>
      <c r="C585">
        <v>0</v>
      </c>
      <c r="D585">
        <v>1.7963157894736801</v>
      </c>
      <c r="E585">
        <v>31.084054054054</v>
      </c>
      <c r="F585">
        <v>41.386499999999998</v>
      </c>
      <c r="G585">
        <v>7</v>
      </c>
      <c r="H585">
        <v>8.5841666666666594</v>
      </c>
      <c r="I585">
        <v>0.24</v>
      </c>
      <c r="J585">
        <v>29.213611111111099</v>
      </c>
      <c r="K585">
        <v>2.7069999999999999</v>
      </c>
      <c r="L585">
        <v>38.020789473684196</v>
      </c>
      <c r="M585">
        <v>2.7208333333333301</v>
      </c>
      <c r="N585">
        <v>1599.8157894736801</v>
      </c>
      <c r="O585">
        <v>92.438461538461496</v>
      </c>
      <c r="P585">
        <v>1.8814871794871799</v>
      </c>
      <c r="Q585">
        <v>50.795499999999997</v>
      </c>
      <c r="R585">
        <v>6.9823809523809501</v>
      </c>
      <c r="S585">
        <v>1.2686842105263101</v>
      </c>
      <c r="T585">
        <v>1</v>
      </c>
      <c r="U585">
        <v>1.6858249999999999</v>
      </c>
      <c r="V585">
        <v>0</v>
      </c>
      <c r="W585">
        <v>12.89805</v>
      </c>
      <c r="X585">
        <v>3.486275</v>
      </c>
      <c r="Y585">
        <v>76.288499999999999</v>
      </c>
      <c r="Z585">
        <v>0.372525</v>
      </c>
      <c r="AA585">
        <v>2.2750000000000001E-3</v>
      </c>
      <c r="AB585">
        <v>2.3749999999999999E-3</v>
      </c>
      <c r="AC585">
        <v>32.880369843527703</v>
      </c>
      <c r="AD585">
        <v>-8.5061301564722704</v>
      </c>
      <c r="AE585">
        <v>35.916471811111101</v>
      </c>
      <c r="AF585">
        <v>1.7980395499999999</v>
      </c>
      <c r="AG585">
        <v>0.24353667666666601</v>
      </c>
      <c r="AH585">
        <v>8.0176116666666603E-2</v>
      </c>
      <c r="AI585">
        <v>45.037777777777698</v>
      </c>
      <c r="AJ585">
        <v>0.47079798149276902</v>
      </c>
      <c r="AK585">
        <v>0.79747433339912099</v>
      </c>
      <c r="AL585">
        <v>3.9922918907583697E-2</v>
      </c>
      <c r="AM585">
        <v>5.4073866137070098E-3</v>
      </c>
      <c r="AN585">
        <v>0.155425075245472</v>
      </c>
      <c r="AO585">
        <v>1.78019699511521E-3</v>
      </c>
      <c r="AP585">
        <v>35.916471811111101</v>
      </c>
      <c r="AQ585">
        <v>1.4187604258489499</v>
      </c>
      <c r="AR585">
        <v>6.0718503314803396</v>
      </c>
      <c r="AS585">
        <v>0.17425042557911699</v>
      </c>
      <c r="AT585">
        <v>0.79368300715004703</v>
      </c>
      <c r="AU585">
        <v>94.731174999999993</v>
      </c>
      <c r="AV585">
        <v>43.581332994019498</v>
      </c>
      <c r="AW585">
        <v>1.4564447837582499</v>
      </c>
      <c r="AX585">
        <v>6.9286251087549405E-2</v>
      </c>
      <c r="AY585">
        <v>0.37927912415103998</v>
      </c>
      <c r="AZ585">
        <v>0.92814966851965597</v>
      </c>
      <c r="BA585">
        <v>0.28450027337107298</v>
      </c>
      <c r="BB585">
        <v>0.132592809788522</v>
      </c>
      <c r="BC585">
        <v>0.210940367886257</v>
      </c>
      <c r="BD585">
        <v>1.3767150437582401</v>
      </c>
      <c r="BE585">
        <v>-7.9729740000004698E-2</v>
      </c>
      <c r="BF585">
        <v>8.7800932361354403E-2</v>
      </c>
      <c r="BG585">
        <v>0.48063014238683899</v>
      </c>
      <c r="BH585">
        <v>1.17616994696299</v>
      </c>
      <c r="BI585">
        <v>8.7800932361354403E-2</v>
      </c>
      <c r="BJ585">
        <v>1.13686214949638</v>
      </c>
      <c r="BK585">
        <v>2.3523398939259801</v>
      </c>
      <c r="BL585">
        <v>5.4740892774208003</v>
      </c>
      <c r="BM585">
        <v>13.3958708106007</v>
      </c>
      <c r="BN585">
        <v>2.4471414570922598</v>
      </c>
      <c r="BO585">
        <v>21.595745474204399</v>
      </c>
      <c r="BP585">
        <v>2.0633219104918199</v>
      </c>
      <c r="BQ585">
        <v>19.532423563712602</v>
      </c>
      <c r="BR585">
        <v>2.2030783089116799</v>
      </c>
      <c r="BS585">
        <v>1.10174177655184</v>
      </c>
      <c r="BT585">
        <v>1.99963217860969</v>
      </c>
    </row>
    <row r="586" spans="1:72" x14ac:dyDescent="0.2">
      <c r="A586">
        <v>584</v>
      </c>
      <c r="B586" s="83">
        <v>44818.638888888891</v>
      </c>
      <c r="C586">
        <v>0</v>
      </c>
      <c r="D586">
        <v>2.1208695652173901</v>
      </c>
      <c r="E586">
        <v>31.055641025640998</v>
      </c>
      <c r="F586">
        <v>41.524999999999999</v>
      </c>
      <c r="G586">
        <v>7</v>
      </c>
      <c r="H586">
        <v>8.5612499999999994</v>
      </c>
      <c r="I586">
        <v>0.24</v>
      </c>
      <c r="J586">
        <v>29.161724137930999</v>
      </c>
      <c r="K586">
        <v>2.7197499999999901</v>
      </c>
      <c r="L586">
        <v>37.951794871794803</v>
      </c>
      <c r="M586">
        <v>2.9884615384615301</v>
      </c>
      <c r="N586">
        <v>1599.9210526315701</v>
      </c>
      <c r="O586">
        <v>91.515000000000001</v>
      </c>
      <c r="P586">
        <v>1.8709499999999999</v>
      </c>
      <c r="Q586">
        <v>50.517499999999998</v>
      </c>
      <c r="R586">
        <v>6.9921739130434704</v>
      </c>
      <c r="S586">
        <v>1.4102702702702701</v>
      </c>
      <c r="T586">
        <v>1</v>
      </c>
      <c r="U586">
        <v>1.7027000000000001</v>
      </c>
      <c r="V586">
        <v>-6.7250000000000001E-3</v>
      </c>
      <c r="W586">
        <v>12.937099999999999</v>
      </c>
      <c r="X586">
        <v>3.510675</v>
      </c>
      <c r="Y586">
        <v>76.149950000000004</v>
      </c>
      <c r="Z586">
        <v>0.35599999999999998</v>
      </c>
      <c r="AA586">
        <v>5.7499999999999999E-4</v>
      </c>
      <c r="AB586">
        <v>2.7499999999999998E-3</v>
      </c>
      <c r="AC586">
        <v>33.176510590858399</v>
      </c>
      <c r="AD586">
        <v>-8.3484894091415693</v>
      </c>
      <c r="AE586">
        <v>35.846690587931</v>
      </c>
      <c r="AF586">
        <v>1.7932394249999899</v>
      </c>
      <c r="AG586">
        <v>0.24352723499999901</v>
      </c>
      <c r="AH586">
        <v>7.9962074999999994E-2</v>
      </c>
      <c r="AI586">
        <v>44.962974137930999</v>
      </c>
      <c r="AJ586">
        <v>0.47073820255864901</v>
      </c>
      <c r="AK586">
        <v>0.79724909829064305</v>
      </c>
      <c r="AL586">
        <v>3.9882580264796401E-2</v>
      </c>
      <c r="AM586">
        <v>5.4161727436655201E-3</v>
      </c>
      <c r="AN586">
        <v>0.15568365158688999</v>
      </c>
      <c r="AO586">
        <v>1.77839826063782E-3</v>
      </c>
      <c r="AP586">
        <v>35.846690587931</v>
      </c>
      <c r="AQ586">
        <v>1.42869015152771</v>
      </c>
      <c r="AR586">
        <v>6.0902334014362101</v>
      </c>
      <c r="AS586">
        <v>0.16652077446121899</v>
      </c>
      <c r="AT586">
        <v>0.80152593749661205</v>
      </c>
      <c r="AU586">
        <v>94.656424999999999</v>
      </c>
      <c r="AV586">
        <v>43.532134915356103</v>
      </c>
      <c r="AW586">
        <v>1.4308392225748501</v>
      </c>
      <c r="AX586">
        <v>7.7006460538780699E-2</v>
      </c>
      <c r="AY586">
        <v>0.364549273472281</v>
      </c>
      <c r="AZ586">
        <v>0.90976659856378705</v>
      </c>
      <c r="BA586">
        <v>0.31621293010114698</v>
      </c>
      <c r="BB586">
        <v>0.129966656937683</v>
      </c>
      <c r="BC586">
        <v>0.20329090939559299</v>
      </c>
      <c r="BD586">
        <v>1.35132233257484</v>
      </c>
      <c r="BE586">
        <v>-7.9516890000003795E-2</v>
      </c>
      <c r="BF586">
        <v>9.6713079986576495E-2</v>
      </c>
      <c r="BG586">
        <v>0.45784058633129499</v>
      </c>
      <c r="BH586">
        <v>1.14258374168106</v>
      </c>
      <c r="BI586">
        <v>9.6713079986576495E-2</v>
      </c>
      <c r="BJ586">
        <v>1.1091073326357399</v>
      </c>
      <c r="BK586">
        <v>2.2851674833621201</v>
      </c>
      <c r="BL586">
        <v>4.7340089509592902</v>
      </c>
      <c r="BM586">
        <v>11.814159386089701</v>
      </c>
      <c r="BN586">
        <v>2.4955929548244198</v>
      </c>
      <c r="BO586">
        <v>21.1914417653729</v>
      </c>
      <c r="BP586">
        <v>2.2727573796845499</v>
      </c>
      <c r="BQ586">
        <v>18.918684385688401</v>
      </c>
      <c r="BR586">
        <v>2.12075524738494</v>
      </c>
      <c r="BS586">
        <v>1.0704221006411101</v>
      </c>
      <c r="BT586">
        <v>1.9812326801873299</v>
      </c>
    </row>
    <row r="587" spans="1:72" x14ac:dyDescent="0.2">
      <c r="A587">
        <v>585</v>
      </c>
      <c r="B587" s="83">
        <v>44818.652777777781</v>
      </c>
      <c r="C587">
        <v>0</v>
      </c>
      <c r="D587">
        <v>1.84523809523809</v>
      </c>
      <c r="E587">
        <v>31.0968571428571</v>
      </c>
      <c r="F587">
        <v>42.341999999999999</v>
      </c>
      <c r="G587">
        <v>7</v>
      </c>
      <c r="H587">
        <v>8.5871428571428492</v>
      </c>
      <c r="I587">
        <v>0.24</v>
      </c>
      <c r="J587">
        <v>29.196756756756699</v>
      </c>
      <c r="K587">
        <v>2.6761538461538401</v>
      </c>
      <c r="L587">
        <v>38.043888888888802</v>
      </c>
      <c r="M587">
        <v>2.7269230769230699</v>
      </c>
      <c r="N587">
        <v>1600</v>
      </c>
      <c r="O587">
        <v>91.55</v>
      </c>
      <c r="P587">
        <v>1.8764210526315701</v>
      </c>
      <c r="Q587">
        <v>50.676000000000002</v>
      </c>
      <c r="R587">
        <v>6.9934999999999903</v>
      </c>
      <c r="S587">
        <v>1.4299999999999899</v>
      </c>
      <c r="T587">
        <v>1</v>
      </c>
      <c r="U587">
        <v>1.6839999999999999</v>
      </c>
      <c r="V587">
        <v>-4.6800000000000001E-3</v>
      </c>
      <c r="W587">
        <v>12.94012</v>
      </c>
      <c r="X587">
        <v>3.5019</v>
      </c>
      <c r="Y587">
        <v>76.338399999999993</v>
      </c>
      <c r="Z587">
        <v>0.28098000000000001</v>
      </c>
      <c r="AA587">
        <v>2.4000000000000001E-4</v>
      </c>
      <c r="AB587">
        <v>1.6199999999999999E-3</v>
      </c>
      <c r="AC587">
        <v>32.942095238095199</v>
      </c>
      <c r="AD587">
        <v>-9.3999047619047609</v>
      </c>
      <c r="AE587">
        <v>35.901941385328101</v>
      </c>
      <c r="AF587">
        <v>1.7986629428571399</v>
      </c>
      <c r="AG587">
        <v>0.243537902857142</v>
      </c>
      <c r="AH587">
        <v>8.0203914285714203E-2</v>
      </c>
      <c r="AI587">
        <v>45.023899613899601</v>
      </c>
      <c r="AJ587">
        <v>0.47029989343931899</v>
      </c>
      <c r="AK587">
        <v>0.79739741988596302</v>
      </c>
      <c r="AL587">
        <v>3.9949070566554501E-2</v>
      </c>
      <c r="AM587">
        <v>5.4090806204169497E-3</v>
      </c>
      <c r="AN587">
        <v>0.15547298346052099</v>
      </c>
      <c r="AO587">
        <v>1.7813631198874201E-3</v>
      </c>
      <c r="AP587">
        <v>35.901941385328101</v>
      </c>
      <c r="AQ587">
        <v>1.4251191128870899</v>
      </c>
      <c r="AR587">
        <v>6.0916550882804303</v>
      </c>
      <c r="AS587">
        <v>0.131429795528408</v>
      </c>
      <c r="AT587">
        <v>0.79198502055181397</v>
      </c>
      <c r="AU587">
        <v>94.745400000000004</v>
      </c>
      <c r="AV587">
        <v>43.550145382024098</v>
      </c>
      <c r="AW587">
        <v>1.4737542318754799</v>
      </c>
      <c r="AX587">
        <v>0.112108107328734</v>
      </c>
      <c r="AY587">
        <v>0.37354382997004298</v>
      </c>
      <c r="AZ587">
        <v>0.90834491171956699</v>
      </c>
      <c r="BA587">
        <v>0.46033125034543798</v>
      </c>
      <c r="BB587">
        <v>0.12976355881708099</v>
      </c>
      <c r="BC587">
        <v>0.20767861563694401</v>
      </c>
      <c r="BD587">
        <v>1.3939968490183401</v>
      </c>
      <c r="BE587">
        <v>-7.9757382857136294E-2</v>
      </c>
      <c r="BF587">
        <v>0.14179945461682</v>
      </c>
      <c r="BG587">
        <v>0.47247529752608902</v>
      </c>
      <c r="BH587">
        <v>1.1489161324266199</v>
      </c>
      <c r="BI587">
        <v>0.14179945461682</v>
      </c>
      <c r="BJ587">
        <v>1.2285495042858099</v>
      </c>
      <c r="BK587">
        <v>2.2978322648532501</v>
      </c>
      <c r="BL587">
        <v>3.3319965778630198</v>
      </c>
      <c r="BM587">
        <v>8.1024016314540805</v>
      </c>
      <c r="BN587">
        <v>2.43169566418059</v>
      </c>
      <c r="BO587">
        <v>23.656217788828201</v>
      </c>
      <c r="BP587">
        <v>3.3322871834952799</v>
      </c>
      <c r="BQ587">
        <v>20.323930605332901</v>
      </c>
      <c r="BR587">
        <v>2.0567731920046599</v>
      </c>
      <c r="BS587">
        <v>1.1718297224390899</v>
      </c>
      <c r="BT587">
        <v>1.7551809385100801</v>
      </c>
    </row>
    <row r="588" spans="1:72" x14ac:dyDescent="0.2">
      <c r="A588">
        <v>586</v>
      </c>
      <c r="B588" s="83">
        <v>44818.666666666664</v>
      </c>
      <c r="C588">
        <v>0</v>
      </c>
      <c r="D588">
        <v>1.80666666666666</v>
      </c>
      <c r="E588">
        <v>31.086857142857099</v>
      </c>
      <c r="F588">
        <v>39.918157894736801</v>
      </c>
      <c r="G588">
        <v>7</v>
      </c>
      <c r="H588">
        <v>8.56</v>
      </c>
      <c r="I588">
        <v>0.24</v>
      </c>
      <c r="J588">
        <v>29.175161290322499</v>
      </c>
      <c r="K588">
        <v>2.7169999999999899</v>
      </c>
      <c r="L588">
        <v>37.9713157894736</v>
      </c>
      <c r="M588">
        <v>3.1470588235294099</v>
      </c>
      <c r="N588">
        <v>1600.1025641025601</v>
      </c>
      <c r="O588">
        <v>90.730769230769198</v>
      </c>
      <c r="P588">
        <v>1.8702820512820499</v>
      </c>
      <c r="Q588">
        <v>50.491250000000001</v>
      </c>
      <c r="R588">
        <v>6.9761904761904701</v>
      </c>
      <c r="S588">
        <v>0.80735294117647005</v>
      </c>
      <c r="T588">
        <v>1</v>
      </c>
      <c r="U588">
        <v>1.693125</v>
      </c>
      <c r="V588">
        <v>0</v>
      </c>
      <c r="W588">
        <v>13.101475000000001</v>
      </c>
      <c r="X588">
        <v>3.50867499999999</v>
      </c>
      <c r="Y588">
        <v>76.099699999999999</v>
      </c>
      <c r="Z588">
        <v>0.32552499999999901</v>
      </c>
      <c r="AA588">
        <v>0</v>
      </c>
      <c r="AB588">
        <v>3.0999999999999999E-3</v>
      </c>
      <c r="AC588">
        <v>32.893523809523799</v>
      </c>
      <c r="AD588">
        <v>-7.02463408521304</v>
      </c>
      <c r="AE588">
        <v>35.859151690322498</v>
      </c>
      <c r="AF588">
        <v>1.7929775999999999</v>
      </c>
      <c r="AG588">
        <v>0.24352672</v>
      </c>
      <c r="AH588">
        <v>7.9950400000000005E-2</v>
      </c>
      <c r="AI588">
        <v>44.975161290322497</v>
      </c>
      <c r="AJ588">
        <v>0.47121278651982301</v>
      </c>
      <c r="AK588">
        <v>0.79731012989248495</v>
      </c>
      <c r="AL588">
        <v>3.9865951528800798E-2</v>
      </c>
      <c r="AM588">
        <v>5.4146936445206304E-3</v>
      </c>
      <c r="AN588">
        <v>0.15564146518149799</v>
      </c>
      <c r="AO588">
        <v>1.7776567711209701E-3</v>
      </c>
      <c r="AP588">
        <v>35.859151690322498</v>
      </c>
      <c r="AQ588">
        <v>1.4278762395868301</v>
      </c>
      <c r="AR588">
        <v>6.1676141216409697</v>
      </c>
      <c r="AS588">
        <v>0.15226594131036</v>
      </c>
      <c r="AT588">
        <v>0.79782214917637495</v>
      </c>
      <c r="AU588">
        <v>94.728499999999997</v>
      </c>
      <c r="AV588">
        <v>43.606907992860698</v>
      </c>
      <c r="AW588">
        <v>1.36825329746181</v>
      </c>
      <c r="AX588">
        <v>9.1260778689639305E-2</v>
      </c>
      <c r="AY588">
        <v>0.36510136041316299</v>
      </c>
      <c r="AZ588">
        <v>0.83238587835902</v>
      </c>
      <c r="BA588">
        <v>0.374746470077859</v>
      </c>
      <c r="BB588">
        <v>0.118912268337002</v>
      </c>
      <c r="BC588">
        <v>0.203628511819201</v>
      </c>
      <c r="BD588">
        <v>1.28874801746182</v>
      </c>
      <c r="BE588">
        <v>-7.9505279999996195E-2</v>
      </c>
      <c r="BF588">
        <v>0.11560124927389701</v>
      </c>
      <c r="BG588">
        <v>0.46247877764550299</v>
      </c>
      <c r="BH588">
        <v>1.0543943279675001</v>
      </c>
      <c r="BI588">
        <v>0.11560124927389701</v>
      </c>
      <c r="BJ588">
        <v>1.1561600538387999</v>
      </c>
      <c r="BK588">
        <v>2.1087886559350002</v>
      </c>
      <c r="BL588">
        <v>4.0006382331538504</v>
      </c>
      <c r="BM588">
        <v>9.1209596314075601</v>
      </c>
      <c r="BN588">
        <v>2.2798761347179202</v>
      </c>
      <c r="BO588">
        <v>21.994564508642501</v>
      </c>
      <c r="BP588">
        <v>2.7166293579365801</v>
      </c>
      <c r="BQ588">
        <v>19.2779351507059</v>
      </c>
      <c r="BR588">
        <v>1.9122665321693699</v>
      </c>
      <c r="BS588">
        <v>1.1099195541292399</v>
      </c>
      <c r="BT588">
        <v>1.72288750572521</v>
      </c>
    </row>
    <row r="589" spans="1:72" x14ac:dyDescent="0.2">
      <c r="A589">
        <v>587</v>
      </c>
      <c r="B589" s="83">
        <v>44818.680555555555</v>
      </c>
      <c r="C589">
        <v>0</v>
      </c>
      <c r="D589">
        <v>1.931</v>
      </c>
      <c r="E589">
        <v>31.1167567567567</v>
      </c>
      <c r="F589">
        <v>39.793500000000002</v>
      </c>
      <c r="G589">
        <v>7</v>
      </c>
      <c r="H589">
        <v>8.5666666666666593</v>
      </c>
      <c r="I589">
        <v>0.24</v>
      </c>
      <c r="J589">
        <v>29.1672222222222</v>
      </c>
      <c r="K589">
        <v>2.7465000000000002</v>
      </c>
      <c r="L589">
        <v>37.972857142857102</v>
      </c>
      <c r="M589">
        <v>3</v>
      </c>
      <c r="N589">
        <v>1599.54054054054</v>
      </c>
      <c r="O589">
        <v>91.585714285714204</v>
      </c>
      <c r="P589">
        <v>1.88002564102564</v>
      </c>
      <c r="Q589">
        <v>50.742999999999903</v>
      </c>
      <c r="R589">
        <v>6.9766666666666604</v>
      </c>
      <c r="S589">
        <v>0.68162162162162099</v>
      </c>
      <c r="T589">
        <v>1</v>
      </c>
      <c r="U589">
        <v>1.6778249999999999</v>
      </c>
      <c r="V589">
        <v>0</v>
      </c>
      <c r="W589">
        <v>13.0344</v>
      </c>
      <c r="X589">
        <v>3.4959750000000001</v>
      </c>
      <c r="Y589">
        <v>76.189149999999998</v>
      </c>
      <c r="Z589">
        <v>0.37732500000000002</v>
      </c>
      <c r="AA589">
        <v>0</v>
      </c>
      <c r="AB589">
        <v>3.9500000000000004E-3</v>
      </c>
      <c r="AC589">
        <v>33.047756756756698</v>
      </c>
      <c r="AD589">
        <v>-6.7457432432432496</v>
      </c>
      <c r="AE589">
        <v>35.856418222222203</v>
      </c>
      <c r="AF589">
        <v>1.7943739999999999</v>
      </c>
      <c r="AG589">
        <v>0.243529466666666</v>
      </c>
      <c r="AH589">
        <v>8.0012666666666593E-2</v>
      </c>
      <c r="AI589">
        <v>44.973888888888801</v>
      </c>
      <c r="AJ589">
        <v>0.47062368096011298</v>
      </c>
      <c r="AK589">
        <v>0.79727190839128803</v>
      </c>
      <c r="AL589">
        <v>3.9898128543722898E-2</v>
      </c>
      <c r="AM589">
        <v>5.41490790952775E-3</v>
      </c>
      <c r="AN589">
        <v>0.15564586859041599</v>
      </c>
      <c r="AO589">
        <v>1.7790915716526801E-3</v>
      </c>
      <c r="AP589">
        <v>35.856418222222203</v>
      </c>
      <c r="AQ589">
        <v>1.4227078987622299</v>
      </c>
      <c r="AR589">
        <v>6.1360380802251004</v>
      </c>
      <c r="AS589">
        <v>0.176495649504436</v>
      </c>
      <c r="AT589">
        <v>0.78962417750690195</v>
      </c>
      <c r="AU589">
        <v>94.774675000000002</v>
      </c>
      <c r="AV589">
        <v>43.591659850714002</v>
      </c>
      <c r="AW589">
        <v>1.3822290381748801</v>
      </c>
      <c r="AX589">
        <v>6.7033817162229697E-2</v>
      </c>
      <c r="AY589">
        <v>0.371666101237762</v>
      </c>
      <c r="AZ589">
        <v>0.863961919774897</v>
      </c>
      <c r="BA589">
        <v>0.27525957363501602</v>
      </c>
      <c r="BB589">
        <v>0.12342313139641301</v>
      </c>
      <c r="BC589">
        <v>0.20712855917315001</v>
      </c>
      <c r="BD589">
        <v>1.30266183817489</v>
      </c>
      <c r="BE589">
        <v>-7.9567199999993801E-2</v>
      </c>
      <c r="BF589">
        <v>8.4516348133730601E-2</v>
      </c>
      <c r="BG589">
        <v>0.46859723840127898</v>
      </c>
      <c r="BH589">
        <v>1.08928462494187</v>
      </c>
      <c r="BI589">
        <v>8.4516348133730601E-2</v>
      </c>
      <c r="BJ589">
        <v>1.1062271730700199</v>
      </c>
      <c r="BK589">
        <v>2.1785692498837399</v>
      </c>
      <c r="BL589">
        <v>5.5444567678174597</v>
      </c>
      <c r="BM589">
        <v>12.888448791212401</v>
      </c>
      <c r="BN589">
        <v>2.3245647555632201</v>
      </c>
      <c r="BO589">
        <v>20.892400196608801</v>
      </c>
      <c r="BP589">
        <v>1.98613418114267</v>
      </c>
      <c r="BQ589">
        <v>18.906266015466102</v>
      </c>
      <c r="BR589">
        <v>2.0348914580563999</v>
      </c>
      <c r="BS589">
        <v>1.0724206338165201</v>
      </c>
      <c r="BT589">
        <v>1.8974751080782899</v>
      </c>
    </row>
    <row r="590" spans="1:72" x14ac:dyDescent="0.2">
      <c r="A590">
        <v>588</v>
      </c>
      <c r="B590" s="83">
        <v>44818.694444444445</v>
      </c>
      <c r="C590">
        <v>0</v>
      </c>
      <c r="D590">
        <v>2.16149999999999</v>
      </c>
      <c r="E590">
        <v>31.086410256410201</v>
      </c>
      <c r="F590">
        <v>41.954500000000003</v>
      </c>
      <c r="G590">
        <v>7</v>
      </c>
      <c r="H590">
        <v>8.5681818181818201</v>
      </c>
      <c r="I590">
        <v>0.24</v>
      </c>
      <c r="J590">
        <v>29.216333333333299</v>
      </c>
      <c r="K590">
        <v>2.7157499999999901</v>
      </c>
      <c r="L590">
        <v>38.015000000000001</v>
      </c>
      <c r="M590">
        <v>3.0464285714285699</v>
      </c>
      <c r="N590">
        <v>1599.9117647058799</v>
      </c>
      <c r="O590">
        <v>91.907692307692301</v>
      </c>
      <c r="P590">
        <v>1.8634999999999999</v>
      </c>
      <c r="Q590">
        <v>50.342500000000001</v>
      </c>
      <c r="R590">
        <v>6.9779999999999998</v>
      </c>
      <c r="S590">
        <v>1.5482051282051199</v>
      </c>
      <c r="T590">
        <v>1</v>
      </c>
      <c r="U590">
        <v>1.65598</v>
      </c>
      <c r="V590">
        <v>0</v>
      </c>
      <c r="W590">
        <v>13.032919999999899</v>
      </c>
      <c r="X590">
        <v>3.5276399999999999</v>
      </c>
      <c r="Y590">
        <v>76.380780000000001</v>
      </c>
      <c r="Z590">
        <v>0.33454</v>
      </c>
      <c r="AA590">
        <v>0</v>
      </c>
      <c r="AB590">
        <v>1.0659999999999999E-2</v>
      </c>
      <c r="AC590">
        <v>33.247910256410201</v>
      </c>
      <c r="AD590">
        <v>-8.7065897435897508</v>
      </c>
      <c r="AE590">
        <v>35.9067124242424</v>
      </c>
      <c r="AF590">
        <v>1.7946913636363599</v>
      </c>
      <c r="AG590">
        <v>0.24353009090909</v>
      </c>
      <c r="AH590">
        <v>8.0026818181818199E-2</v>
      </c>
      <c r="AI590">
        <v>45.024515151515097</v>
      </c>
      <c r="AJ590">
        <v>0.47010141064600802</v>
      </c>
      <c r="AK590">
        <v>0.79749248389261296</v>
      </c>
      <c r="AL590">
        <v>3.9860315154908801E-2</v>
      </c>
      <c r="AM590">
        <v>5.4088331676547903E-3</v>
      </c>
      <c r="AN590">
        <v>0.15547085796357399</v>
      </c>
      <c r="AO590">
        <v>1.77740544040317E-3</v>
      </c>
      <c r="AP590">
        <v>35.9067124242424</v>
      </c>
      <c r="AQ590">
        <v>1.43559415956624</v>
      </c>
      <c r="AR590">
        <v>6.1353413595199804</v>
      </c>
      <c r="AS590">
        <v>0.15648275249510099</v>
      </c>
      <c r="AT590">
        <v>0.77847853400157696</v>
      </c>
      <c r="AU590">
        <v>94.93186</v>
      </c>
      <c r="AV590">
        <v>43.6341306958237</v>
      </c>
      <c r="AW590">
        <v>1.39038445569138</v>
      </c>
      <c r="AX590">
        <v>8.7047338413988901E-2</v>
      </c>
      <c r="AY590">
        <v>0.35909720407011497</v>
      </c>
      <c r="AZ590">
        <v>0.86465864048001095</v>
      </c>
      <c r="BA590">
        <v>0.35743976479064099</v>
      </c>
      <c r="BB590">
        <v>0.123522662925715</v>
      </c>
      <c r="BC590">
        <v>0.200088556364655</v>
      </c>
      <c r="BD590">
        <v>1.31080318296411</v>
      </c>
      <c r="BE590">
        <v>-7.9581272727266603E-2</v>
      </c>
      <c r="BF590">
        <v>0.109088733876647</v>
      </c>
      <c r="BG590">
        <v>0.45002478012995301</v>
      </c>
      <c r="BH590">
        <v>1.0836002345858</v>
      </c>
      <c r="BI590">
        <v>0.109088733876647</v>
      </c>
      <c r="BJ590">
        <v>1.1182270280132001</v>
      </c>
      <c r="BK590">
        <v>2.1672004691716</v>
      </c>
      <c r="BL590">
        <v>4.1253094076499197</v>
      </c>
      <c r="BM590">
        <v>9.9332002130585106</v>
      </c>
      <c r="BN590">
        <v>2.4078679273458801</v>
      </c>
      <c r="BO590">
        <v>21.367897723902601</v>
      </c>
      <c r="BP590">
        <v>2.5635852461012201</v>
      </c>
      <c r="BQ590">
        <v>18.8043124778014</v>
      </c>
      <c r="BR590">
        <v>1.9817496215813</v>
      </c>
      <c r="BS590">
        <v>1.0745915344625401</v>
      </c>
      <c r="BT590">
        <v>1.84418875268031</v>
      </c>
    </row>
    <row r="591" spans="1:72" x14ac:dyDescent="0.2">
      <c r="A591">
        <v>589</v>
      </c>
      <c r="B591" s="83">
        <v>44818.708333333336</v>
      </c>
      <c r="C591">
        <v>0</v>
      </c>
      <c r="D591">
        <v>2.0074074074074</v>
      </c>
      <c r="E591">
        <v>31.070571428571402</v>
      </c>
      <c r="F591">
        <v>41.65925</v>
      </c>
      <c r="G591">
        <v>7</v>
      </c>
      <c r="H591">
        <v>8.5416666666666607</v>
      </c>
      <c r="I591">
        <v>0.24</v>
      </c>
      <c r="J591">
        <v>29.154444444444401</v>
      </c>
      <c r="K591">
        <v>2.7172499999999999</v>
      </c>
      <c r="L591">
        <v>37.950769230769197</v>
      </c>
      <c r="M591">
        <v>2.8157894736842102</v>
      </c>
      <c r="N591">
        <v>1600.15789473684</v>
      </c>
      <c r="O591">
        <v>91.576315789473597</v>
      </c>
      <c r="P591">
        <v>1.8833888888888799</v>
      </c>
      <c r="Q591">
        <v>50.838250000000002</v>
      </c>
      <c r="R591">
        <v>6.9740000000000002</v>
      </c>
      <c r="S591">
        <v>2.1002631578947302</v>
      </c>
      <c r="T591">
        <v>1</v>
      </c>
      <c r="U591">
        <v>1.6760250000000001</v>
      </c>
      <c r="V591">
        <v>0</v>
      </c>
      <c r="W591">
        <v>13.001349999999899</v>
      </c>
      <c r="X591">
        <v>3.5442499999999999</v>
      </c>
      <c r="Y591">
        <v>76.399474999999995</v>
      </c>
      <c r="Z591">
        <v>0.27182499999999998</v>
      </c>
      <c r="AA591">
        <v>0</v>
      </c>
      <c r="AB591">
        <v>4.45E-3</v>
      </c>
      <c r="AC591">
        <v>33.077978835978797</v>
      </c>
      <c r="AD591">
        <v>-8.5812711640211603</v>
      </c>
      <c r="AE591">
        <v>35.824119444444399</v>
      </c>
      <c r="AF591">
        <v>1.7891375</v>
      </c>
      <c r="AG591">
        <v>0.24351916666666601</v>
      </c>
      <c r="AH591">
        <v>7.9779166666666596E-2</v>
      </c>
      <c r="AI591">
        <v>44.936111111111103</v>
      </c>
      <c r="AJ591">
        <v>0.46890530915879203</v>
      </c>
      <c r="AK591">
        <v>0.79722340359770005</v>
      </c>
      <c r="AL591">
        <v>3.9815138777276299E-2</v>
      </c>
      <c r="AM591">
        <v>5.4192310069852197E-3</v>
      </c>
      <c r="AN591">
        <v>0.15577672003461701</v>
      </c>
      <c r="AO591">
        <v>1.77539098720405E-3</v>
      </c>
      <c r="AP591">
        <v>35.824119444444399</v>
      </c>
      <c r="AQ591">
        <v>1.44235369823527</v>
      </c>
      <c r="AR591">
        <v>6.1204795536683401</v>
      </c>
      <c r="AS591">
        <v>0.12714749864584499</v>
      </c>
      <c r="AT591">
        <v>0.78589702078286505</v>
      </c>
      <c r="AU591">
        <v>94.892925000000005</v>
      </c>
      <c r="AV591">
        <v>43.514100194993901</v>
      </c>
      <c r="AW591">
        <v>1.4220109161172001</v>
      </c>
      <c r="AX591">
        <v>0.116371668020821</v>
      </c>
      <c r="AY591">
        <v>0.34678380176472701</v>
      </c>
      <c r="AZ591">
        <v>0.87952044633165904</v>
      </c>
      <c r="BA591">
        <v>0.47787477927810401</v>
      </c>
      <c r="BB591">
        <v>0.125645778047379</v>
      </c>
      <c r="BC591">
        <v>0.193827361935417</v>
      </c>
      <c r="BD591">
        <v>1.3426759161171999</v>
      </c>
      <c r="BE591">
        <v>-7.9335000000001196E-2</v>
      </c>
      <c r="BF591">
        <v>0.146587538643488</v>
      </c>
      <c r="BG591">
        <v>0.43682611761676898</v>
      </c>
      <c r="BH591">
        <v>1.1078876809715601</v>
      </c>
      <c r="BI591">
        <v>0.146587538643488</v>
      </c>
      <c r="BJ591">
        <v>1.16682731252051</v>
      </c>
      <c r="BK591">
        <v>2.21577536194313</v>
      </c>
      <c r="BL591">
        <v>2.9799676129303201</v>
      </c>
      <c r="BM591">
        <v>7.5578571768370102</v>
      </c>
      <c r="BN591">
        <v>2.5362212475205501</v>
      </c>
      <c r="BO591">
        <v>22.644062825993199</v>
      </c>
      <c r="BP591">
        <v>3.4448071581219799</v>
      </c>
      <c r="BQ591">
        <v>19.199255667871199</v>
      </c>
      <c r="BR591">
        <v>1.9665765462492</v>
      </c>
      <c r="BS591">
        <v>1.1081922970631199</v>
      </c>
      <c r="BT591">
        <v>1.77458059531809</v>
      </c>
    </row>
    <row r="592" spans="1:72" x14ac:dyDescent="0.2">
      <c r="A592">
        <v>590</v>
      </c>
      <c r="B592" s="83">
        <v>44818.722222222219</v>
      </c>
      <c r="C592">
        <v>0</v>
      </c>
      <c r="D592">
        <v>2.1431249999999999</v>
      </c>
      <c r="E592">
        <v>31.1437037037037</v>
      </c>
      <c r="F592">
        <v>42.347499999999997</v>
      </c>
      <c r="G592">
        <v>7</v>
      </c>
      <c r="H592">
        <v>8.5775000000000006</v>
      </c>
      <c r="I592">
        <v>0.24</v>
      </c>
      <c r="J592">
        <v>29.216666666666601</v>
      </c>
      <c r="K592">
        <v>2.77025641025641</v>
      </c>
      <c r="L592">
        <v>38.014615384615297</v>
      </c>
      <c r="M592">
        <v>3.3</v>
      </c>
      <c r="N592">
        <v>1599.62857142857</v>
      </c>
      <c r="O592">
        <v>92.110256410256397</v>
      </c>
      <c r="P592">
        <v>1.8804358974358899</v>
      </c>
      <c r="Q592">
        <v>50.788499999999999</v>
      </c>
      <c r="R592">
        <v>6.9969999999999999</v>
      </c>
      <c r="S592">
        <v>1.7930769230769199</v>
      </c>
      <c r="T592">
        <v>1</v>
      </c>
      <c r="U592">
        <v>1.6754500000000001</v>
      </c>
      <c r="V592">
        <v>0</v>
      </c>
      <c r="W592">
        <v>12.976699999999999</v>
      </c>
      <c r="X592">
        <v>3.5671499999999998</v>
      </c>
      <c r="Y592">
        <v>76.090199999999996</v>
      </c>
      <c r="Z592">
        <v>0.307925</v>
      </c>
      <c r="AA592">
        <v>0</v>
      </c>
      <c r="AB592">
        <v>2.2750000000000001E-3</v>
      </c>
      <c r="AC592">
        <v>33.286828703703698</v>
      </c>
      <c r="AD592">
        <v>-9.0606712962963005</v>
      </c>
      <c r="AE592">
        <v>35.914321766666603</v>
      </c>
      <c r="AF592">
        <v>1.79664315</v>
      </c>
      <c r="AG592">
        <v>0.24353392999999901</v>
      </c>
      <c r="AH592">
        <v>8.011385E-2</v>
      </c>
      <c r="AI592">
        <v>45.0341666666666</v>
      </c>
      <c r="AJ592">
        <v>0.47199667981772497</v>
      </c>
      <c r="AK592">
        <v>0.79749053718472995</v>
      </c>
      <c r="AL592">
        <v>3.9895112599692799E-2</v>
      </c>
      <c r="AM592">
        <v>5.4077592198515899E-3</v>
      </c>
      <c r="AN592">
        <v>0.15543753816546599</v>
      </c>
      <c r="AO592">
        <v>1.7789570881367801E-3</v>
      </c>
      <c r="AP592">
        <v>35.914321766666603</v>
      </c>
      <c r="AQ592">
        <v>1.45167298995837</v>
      </c>
      <c r="AR592">
        <v>6.1088753878703299</v>
      </c>
      <c r="AS592">
        <v>0.14403345358418801</v>
      </c>
      <c r="AT592">
        <v>0.79080683720060696</v>
      </c>
      <c r="AU592">
        <v>94.617424999999997</v>
      </c>
      <c r="AV592">
        <v>43.618903598079498</v>
      </c>
      <c r="AW592">
        <v>1.4152630685871099</v>
      </c>
      <c r="AX592">
        <v>9.9500476415811903E-2</v>
      </c>
      <c r="AY592">
        <v>0.34497016004163</v>
      </c>
      <c r="AZ592">
        <v>0.89112461212966498</v>
      </c>
      <c r="BA592">
        <v>0.408569255281233</v>
      </c>
      <c r="BB592">
        <v>0.12730351601852299</v>
      </c>
      <c r="BC592">
        <v>0.19200816814492599</v>
      </c>
      <c r="BD592">
        <v>1.3355952485871001</v>
      </c>
      <c r="BE592">
        <v>-7.9667820000007994E-2</v>
      </c>
      <c r="BF592">
        <v>0.124549359174335</v>
      </c>
      <c r="BG592">
        <v>0.43181514214966099</v>
      </c>
      <c r="BH592">
        <v>1.11546198956279</v>
      </c>
      <c r="BI592">
        <v>0.124549359174335</v>
      </c>
      <c r="BJ592">
        <v>1.1127290026479899</v>
      </c>
      <c r="BK592">
        <v>2.2309239791255902</v>
      </c>
      <c r="BL592">
        <v>3.4670201839034598</v>
      </c>
      <c r="BM592">
        <v>8.9559833704278997</v>
      </c>
      <c r="BN592">
        <v>2.5831933174223698</v>
      </c>
      <c r="BO592">
        <v>21.529180331585501</v>
      </c>
      <c r="BP592">
        <v>2.9269099405968699</v>
      </c>
      <c r="BQ592">
        <v>18.6022703909886</v>
      </c>
      <c r="BR592">
        <v>2.0191900685292201</v>
      </c>
      <c r="BS592">
        <v>1.0629092589782601</v>
      </c>
      <c r="BT592">
        <v>1.89968245311006</v>
      </c>
    </row>
    <row r="593" spans="1:72" x14ac:dyDescent="0.2">
      <c r="A593">
        <v>591</v>
      </c>
      <c r="B593" s="83">
        <v>44818.736111111109</v>
      </c>
      <c r="C593">
        <v>0</v>
      </c>
      <c r="D593">
        <v>1.6555555555555499</v>
      </c>
      <c r="E593">
        <v>31.063333333333301</v>
      </c>
      <c r="F593">
        <v>41.580526315789399</v>
      </c>
      <c r="G593">
        <v>7</v>
      </c>
      <c r="H593">
        <v>8.5537500000000009</v>
      </c>
      <c r="I593">
        <v>0.24</v>
      </c>
      <c r="J593">
        <v>29.195</v>
      </c>
      <c r="K593">
        <v>2.7587179487179401</v>
      </c>
      <c r="L593">
        <v>37.995526315789398</v>
      </c>
      <c r="M593">
        <v>2.7208333333333301</v>
      </c>
      <c r="N593">
        <v>1600.2368421052599</v>
      </c>
      <c r="O593">
        <v>91.097368421052593</v>
      </c>
      <c r="P593">
        <v>1.8674102564102499</v>
      </c>
      <c r="Q593">
        <v>50.440749999999902</v>
      </c>
      <c r="R593">
        <v>6.9791304347825998</v>
      </c>
      <c r="S593">
        <v>0.70515151515151497</v>
      </c>
      <c r="T593">
        <v>1</v>
      </c>
      <c r="U593">
        <v>1.6755</v>
      </c>
      <c r="V593">
        <v>0</v>
      </c>
      <c r="W593">
        <v>13.011875</v>
      </c>
      <c r="X593">
        <v>3.57965</v>
      </c>
      <c r="Y593">
        <v>76.346749999999901</v>
      </c>
      <c r="Z593">
        <v>0.25207499999999999</v>
      </c>
      <c r="AA593">
        <v>0</v>
      </c>
      <c r="AB593">
        <v>2.9749999999999898E-3</v>
      </c>
      <c r="AC593">
        <v>32.718888888888799</v>
      </c>
      <c r="AD593">
        <v>-8.86163742690057</v>
      </c>
      <c r="AE593">
        <v>35.87411015</v>
      </c>
      <c r="AF593">
        <v>1.791668475</v>
      </c>
      <c r="AG593">
        <v>0.243524145</v>
      </c>
      <c r="AH593">
        <v>7.9892025000000005E-2</v>
      </c>
      <c r="AI593">
        <v>44.988750000000003</v>
      </c>
      <c r="AJ593">
        <v>0.46988391974772997</v>
      </c>
      <c r="AK593">
        <v>0.79740179822733404</v>
      </c>
      <c r="AL593">
        <v>3.9824811202800701E-2</v>
      </c>
      <c r="AM593">
        <v>5.4130009168958902E-3</v>
      </c>
      <c r="AN593">
        <v>0.15559445416909701</v>
      </c>
      <c r="AO593">
        <v>1.7758222889055499E-3</v>
      </c>
      <c r="AP593">
        <v>35.87411015</v>
      </c>
      <c r="AQ593">
        <v>1.4567599395888799</v>
      </c>
      <c r="AR593">
        <v>6.1254342735476097</v>
      </c>
      <c r="AS593">
        <v>0.11790933770312299</v>
      </c>
      <c r="AT593">
        <v>0.78729050753732099</v>
      </c>
      <c r="AU593">
        <v>94.865849999999995</v>
      </c>
      <c r="AV593">
        <v>43.5742137008396</v>
      </c>
      <c r="AW593">
        <v>1.41453629916037</v>
      </c>
      <c r="AX593">
        <v>0.12561480729687599</v>
      </c>
      <c r="AY593">
        <v>0.33490853541111798</v>
      </c>
      <c r="AZ593">
        <v>0.87456572645238595</v>
      </c>
      <c r="BA593">
        <v>0.51582075073860401</v>
      </c>
      <c r="BB593">
        <v>0.124937960921769</v>
      </c>
      <c r="BC593">
        <v>0.18692550551860199</v>
      </c>
      <c r="BD593">
        <v>1.3350890691603801</v>
      </c>
      <c r="BE593">
        <v>-7.9447229999992597E-2</v>
      </c>
      <c r="BF593">
        <v>0.15996723855173201</v>
      </c>
      <c r="BG593">
        <v>0.42649743871759199</v>
      </c>
      <c r="BH593">
        <v>1.1137370442477801</v>
      </c>
      <c r="BI593">
        <v>0.15996723855173201</v>
      </c>
      <c r="BJ593">
        <v>1.1729293545386501</v>
      </c>
      <c r="BK593">
        <v>2.2274740884955602</v>
      </c>
      <c r="BL593">
        <v>2.6661549113362</v>
      </c>
      <c r="BM593">
        <v>6.9622821168323403</v>
      </c>
      <c r="BN593">
        <v>2.6113569347487902</v>
      </c>
      <c r="BO593">
        <v>22.913950623734699</v>
      </c>
      <c r="BP593">
        <v>3.7592301059657198</v>
      </c>
      <c r="BQ593">
        <v>19.154720517769</v>
      </c>
      <c r="BR593">
        <v>1.9555297829576199</v>
      </c>
      <c r="BS593">
        <v>1.10894245911795</v>
      </c>
      <c r="BT593">
        <v>1.7634186218399699</v>
      </c>
    </row>
    <row r="594" spans="1:72" x14ac:dyDescent="0.2">
      <c r="A594">
        <v>592</v>
      </c>
      <c r="B594" s="83">
        <v>44818.75</v>
      </c>
      <c r="C594">
        <v>0</v>
      </c>
      <c r="D594">
        <v>2.145</v>
      </c>
      <c r="E594">
        <v>31.066249999999901</v>
      </c>
      <c r="F594">
        <v>41.394749999999902</v>
      </c>
      <c r="G594">
        <v>7</v>
      </c>
      <c r="H594">
        <v>8.5399999999999991</v>
      </c>
      <c r="I594">
        <v>0.24</v>
      </c>
      <c r="J594">
        <v>29.181891891891802</v>
      </c>
      <c r="K594">
        <v>2.7835000000000001</v>
      </c>
      <c r="L594">
        <v>38.0075</v>
      </c>
      <c r="M594">
        <v>3.3321428571428502</v>
      </c>
      <c r="N594">
        <v>1599.2424242424199</v>
      </c>
      <c r="O594">
        <v>91.994444444444397</v>
      </c>
      <c r="P594">
        <v>1.8660749999999999</v>
      </c>
      <c r="Q594">
        <v>50.386999999999901</v>
      </c>
      <c r="R594">
        <v>6.9913043478260803</v>
      </c>
      <c r="S594">
        <v>1.6684210526315699</v>
      </c>
      <c r="T594">
        <v>1</v>
      </c>
      <c r="U594">
        <v>1.6736599999999999</v>
      </c>
      <c r="V594">
        <v>0</v>
      </c>
      <c r="W594">
        <v>12.9039</v>
      </c>
      <c r="X594">
        <v>3.5574599999999998</v>
      </c>
      <c r="Y594">
        <v>76.416599999999903</v>
      </c>
      <c r="Z594">
        <v>0.2883</v>
      </c>
      <c r="AA594">
        <v>0</v>
      </c>
      <c r="AB594">
        <v>3.2199999999999898E-3</v>
      </c>
      <c r="AC594">
        <v>33.2112499999999</v>
      </c>
      <c r="AD594">
        <v>-8.1834999999999898</v>
      </c>
      <c r="AE594">
        <v>35.850265491891797</v>
      </c>
      <c r="AF594">
        <v>1.7887884000000001</v>
      </c>
      <c r="AG594">
        <v>0.24351847999999901</v>
      </c>
      <c r="AH594">
        <v>7.9763600000000004E-2</v>
      </c>
      <c r="AI594">
        <v>44.961891891891803</v>
      </c>
      <c r="AJ594">
        <v>0.469142378644062</v>
      </c>
      <c r="AK594">
        <v>0.79734779795502497</v>
      </c>
      <c r="AL594">
        <v>3.97845447496077E-2</v>
      </c>
      <c r="AM594">
        <v>5.4161083920918002E-3</v>
      </c>
      <c r="AN594">
        <v>0.15568739893844</v>
      </c>
      <c r="AO594">
        <v>1.7740267734237399E-3</v>
      </c>
      <c r="AP594">
        <v>35.850265491891797</v>
      </c>
      <c r="AQ594">
        <v>1.4477295866047899</v>
      </c>
      <c r="AR594">
        <v>6.0746042612944704</v>
      </c>
      <c r="AS594">
        <v>0.13485376201452101</v>
      </c>
      <c r="AT594">
        <v>0.78518483344142198</v>
      </c>
      <c r="AU594">
        <v>94.839920000000006</v>
      </c>
      <c r="AV594">
        <v>43.507453101805602</v>
      </c>
      <c r="AW594">
        <v>1.4544387900861999</v>
      </c>
      <c r="AX594">
        <v>0.108664717985478</v>
      </c>
      <c r="AY594">
        <v>0.341058813395202</v>
      </c>
      <c r="AZ594">
        <v>0.92539573870552405</v>
      </c>
      <c r="BA594">
        <v>0.44622780983799998</v>
      </c>
      <c r="BB594">
        <v>0.13219939124364599</v>
      </c>
      <c r="BC594">
        <v>0.190664705448225</v>
      </c>
      <c r="BD594">
        <v>1.3751192700862001</v>
      </c>
      <c r="BE594">
        <v>-7.9319519999994495E-2</v>
      </c>
      <c r="BF594">
        <v>0.13633020686448899</v>
      </c>
      <c r="BG594">
        <v>0.42789066630936101</v>
      </c>
      <c r="BH594">
        <v>1.16099682425072</v>
      </c>
      <c r="BI594">
        <v>0.13633020686448899</v>
      </c>
      <c r="BJ594">
        <v>1.1284417463476999</v>
      </c>
      <c r="BK594">
        <v>2.3219936485014401</v>
      </c>
      <c r="BL594">
        <v>3.1386343214066899</v>
      </c>
      <c r="BM594">
        <v>8.51606442147291</v>
      </c>
      <c r="BN594">
        <v>2.7133025224984202</v>
      </c>
      <c r="BO594">
        <v>22.013024072438501</v>
      </c>
      <c r="BP594">
        <v>3.2037598613155098</v>
      </c>
      <c r="BQ594">
        <v>18.809264211123001</v>
      </c>
      <c r="BR594">
        <v>2.0902322968318101</v>
      </c>
      <c r="BS594">
        <v>1.0739096636019001</v>
      </c>
      <c r="BT594">
        <v>1.9463762806837399</v>
      </c>
    </row>
    <row r="595" spans="1:72" x14ac:dyDescent="0.2">
      <c r="A595">
        <v>593</v>
      </c>
      <c r="B595" s="83">
        <v>44818.763888888891</v>
      </c>
      <c r="C595">
        <v>0</v>
      </c>
      <c r="D595">
        <v>1.60083333333333</v>
      </c>
      <c r="E595">
        <v>31.120749999999902</v>
      </c>
      <c r="F595">
        <v>42.799500000000002</v>
      </c>
      <c r="G595">
        <v>7</v>
      </c>
      <c r="H595">
        <v>8.5872727272727207</v>
      </c>
      <c r="I595">
        <v>0.24</v>
      </c>
      <c r="J595">
        <v>29.1724999999999</v>
      </c>
      <c r="K595">
        <v>2.7414999999999998</v>
      </c>
      <c r="L595">
        <v>37.979473684210497</v>
      </c>
      <c r="M595">
        <v>2.976</v>
      </c>
      <c r="N595">
        <v>1599.2222222222199</v>
      </c>
      <c r="O595">
        <v>91.8611111111111</v>
      </c>
      <c r="P595">
        <v>1.8861794871794799</v>
      </c>
      <c r="Q595">
        <v>50.941499999999998</v>
      </c>
      <c r="R595">
        <v>6.99166666666666</v>
      </c>
      <c r="S595">
        <v>2.0844999999999998</v>
      </c>
      <c r="T595">
        <v>1</v>
      </c>
      <c r="U595">
        <v>1.6611</v>
      </c>
      <c r="V595">
        <v>0</v>
      </c>
      <c r="W595">
        <v>13.0542</v>
      </c>
      <c r="X595">
        <v>3.5720999999999998</v>
      </c>
      <c r="Y595">
        <v>76.446250000000006</v>
      </c>
      <c r="Z595">
        <v>0.2707</v>
      </c>
      <c r="AA595">
        <v>0</v>
      </c>
      <c r="AB595">
        <v>5.7499999999999999E-4</v>
      </c>
      <c r="AC595">
        <v>32.721583333333299</v>
      </c>
      <c r="AD595">
        <v>-10.077916666666599</v>
      </c>
      <c r="AE595">
        <v>35.877786036363602</v>
      </c>
      <c r="AF595">
        <v>1.7986901454545401</v>
      </c>
      <c r="AG595">
        <v>0.24353795636363601</v>
      </c>
      <c r="AH595">
        <v>8.0205127272727203E-2</v>
      </c>
      <c r="AI595">
        <v>44.999772727272699</v>
      </c>
      <c r="AJ595">
        <v>0.469320418416385</v>
      </c>
      <c r="AK595">
        <v>0.79728816084929699</v>
      </c>
      <c r="AL595">
        <v>3.9971093995424201E-2</v>
      </c>
      <c r="AM595">
        <v>5.4119819191006001E-3</v>
      </c>
      <c r="AN595">
        <v>0.15555634119364201</v>
      </c>
      <c r="AO595">
        <v>1.7823451633594101E-3</v>
      </c>
      <c r="AP595">
        <v>35.877786036363602</v>
      </c>
      <c r="AQ595">
        <v>1.4536874220120499</v>
      </c>
      <c r="AR595">
        <v>6.1453590734421599</v>
      </c>
      <c r="AS595">
        <v>0.12662127428834799</v>
      </c>
      <c r="AT595">
        <v>0.77958814703145796</v>
      </c>
      <c r="AU595">
        <v>95.004350000000002</v>
      </c>
      <c r="AV595">
        <v>43.603453806106103</v>
      </c>
      <c r="AW595">
        <v>1.3963189211665199</v>
      </c>
      <c r="AX595">
        <v>0.11691668207528701</v>
      </c>
      <c r="AY595">
        <v>0.345002723442492</v>
      </c>
      <c r="AZ595">
        <v>0.85464092655783597</v>
      </c>
      <c r="BA595">
        <v>0.480075811676414</v>
      </c>
      <c r="BB595">
        <v>0.122091560936833</v>
      </c>
      <c r="BC595">
        <v>0.191807757614253</v>
      </c>
      <c r="BD595">
        <v>1.3165603320756101</v>
      </c>
      <c r="BE595">
        <v>-7.9758589090908202E-2</v>
      </c>
      <c r="BF595">
        <v>0.14887813863337801</v>
      </c>
      <c r="BG595">
        <v>0.43931595028064102</v>
      </c>
      <c r="BH595">
        <v>1.08827370130041</v>
      </c>
      <c r="BI595">
        <v>0.14887813863337801</v>
      </c>
      <c r="BJ595">
        <v>1.1763881778280401</v>
      </c>
      <c r="BK595">
        <v>2.17654740260082</v>
      </c>
      <c r="BL595">
        <v>2.9508425771125601</v>
      </c>
      <c r="BM595">
        <v>7.3098287719753703</v>
      </c>
      <c r="BN595">
        <v>2.47720052186861</v>
      </c>
      <c r="BO595">
        <v>22.78529591145</v>
      </c>
      <c r="BP595">
        <v>3.4986362578843999</v>
      </c>
      <c r="BQ595">
        <v>19.2866596535656</v>
      </c>
      <c r="BR595">
        <v>1.9234545669240699</v>
      </c>
      <c r="BS595">
        <v>1.1168369223746799</v>
      </c>
      <c r="BT595">
        <v>1.72223404186379</v>
      </c>
    </row>
    <row r="596" spans="1:72" x14ac:dyDescent="0.2">
      <c r="A596">
        <v>594</v>
      </c>
      <c r="B596" s="83">
        <v>44818.777777777781</v>
      </c>
      <c r="C596">
        <v>0</v>
      </c>
      <c r="D596">
        <v>1.84916666666666</v>
      </c>
      <c r="E596">
        <v>31.122972972972899</v>
      </c>
      <c r="F596">
        <v>41.664000000000001</v>
      </c>
      <c r="G596">
        <v>7</v>
      </c>
      <c r="H596">
        <v>8.5791666666666604</v>
      </c>
      <c r="I596">
        <v>0.24</v>
      </c>
      <c r="J596">
        <v>29.213636363636301</v>
      </c>
      <c r="K596">
        <v>2.7451282051282</v>
      </c>
      <c r="L596">
        <v>38.029428571428497</v>
      </c>
      <c r="M596">
        <v>3.3428571428571399</v>
      </c>
      <c r="N596">
        <v>1599.45</v>
      </c>
      <c r="O596">
        <v>91.744736842105198</v>
      </c>
      <c r="P596">
        <v>1.8548749999999901</v>
      </c>
      <c r="Q596">
        <v>50.088250000000002</v>
      </c>
      <c r="R596">
        <v>6.9808333333333303</v>
      </c>
      <c r="S596">
        <v>2.1240540540540498</v>
      </c>
      <c r="T596">
        <v>1</v>
      </c>
      <c r="U596">
        <v>1.680925</v>
      </c>
      <c r="V596">
        <v>0</v>
      </c>
      <c r="W596">
        <v>12.863625000000001</v>
      </c>
      <c r="X596">
        <v>3.531425</v>
      </c>
      <c r="Y596">
        <v>76.601424999999907</v>
      </c>
      <c r="Z596">
        <v>0.37990000000000002</v>
      </c>
      <c r="AA596">
        <v>1.6750000000000001E-3</v>
      </c>
      <c r="AB596">
        <v>4.4999999999999999E-4</v>
      </c>
      <c r="AC596">
        <v>32.9721396396396</v>
      </c>
      <c r="AD596">
        <v>-8.6918603603603604</v>
      </c>
      <c r="AE596">
        <v>35.912592863636299</v>
      </c>
      <c r="AF596">
        <v>1.79699225</v>
      </c>
      <c r="AG596">
        <v>0.24353461666666601</v>
      </c>
      <c r="AH596">
        <v>8.0129416666666606E-2</v>
      </c>
      <c r="AI596">
        <v>45.032803030303</v>
      </c>
      <c r="AJ596">
        <v>0.46882408341145498</v>
      </c>
      <c r="AK596">
        <v>0.79747629388005004</v>
      </c>
      <c r="AL596">
        <v>3.9904072788691E-2</v>
      </c>
      <c r="AM596">
        <v>5.4079382201189996E-3</v>
      </c>
      <c r="AN596">
        <v>0.155442244962846</v>
      </c>
      <c r="AO596">
        <v>1.7793566306042901E-3</v>
      </c>
      <c r="AP596">
        <v>35.912592863636299</v>
      </c>
      <c r="AQ596">
        <v>1.4371344879143599</v>
      </c>
      <c r="AR596">
        <v>6.05564451372795</v>
      </c>
      <c r="AS596">
        <v>0.17770011858937401</v>
      </c>
      <c r="AT596">
        <v>0.78805812240840101</v>
      </c>
      <c r="AU596">
        <v>95.057299999999998</v>
      </c>
      <c r="AV596">
        <v>43.583071983868003</v>
      </c>
      <c r="AW596">
        <v>1.44973104643497</v>
      </c>
      <c r="AX596">
        <v>6.58344980772924E-2</v>
      </c>
      <c r="AY596">
        <v>0.35985776208563203</v>
      </c>
      <c r="AZ596">
        <v>0.94435548627204602</v>
      </c>
      <c r="BA596">
        <v>0.27032911780012803</v>
      </c>
      <c r="BB596">
        <v>0.13490792661029199</v>
      </c>
      <c r="BC596">
        <v>0.200255600482212</v>
      </c>
      <c r="BD596">
        <v>1.3700477464349701</v>
      </c>
      <c r="BE596">
        <v>-7.9683300000005203E-2</v>
      </c>
      <c r="BF596">
        <v>8.3194603581505197E-2</v>
      </c>
      <c r="BG596">
        <v>0.454749785246225</v>
      </c>
      <c r="BH596">
        <v>1.19337554952091</v>
      </c>
      <c r="BI596">
        <v>8.3194603581505197E-2</v>
      </c>
      <c r="BJ596">
        <v>1.07588877765546</v>
      </c>
      <c r="BK596">
        <v>2.3867510990418199</v>
      </c>
      <c r="BL596">
        <v>5.4660971465620296</v>
      </c>
      <c r="BM596">
        <v>14.344386512422901</v>
      </c>
      <c r="BN596">
        <v>2.62424653785104</v>
      </c>
      <c r="BO596">
        <v>20.599306784507199</v>
      </c>
      <c r="BP596">
        <v>1.9550731841653699</v>
      </c>
      <c r="BQ596">
        <v>18.644233600341899</v>
      </c>
      <c r="BR596">
        <v>2.24532027295326</v>
      </c>
      <c r="BS596">
        <v>1.0426109362228499</v>
      </c>
      <c r="BT596">
        <v>2.15355526682613</v>
      </c>
    </row>
    <row r="597" spans="1:72" x14ac:dyDescent="0.2">
      <c r="A597">
        <v>595</v>
      </c>
      <c r="B597" s="83">
        <v>44818.791666666664</v>
      </c>
      <c r="C597">
        <v>0</v>
      </c>
      <c r="D597">
        <v>2.0074999999999998</v>
      </c>
      <c r="E597">
        <v>31.111842105263101</v>
      </c>
      <c r="F597">
        <v>40.60275</v>
      </c>
      <c r="G597">
        <v>7</v>
      </c>
      <c r="H597">
        <v>8.5749999999999993</v>
      </c>
      <c r="I597">
        <v>0.24</v>
      </c>
      <c r="J597">
        <v>29.176111111111101</v>
      </c>
      <c r="K597">
        <v>2.7404999999999999</v>
      </c>
      <c r="L597">
        <v>37.973684210526301</v>
      </c>
      <c r="M597">
        <v>3.1639999999999899</v>
      </c>
      <c r="N597">
        <v>1600.1025641025601</v>
      </c>
      <c r="O597">
        <v>92.077777777777698</v>
      </c>
      <c r="P597">
        <v>1.8598974358974301</v>
      </c>
      <c r="Q597">
        <v>50.22</v>
      </c>
      <c r="R597">
        <v>6.9886363636363598</v>
      </c>
      <c r="S597">
        <v>1.5846153846153801</v>
      </c>
      <c r="T597">
        <v>1</v>
      </c>
      <c r="U597">
        <v>1.6896799999999901</v>
      </c>
      <c r="V597">
        <v>0</v>
      </c>
      <c r="W597">
        <v>13.147460000000001</v>
      </c>
      <c r="X597">
        <v>3.5460400000000001</v>
      </c>
      <c r="Y597">
        <v>76.294179999999997</v>
      </c>
      <c r="Z597">
        <v>0.34811999999999999</v>
      </c>
      <c r="AA597">
        <v>1.98E-3</v>
      </c>
      <c r="AB597">
        <v>8.5999999999999998E-4</v>
      </c>
      <c r="AC597">
        <v>33.119342105263101</v>
      </c>
      <c r="AD597">
        <v>-7.4834078947368701</v>
      </c>
      <c r="AE597">
        <v>35.8718141111111</v>
      </c>
      <c r="AF597">
        <v>1.7961195000000001</v>
      </c>
      <c r="AG597">
        <v>0.2435329</v>
      </c>
      <c r="AH597">
        <v>8.0090499999999995E-2</v>
      </c>
      <c r="AI597">
        <v>44.991111111111103</v>
      </c>
      <c r="AJ597">
        <v>0.47017759560573402</v>
      </c>
      <c r="AK597">
        <v>0.79730891781092506</v>
      </c>
      <c r="AL597">
        <v>3.9921652425170401E-2</v>
      </c>
      <c r="AM597">
        <v>5.4129114392966497E-3</v>
      </c>
      <c r="AN597">
        <v>0.15558628864960899</v>
      </c>
      <c r="AO597">
        <v>1.7801405215845099E-3</v>
      </c>
      <c r="AP597">
        <v>35.8718141111111</v>
      </c>
      <c r="AQ597">
        <v>1.44308214942236</v>
      </c>
      <c r="AR597">
        <v>6.1892618930089798</v>
      </c>
      <c r="AS597">
        <v>0.16283486518381901</v>
      </c>
      <c r="AT597">
        <v>0.79444967974309699</v>
      </c>
      <c r="AU597">
        <v>95.025480000000002</v>
      </c>
      <c r="AV597">
        <v>43.666993018726203</v>
      </c>
      <c r="AW597">
        <v>1.3241180923848399</v>
      </c>
      <c r="AX597">
        <v>8.0698034816180694E-2</v>
      </c>
      <c r="AY597">
        <v>0.35303735057763802</v>
      </c>
      <c r="AZ597">
        <v>0.81073810699101401</v>
      </c>
      <c r="BA597">
        <v>0.33136399564978902</v>
      </c>
      <c r="BB597">
        <v>0.115819729570144</v>
      </c>
      <c r="BC597">
        <v>0.196555602551855</v>
      </c>
      <c r="BD597">
        <v>1.24447349238483</v>
      </c>
      <c r="BE597">
        <v>-7.9644600000010099E-2</v>
      </c>
      <c r="BF597">
        <v>0.101524302827456</v>
      </c>
      <c r="BG597">
        <v>0.444148001510693</v>
      </c>
      <c r="BH597">
        <v>1.01997057642611</v>
      </c>
      <c r="BI597">
        <v>0.101524302827456</v>
      </c>
      <c r="BJ597">
        <v>1.0913446086762999</v>
      </c>
      <c r="BK597">
        <v>2.03994115285222</v>
      </c>
      <c r="BL597">
        <v>4.3747948928596498</v>
      </c>
      <c r="BM597">
        <v>10.0465656795455</v>
      </c>
      <c r="BN597">
        <v>2.2964655316625402</v>
      </c>
      <c r="BO597">
        <v>20.719746525602499</v>
      </c>
      <c r="BP597">
        <v>2.3858211164452201</v>
      </c>
      <c r="BQ597">
        <v>18.333925409157199</v>
      </c>
      <c r="BR597">
        <v>1.86734983804555</v>
      </c>
      <c r="BS597">
        <v>1.05073488754531</v>
      </c>
      <c r="BT597">
        <v>1.7771845783173399</v>
      </c>
    </row>
    <row r="598" spans="1:72" x14ac:dyDescent="0.2">
      <c r="A598">
        <v>596</v>
      </c>
      <c r="B598" s="83">
        <v>44818.805555555555</v>
      </c>
      <c r="C598">
        <v>0</v>
      </c>
      <c r="D598">
        <v>2.0070588235294098</v>
      </c>
      <c r="E598">
        <v>31.069705882352899</v>
      </c>
      <c r="F598">
        <v>40.070500000000003</v>
      </c>
      <c r="G598">
        <v>7</v>
      </c>
      <c r="H598">
        <v>8.5389999999999997</v>
      </c>
      <c r="I598">
        <v>0.24</v>
      </c>
      <c r="J598">
        <v>29.1739999999999</v>
      </c>
      <c r="K598">
        <v>2.7642500000000001</v>
      </c>
      <c r="L598">
        <v>37.984285714285697</v>
      </c>
      <c r="M598">
        <v>3.4032258064516099</v>
      </c>
      <c r="N598">
        <v>1599.3611111111099</v>
      </c>
      <c r="O598">
        <v>91.971794871794799</v>
      </c>
      <c r="P598">
        <v>1.8600749999999899</v>
      </c>
      <c r="Q598">
        <v>50.227499999999999</v>
      </c>
      <c r="R598">
        <v>6.9939999999999998</v>
      </c>
      <c r="S598">
        <v>1.69897435897435</v>
      </c>
      <c r="T598">
        <v>1</v>
      </c>
      <c r="U598">
        <v>1.66245</v>
      </c>
      <c r="V598">
        <v>0</v>
      </c>
      <c r="W598">
        <v>12.872975</v>
      </c>
      <c r="X598">
        <v>3.5609500000000001</v>
      </c>
      <c r="Y598">
        <v>76.688775000000007</v>
      </c>
      <c r="Z598">
        <v>0.17977499999999999</v>
      </c>
      <c r="AA598">
        <v>2.15E-3</v>
      </c>
      <c r="AB598">
        <v>2.5000000000000001E-3</v>
      </c>
      <c r="AC598">
        <v>33.076764705882297</v>
      </c>
      <c r="AD598">
        <v>-6.99373529411766</v>
      </c>
      <c r="AE598">
        <v>35.841592759999898</v>
      </c>
      <c r="AF598">
        <v>1.7885789400000001</v>
      </c>
      <c r="AG598">
        <v>0.243518068</v>
      </c>
      <c r="AH598">
        <v>7.9754259999999993E-2</v>
      </c>
      <c r="AI598">
        <v>44.952999999999903</v>
      </c>
      <c r="AJ598">
        <v>0.46736426237086098</v>
      </c>
      <c r="AK598">
        <v>0.79731258781393799</v>
      </c>
      <c r="AL598">
        <v>3.9787754766088999E-2</v>
      </c>
      <c r="AM598">
        <v>5.4171705559139501E-3</v>
      </c>
      <c r="AN598">
        <v>0.15571819455876099</v>
      </c>
      <c r="AO598">
        <v>1.77416991079572E-3</v>
      </c>
      <c r="AP598">
        <v>35.841592759999898</v>
      </c>
      <c r="AQ598">
        <v>1.44914986294163</v>
      </c>
      <c r="AR598">
        <v>6.0600460938582303</v>
      </c>
      <c r="AS598">
        <v>8.4090652327993495E-2</v>
      </c>
      <c r="AT598">
        <v>0.77696971797843895</v>
      </c>
      <c r="AU598">
        <v>94.964924999999994</v>
      </c>
      <c r="AV598">
        <v>43.434879369127799</v>
      </c>
      <c r="AW598">
        <v>1.51812063087214</v>
      </c>
      <c r="AX598">
        <v>0.159427415672006</v>
      </c>
      <c r="AY598">
        <v>0.339429077058363</v>
      </c>
      <c r="AZ598">
        <v>0.93995390614176699</v>
      </c>
      <c r="BA598">
        <v>0.65468413486265997</v>
      </c>
      <c r="BB598">
        <v>0.134279129448823</v>
      </c>
      <c r="BC598">
        <v>0.18977584352992699</v>
      </c>
      <c r="BD598">
        <v>1.4388103988721299</v>
      </c>
      <c r="BE598">
        <v>-7.9310232000001799E-2</v>
      </c>
      <c r="BF598">
        <v>0.20083007045584</v>
      </c>
      <c r="BG598">
        <v>0.42757743499169898</v>
      </c>
      <c r="BH598">
        <v>1.18405613237848</v>
      </c>
      <c r="BI598">
        <v>0.20083007045584</v>
      </c>
      <c r="BJ598">
        <v>1.25681501089508</v>
      </c>
      <c r="BK598">
        <v>2.3681122647569701</v>
      </c>
      <c r="BL598">
        <v>2.1290508638531702</v>
      </c>
      <c r="BM598">
        <v>5.89581096939785</v>
      </c>
      <c r="BN598">
        <v>2.7692203457871201</v>
      </c>
      <c r="BO598">
        <v>24.887113284548299</v>
      </c>
      <c r="BP598">
        <v>4.71950665571224</v>
      </c>
      <c r="BQ598">
        <v>20.167606628836101</v>
      </c>
      <c r="BR598">
        <v>2.0267011449820398</v>
      </c>
      <c r="BS598">
        <v>1.1764829827127401</v>
      </c>
      <c r="BT598">
        <v>1.72267782429701</v>
      </c>
    </row>
    <row r="599" spans="1:72" x14ac:dyDescent="0.2">
      <c r="A599">
        <v>597</v>
      </c>
      <c r="B599" s="83">
        <v>44818.819444444445</v>
      </c>
      <c r="C599">
        <v>0</v>
      </c>
      <c r="D599">
        <v>2.1181818181818102</v>
      </c>
      <c r="E599">
        <v>31.071578947368401</v>
      </c>
      <c r="F599">
        <v>40.947749999999999</v>
      </c>
      <c r="G599">
        <v>7</v>
      </c>
      <c r="H599">
        <v>8.5833333333333304</v>
      </c>
      <c r="I599">
        <v>0.24</v>
      </c>
      <c r="J599">
        <v>29.203783783783699</v>
      </c>
      <c r="K599">
        <v>2.6827499999999902</v>
      </c>
      <c r="L599">
        <v>37.9994736842105</v>
      </c>
      <c r="M599">
        <v>3.1666666666666599</v>
      </c>
      <c r="N599">
        <v>1600.40625</v>
      </c>
      <c r="O599">
        <v>91.484210526315707</v>
      </c>
      <c r="P599">
        <v>1.8633076923076901</v>
      </c>
      <c r="Q599">
        <v>50.312999999999903</v>
      </c>
      <c r="R599">
        <v>6.9847619047618998</v>
      </c>
      <c r="S599">
        <v>1.0786111111111101</v>
      </c>
      <c r="T599">
        <v>1</v>
      </c>
      <c r="U599">
        <v>1.6747999999999901</v>
      </c>
      <c r="V599">
        <v>0</v>
      </c>
      <c r="W599">
        <v>12.958299999999999</v>
      </c>
      <c r="X599">
        <v>3.5524499999999999</v>
      </c>
      <c r="Y599">
        <v>76.433124999999905</v>
      </c>
      <c r="Z599">
        <v>0.36299999999999999</v>
      </c>
      <c r="AA599">
        <v>1.4499999999999999E-3</v>
      </c>
      <c r="AB599">
        <v>2.9249999999999901E-3</v>
      </c>
      <c r="AC599">
        <v>33.189760765550197</v>
      </c>
      <c r="AD599">
        <v>-7.7579892344497603</v>
      </c>
      <c r="AE599">
        <v>35.9059937837837</v>
      </c>
      <c r="AF599">
        <v>1.7978649999999901</v>
      </c>
      <c r="AG599">
        <v>0.24353633333333299</v>
      </c>
      <c r="AH599">
        <v>8.01683333333333E-2</v>
      </c>
      <c r="AI599">
        <v>45.027117117117101</v>
      </c>
      <c r="AJ599">
        <v>0.46977006087064699</v>
      </c>
      <c r="AK599">
        <v>0.79743043931484703</v>
      </c>
      <c r="AL599">
        <v>3.9928494540827197E-2</v>
      </c>
      <c r="AM599">
        <v>5.4086592463800601E-3</v>
      </c>
      <c r="AN599">
        <v>0.155461873825782</v>
      </c>
      <c r="AO599">
        <v>1.7804456173557001E-3</v>
      </c>
      <c r="AP599">
        <v>35.9059937837837</v>
      </c>
      <c r="AQ599">
        <v>1.44569073719288</v>
      </c>
      <c r="AR599">
        <v>6.1002134547797304</v>
      </c>
      <c r="AS599">
        <v>0.16979505935231001</v>
      </c>
      <c r="AT599">
        <v>0.78677089794615895</v>
      </c>
      <c r="AU599">
        <v>94.981674999999996</v>
      </c>
      <c r="AV599">
        <v>43.621693035108699</v>
      </c>
      <c r="AW599">
        <v>1.4054240820083901</v>
      </c>
      <c r="AX599">
        <v>7.3741273981022606E-2</v>
      </c>
      <c r="AY599">
        <v>0.352174262807111</v>
      </c>
      <c r="AZ599">
        <v>0.89978654522026602</v>
      </c>
      <c r="BA599">
        <v>0.30279372679924199</v>
      </c>
      <c r="BB599">
        <v>0.12854093503146599</v>
      </c>
      <c r="BC599">
        <v>0.19588470925631801</v>
      </c>
      <c r="BD599">
        <v>1.3257020820084</v>
      </c>
      <c r="BE599">
        <v>-7.9721999999993604E-2</v>
      </c>
      <c r="BF599">
        <v>9.2575330815032802E-2</v>
      </c>
      <c r="BG599">
        <v>0.44212212677935198</v>
      </c>
      <c r="BH599">
        <v>1.12959856251084</v>
      </c>
      <c r="BI599">
        <v>9.2575330815032802E-2</v>
      </c>
      <c r="BJ599">
        <v>1.0693949151887701</v>
      </c>
      <c r="BK599">
        <v>2.2591971250216898</v>
      </c>
      <c r="BL599">
        <v>4.77580930996315</v>
      </c>
      <c r="BM599">
        <v>12.201939248457</v>
      </c>
      <c r="BN599">
        <v>2.5549469119300299</v>
      </c>
      <c r="BO599">
        <v>20.480419737822402</v>
      </c>
      <c r="BP599">
        <v>2.17552027415327</v>
      </c>
      <c r="BQ599">
        <v>18.304899463669098</v>
      </c>
      <c r="BR599">
        <v>2.1018190626361299</v>
      </c>
      <c r="BS599">
        <v>1.03236478286275</v>
      </c>
      <c r="BT599">
        <v>2.03592673590411</v>
      </c>
    </row>
    <row r="600" spans="1:72" x14ac:dyDescent="0.2">
      <c r="A600">
        <v>598</v>
      </c>
      <c r="B600" s="83">
        <v>44818.833333333336</v>
      </c>
      <c r="C600">
        <v>0</v>
      </c>
      <c r="D600">
        <v>1.9028571428571399</v>
      </c>
      <c r="E600">
        <v>31.0760526315789</v>
      </c>
      <c r="F600">
        <v>41.447105263157901</v>
      </c>
      <c r="G600">
        <v>7</v>
      </c>
      <c r="H600">
        <v>8.5758823529411696</v>
      </c>
      <c r="I600">
        <v>0.24</v>
      </c>
      <c r="J600">
        <v>29.1888235294117</v>
      </c>
      <c r="K600">
        <v>2.7207499999999998</v>
      </c>
      <c r="L600">
        <v>38.022857142857099</v>
      </c>
      <c r="M600">
        <v>3.0269230769230702</v>
      </c>
      <c r="N600">
        <v>1599.9210526315701</v>
      </c>
      <c r="O600">
        <v>91.679999999999893</v>
      </c>
      <c r="P600">
        <v>1.8760789473684201</v>
      </c>
      <c r="Q600">
        <v>50.695250000000001</v>
      </c>
      <c r="R600">
        <v>6.9880000000000004</v>
      </c>
      <c r="S600">
        <v>0.44212121212121203</v>
      </c>
      <c r="T600">
        <v>1</v>
      </c>
      <c r="U600">
        <v>1.6744000000000001</v>
      </c>
      <c r="V600">
        <v>0</v>
      </c>
      <c r="W600">
        <v>13.071725000000001</v>
      </c>
      <c r="X600">
        <v>3.5467749999999998</v>
      </c>
      <c r="Y600">
        <v>76.234199999999902</v>
      </c>
      <c r="Z600">
        <v>0.38014999999999999</v>
      </c>
      <c r="AA600">
        <v>1.9250000000000001E-3</v>
      </c>
      <c r="AB600">
        <v>1.7750000000000001E-3</v>
      </c>
      <c r="AC600">
        <v>32.978909774435998</v>
      </c>
      <c r="AD600">
        <v>-8.46819548872182</v>
      </c>
      <c r="AE600">
        <v>35.8852155058823</v>
      </c>
      <c r="AF600">
        <v>1.7963043176470499</v>
      </c>
      <c r="AG600">
        <v>0.24353326352941099</v>
      </c>
      <c r="AH600">
        <v>8.0098741176470603E-2</v>
      </c>
      <c r="AI600">
        <v>45.004705882352901</v>
      </c>
      <c r="AJ600">
        <v>0.47072331717106403</v>
      </c>
      <c r="AK600">
        <v>0.79736584880012495</v>
      </c>
      <c r="AL600">
        <v>3.9913699743817602E-2</v>
      </c>
      <c r="AM600">
        <v>5.4112844147017301E-3</v>
      </c>
      <c r="AN600">
        <v>0.155539290008887</v>
      </c>
      <c r="AO600">
        <v>1.77978590474198E-3</v>
      </c>
      <c r="AP600">
        <v>35.8852155058823</v>
      </c>
      <c r="AQ600">
        <v>1.4433812620606301</v>
      </c>
      <c r="AR600">
        <v>6.1536090939537198</v>
      </c>
      <c r="AS600">
        <v>0.177817057335484</v>
      </c>
      <c r="AT600">
        <v>0.78817912227122999</v>
      </c>
      <c r="AU600">
        <v>94.907249999999905</v>
      </c>
      <c r="AV600">
        <v>43.660022919232198</v>
      </c>
      <c r="AW600">
        <v>1.34468296312074</v>
      </c>
      <c r="AX600">
        <v>6.5716206193927207E-2</v>
      </c>
      <c r="AY600">
        <v>0.35292305558642301</v>
      </c>
      <c r="AZ600">
        <v>0.84639090604627099</v>
      </c>
      <c r="BA600">
        <v>0.26984488788731897</v>
      </c>
      <c r="BB600">
        <v>0.12091298657803801</v>
      </c>
      <c r="BC600">
        <v>0.19647175153968799</v>
      </c>
      <c r="BD600">
        <v>1.26503016782662</v>
      </c>
      <c r="BE600">
        <v>-7.9652795294124806E-2</v>
      </c>
      <c r="BF600">
        <v>8.3028070873429005E-2</v>
      </c>
      <c r="BG600">
        <v>0.44589488908756397</v>
      </c>
      <c r="BH600">
        <v>1.06935881122622</v>
      </c>
      <c r="BI600">
        <v>8.3028070873429005E-2</v>
      </c>
      <c r="BJ600">
        <v>1.0578459199219801</v>
      </c>
      <c r="BK600">
        <v>2.1387176224524498</v>
      </c>
      <c r="BL600">
        <v>5.37041128857856</v>
      </c>
      <c r="BM600">
        <v>12.879485214782299</v>
      </c>
      <c r="BN600">
        <v>2.3982306983030401</v>
      </c>
      <c r="BO600">
        <v>20.060589191685299</v>
      </c>
      <c r="BP600">
        <v>1.9511596655255801</v>
      </c>
      <c r="BQ600">
        <v>18.109429526159801</v>
      </c>
      <c r="BR600">
        <v>1.9975699019676201</v>
      </c>
      <c r="BS600">
        <v>1.0246346915726099</v>
      </c>
      <c r="BT600">
        <v>1.9495434991584599</v>
      </c>
    </row>
    <row r="601" spans="1:72" x14ac:dyDescent="0.2">
      <c r="A601">
        <v>599</v>
      </c>
      <c r="B601" s="83">
        <v>44818.847222222219</v>
      </c>
      <c r="C601">
        <v>0</v>
      </c>
      <c r="D601">
        <v>1.87608695652173</v>
      </c>
      <c r="E601">
        <v>31.047142857142799</v>
      </c>
      <c r="F601">
        <v>40.9447368421052</v>
      </c>
      <c r="G601">
        <v>7</v>
      </c>
      <c r="H601">
        <v>8.5654545454545392</v>
      </c>
      <c r="I601">
        <v>0.24</v>
      </c>
      <c r="J601">
        <v>29.168684210526301</v>
      </c>
      <c r="K601">
        <v>2.6752500000000001</v>
      </c>
      <c r="L601">
        <v>37.975499999999997</v>
      </c>
      <c r="M601">
        <v>3.42</v>
      </c>
      <c r="N601">
        <v>1599.6666666666599</v>
      </c>
      <c r="O601">
        <v>91.576315789473597</v>
      </c>
      <c r="P601">
        <v>1.8550512820512799</v>
      </c>
      <c r="Q601">
        <v>50.1265</v>
      </c>
      <c r="R601">
        <v>6.9766666666666604</v>
      </c>
      <c r="S601">
        <v>1.76210526315789</v>
      </c>
      <c r="T601">
        <v>1</v>
      </c>
      <c r="U601">
        <v>1.6842999999999999</v>
      </c>
      <c r="V601">
        <v>0</v>
      </c>
      <c r="W601">
        <v>13.00568</v>
      </c>
      <c r="X601">
        <v>3.5859999999999999</v>
      </c>
      <c r="Y601">
        <v>76.465280000000007</v>
      </c>
      <c r="Z601">
        <v>0.28086</v>
      </c>
      <c r="AA601">
        <v>1.2199999999999999E-3</v>
      </c>
      <c r="AB601">
        <v>0</v>
      </c>
      <c r="AC601">
        <v>32.923229813664499</v>
      </c>
      <c r="AD601">
        <v>-8.0215070284406593</v>
      </c>
      <c r="AE601">
        <v>35.856933737798997</v>
      </c>
      <c r="AF601">
        <v>1.7941201090909</v>
      </c>
      <c r="AG601">
        <v>0.24352896727272699</v>
      </c>
      <c r="AH601">
        <v>8.0001345454545403E-2</v>
      </c>
      <c r="AI601">
        <v>44.974138755980803</v>
      </c>
      <c r="AJ601">
        <v>0.468930915283368</v>
      </c>
      <c r="AK601">
        <v>0.79727894140119804</v>
      </c>
      <c r="AL601">
        <v>3.9892261613399198E-2</v>
      </c>
      <c r="AM601">
        <v>5.4148667213853299E-3</v>
      </c>
      <c r="AN601">
        <v>0.15564500385388899</v>
      </c>
      <c r="AO601">
        <v>1.7788299602269999E-3</v>
      </c>
      <c r="AP601">
        <v>35.856933737798997</v>
      </c>
      <c r="AQ601">
        <v>1.4593441100011799</v>
      </c>
      <c r="AR601">
        <v>6.1225179324880301</v>
      </c>
      <c r="AS601">
        <v>0.131373664930275</v>
      </c>
      <c r="AT601">
        <v>0.78982034061177697</v>
      </c>
      <c r="AU601">
        <v>95.022120000000001</v>
      </c>
      <c r="AV601">
        <v>43.570169445218497</v>
      </c>
      <c r="AW601">
        <v>1.4039693107623199</v>
      </c>
      <c r="AX601">
        <v>0.112155302342451</v>
      </c>
      <c r="AY601">
        <v>0.33477599908972699</v>
      </c>
      <c r="AZ601">
        <v>0.877482067511966</v>
      </c>
      <c r="BA601">
        <v>0.46054193716039299</v>
      </c>
      <c r="BB601">
        <v>0.12535458107313799</v>
      </c>
      <c r="BC601">
        <v>0.18659620244675801</v>
      </c>
      <c r="BD601">
        <v>1.32441336894414</v>
      </c>
      <c r="BE601">
        <v>-7.9555941818182097E-2</v>
      </c>
      <c r="BF601">
        <v>0.141940436100913</v>
      </c>
      <c r="BG601">
        <v>0.42368261075899999</v>
      </c>
      <c r="BH601">
        <v>1.1105153722744301</v>
      </c>
      <c r="BI601">
        <v>0.141940436100913</v>
      </c>
      <c r="BJ601">
        <v>1.1312460937198201</v>
      </c>
      <c r="BK601">
        <v>2.22103074454887</v>
      </c>
      <c r="BL601">
        <v>2.98493242938734</v>
      </c>
      <c r="BM601">
        <v>7.8238125990039</v>
      </c>
      <c r="BN601">
        <v>2.6211020798918701</v>
      </c>
      <c r="BO601">
        <v>22.024253477277099</v>
      </c>
      <c r="BP601">
        <v>3.33560024837147</v>
      </c>
      <c r="BQ601">
        <v>18.688653228905601</v>
      </c>
      <c r="BR601">
        <v>1.97973200317732</v>
      </c>
      <c r="BS601">
        <v>1.07446991927946</v>
      </c>
      <c r="BT601">
        <v>1.8425197091649801</v>
      </c>
    </row>
    <row r="602" spans="1:72" x14ac:dyDescent="0.2">
      <c r="A602">
        <v>600</v>
      </c>
      <c r="B602" s="83">
        <v>44818.861111111109</v>
      </c>
      <c r="C602">
        <v>0</v>
      </c>
      <c r="D602">
        <v>1.70529411764705</v>
      </c>
      <c r="E602">
        <v>31.0694736842105</v>
      </c>
      <c r="F602">
        <v>40.680750000000003</v>
      </c>
      <c r="G602">
        <v>7</v>
      </c>
      <c r="H602">
        <v>8.5614285714285696</v>
      </c>
      <c r="I602">
        <v>0.24</v>
      </c>
      <c r="J602">
        <v>29.199677419354799</v>
      </c>
      <c r="K602">
        <v>2.7219999999999902</v>
      </c>
      <c r="L602">
        <v>38.014615384615297</v>
      </c>
      <c r="M602">
        <v>3.35862068965517</v>
      </c>
      <c r="N602">
        <v>1600.4193548387</v>
      </c>
      <c r="O602">
        <v>91.488888888888894</v>
      </c>
      <c r="P602">
        <v>1.8639749999999999</v>
      </c>
      <c r="Q602">
        <v>50.330999999999896</v>
      </c>
      <c r="R602">
        <v>7.0117391304347798</v>
      </c>
      <c r="S602">
        <v>1.2625</v>
      </c>
      <c r="T602">
        <v>1</v>
      </c>
      <c r="U602">
        <v>1.69265</v>
      </c>
      <c r="V602">
        <v>0</v>
      </c>
      <c r="W602">
        <v>13.071425</v>
      </c>
      <c r="X602">
        <v>3.5722499999999999</v>
      </c>
      <c r="Y602">
        <v>76.630925000000005</v>
      </c>
      <c r="Z602">
        <v>0.34149999999999903</v>
      </c>
      <c r="AA602">
        <v>1.8E-3</v>
      </c>
      <c r="AB602">
        <v>0</v>
      </c>
      <c r="AC602">
        <v>32.7747678018575</v>
      </c>
      <c r="AD602">
        <v>-7.9059821981424196</v>
      </c>
      <c r="AE602">
        <v>35.884783305069099</v>
      </c>
      <c r="AF602">
        <v>1.79327682857142</v>
      </c>
      <c r="AG602">
        <v>0.24352730857142799</v>
      </c>
      <c r="AH602">
        <v>7.9963742857142805E-2</v>
      </c>
      <c r="AI602">
        <v>45.001105990783401</v>
      </c>
      <c r="AJ602">
        <v>0.46828070136265598</v>
      </c>
      <c r="AK602">
        <v>0.79742003035255604</v>
      </c>
      <c r="AL602">
        <v>3.9849616783611999E-2</v>
      </c>
      <c r="AM602">
        <v>5.4115849646296397E-3</v>
      </c>
      <c r="AN602">
        <v>0.1555517324715</v>
      </c>
      <c r="AO602">
        <v>1.77692839090488E-3</v>
      </c>
      <c r="AP602">
        <v>35.884783305069099</v>
      </c>
      <c r="AQ602">
        <v>1.45374846540761</v>
      </c>
      <c r="AR602">
        <v>6.1534678667837701</v>
      </c>
      <c r="AS602">
        <v>0.15973832718681499</v>
      </c>
      <c r="AT602">
        <v>0.79263532916150004</v>
      </c>
      <c r="AU602">
        <v>95.308750000000003</v>
      </c>
      <c r="AV602">
        <v>43.6517379644473</v>
      </c>
      <c r="AW602">
        <v>1.3493680263360801</v>
      </c>
      <c r="AX602">
        <v>8.3788981384612896E-2</v>
      </c>
      <c r="AY602">
        <v>0.33952836316381002</v>
      </c>
      <c r="AZ602">
        <v>0.846532133216227</v>
      </c>
      <c r="BA602">
        <v>0.34406400611139998</v>
      </c>
      <c r="BB602">
        <v>0.12093316188803201</v>
      </c>
      <c r="BC602">
        <v>0.18933404912965199</v>
      </c>
      <c r="BD602">
        <v>1.2698494777646501</v>
      </c>
      <c r="BE602">
        <v>-7.9518548571429801E-2</v>
      </c>
      <c r="BF602">
        <v>0.106521198831935</v>
      </c>
      <c r="BG602">
        <v>0.431643489203411</v>
      </c>
      <c r="BH602">
        <v>1.0761989964531</v>
      </c>
      <c r="BI602">
        <v>0.106521198831935</v>
      </c>
      <c r="BJ602">
        <v>1.07632937607069</v>
      </c>
      <c r="BK602">
        <v>2.1523979929062098</v>
      </c>
      <c r="BL602">
        <v>4.0521839214787398</v>
      </c>
      <c r="BM602">
        <v>10.103143864829001</v>
      </c>
      <c r="BN602">
        <v>2.4932589587745402</v>
      </c>
      <c r="BO602">
        <v>20.651922396020499</v>
      </c>
      <c r="BP602">
        <v>2.50324817255049</v>
      </c>
      <c r="BQ602">
        <v>18.14867422347</v>
      </c>
      <c r="BR602">
        <v>1.97131195489192</v>
      </c>
      <c r="BS602">
        <v>1.0337208965379201</v>
      </c>
      <c r="BT602">
        <v>1.9070060027751501</v>
      </c>
    </row>
    <row r="603" spans="1:72" x14ac:dyDescent="0.2">
      <c r="A603">
        <v>601</v>
      </c>
      <c r="B603" s="83">
        <v>44818.875</v>
      </c>
      <c r="C603">
        <v>0</v>
      </c>
      <c r="D603">
        <v>2.0125000000000002</v>
      </c>
      <c r="E603">
        <v>31.085789473684201</v>
      </c>
      <c r="F603">
        <v>42.426749999999998</v>
      </c>
      <c r="G603">
        <v>7</v>
      </c>
      <c r="H603">
        <v>8.56</v>
      </c>
      <c r="I603">
        <v>0.24</v>
      </c>
      <c r="J603">
        <v>29.200571428571401</v>
      </c>
      <c r="K603">
        <v>2.6775000000000002</v>
      </c>
      <c r="L603">
        <v>38.025714285714201</v>
      </c>
      <c r="M603">
        <v>3.17777777777777</v>
      </c>
      <c r="N603">
        <v>1599.78125</v>
      </c>
      <c r="O603">
        <v>91.684210526315695</v>
      </c>
      <c r="P603">
        <v>1.85655263157894</v>
      </c>
      <c r="Q603">
        <v>50.120999999999903</v>
      </c>
      <c r="R603">
        <v>6.9795833333333297</v>
      </c>
      <c r="S603">
        <v>1.21885714285714</v>
      </c>
      <c r="T603">
        <v>1</v>
      </c>
      <c r="U603">
        <v>1.6934</v>
      </c>
      <c r="V603">
        <v>0</v>
      </c>
      <c r="W603">
        <v>13.1966</v>
      </c>
      <c r="X603">
        <v>3.592225</v>
      </c>
      <c r="Y603">
        <v>76.322975</v>
      </c>
      <c r="Z603">
        <v>0.38262499999999999</v>
      </c>
      <c r="AA603">
        <v>2.7000000000000001E-3</v>
      </c>
      <c r="AB603">
        <v>4.75E-4</v>
      </c>
      <c r="AC603">
        <v>33.098289473684197</v>
      </c>
      <c r="AD603">
        <v>-9.3284605263157996</v>
      </c>
      <c r="AE603">
        <v>35.8845618285714</v>
      </c>
      <c r="AF603">
        <v>1.7929775999999999</v>
      </c>
      <c r="AG603">
        <v>0.24352672</v>
      </c>
      <c r="AH603">
        <v>7.9950400000000005E-2</v>
      </c>
      <c r="AI603">
        <v>45.000571428571398</v>
      </c>
      <c r="AJ603">
        <v>0.47016723114594799</v>
      </c>
      <c r="AK603">
        <v>0.79742458127515803</v>
      </c>
      <c r="AL603">
        <v>3.9843440718213101E-2</v>
      </c>
      <c r="AM603">
        <v>5.4116361696994299E-3</v>
      </c>
      <c r="AN603">
        <v>0.15555358027199601</v>
      </c>
      <c r="AO603">
        <v>1.7766529948826E-3</v>
      </c>
      <c r="AP603">
        <v>35.8845618285714</v>
      </c>
      <c r="AQ603">
        <v>1.4618774109171699</v>
      </c>
      <c r="AR603">
        <v>6.2123949034476897</v>
      </c>
      <c r="AS603">
        <v>0.17897475092197701</v>
      </c>
      <c r="AT603">
        <v>0.79618118922254799</v>
      </c>
      <c r="AU603">
        <v>95.187825000000004</v>
      </c>
      <c r="AV603">
        <v>43.737808893858201</v>
      </c>
      <c r="AW603">
        <v>1.2627625347131499</v>
      </c>
      <c r="AX603">
        <v>6.4551969078022298E-2</v>
      </c>
      <c r="AY603">
        <v>0.33110018908282302</v>
      </c>
      <c r="AZ603">
        <v>0.78760509655230804</v>
      </c>
      <c r="BA603">
        <v>0.26507140193085299</v>
      </c>
      <c r="BB603">
        <v>0.112515013793186</v>
      </c>
      <c r="BC603">
        <v>0.18466498916819901</v>
      </c>
      <c r="BD603">
        <v>1.1832572547131499</v>
      </c>
      <c r="BE603">
        <v>-7.9505279999999304E-2</v>
      </c>
      <c r="BF603">
        <v>8.12629722266896E-2</v>
      </c>
      <c r="BG603">
        <v>0.41681432579025302</v>
      </c>
      <c r="BH603">
        <v>0.99149773431962096</v>
      </c>
      <c r="BI603">
        <v>8.12629722266896E-2</v>
      </c>
      <c r="BJ603">
        <v>0.99615459603388601</v>
      </c>
      <c r="BK603">
        <v>1.9829954686392399</v>
      </c>
      <c r="BL603">
        <v>5.12920355198818</v>
      </c>
      <c r="BM603">
        <v>12.2011010322605</v>
      </c>
      <c r="BN603">
        <v>2.3787515758720699</v>
      </c>
      <c r="BO603">
        <v>18.896624671901598</v>
      </c>
      <c r="BP603">
        <v>1.9096798473272001</v>
      </c>
      <c r="BQ603">
        <v>16.986944824574401</v>
      </c>
      <c r="BR603">
        <v>1.8448484158538601</v>
      </c>
      <c r="BS603">
        <v>0.96364940714321001</v>
      </c>
      <c r="BT603">
        <v>1.91443942390108</v>
      </c>
    </row>
    <row r="604" spans="1:72" x14ac:dyDescent="0.2">
      <c r="A604">
        <v>602</v>
      </c>
      <c r="B604" s="83">
        <v>44818.888888888891</v>
      </c>
      <c r="C604">
        <v>0</v>
      </c>
      <c r="D604">
        <v>1.79181818181818</v>
      </c>
      <c r="E604">
        <v>31.0963888888888</v>
      </c>
      <c r="F604">
        <v>41.456999999999901</v>
      </c>
      <c r="G604">
        <v>7</v>
      </c>
      <c r="H604">
        <v>8.5739999999999998</v>
      </c>
      <c r="I604">
        <v>0.24</v>
      </c>
      <c r="J604">
        <v>29.201282051282</v>
      </c>
      <c r="K604">
        <v>2.6280000000000001</v>
      </c>
      <c r="L604">
        <v>38.008249999999997</v>
      </c>
      <c r="M604">
        <v>3.5136363636363601</v>
      </c>
      <c r="N604">
        <v>1599.7142857142801</v>
      </c>
      <c r="O604">
        <v>91.653846153846104</v>
      </c>
      <c r="P604">
        <v>1.8524499999999999</v>
      </c>
      <c r="Q604">
        <v>50.026499999999899</v>
      </c>
      <c r="R604">
        <v>6.9747368421052602</v>
      </c>
      <c r="S604">
        <v>1.6929729729729699</v>
      </c>
      <c r="T604">
        <v>1</v>
      </c>
      <c r="U604">
        <v>1.67618</v>
      </c>
      <c r="V604">
        <v>0</v>
      </c>
      <c r="W604">
        <v>13.03532</v>
      </c>
      <c r="X604">
        <v>3.5756999999999999</v>
      </c>
      <c r="Y604">
        <v>76.649379999999994</v>
      </c>
      <c r="Z604">
        <v>0.27449999999999902</v>
      </c>
      <c r="AA604">
        <v>8.9999999999999998E-4</v>
      </c>
      <c r="AB604">
        <v>7.2199999999999999E-3</v>
      </c>
      <c r="AC604">
        <v>32.888207070706997</v>
      </c>
      <c r="AD604">
        <v>-8.5687929292929201</v>
      </c>
      <c r="AE604">
        <v>35.896204211281997</v>
      </c>
      <c r="AF604">
        <v>1.7959100400000001</v>
      </c>
      <c r="AG604">
        <v>0.24353248799999999</v>
      </c>
      <c r="AH604">
        <v>8.0081159999999998E-2</v>
      </c>
      <c r="AI604">
        <v>45.015282051282</v>
      </c>
      <c r="AJ604">
        <v>0.46831695457004402</v>
      </c>
      <c r="AK604">
        <v>0.79742262128644603</v>
      </c>
      <c r="AL604">
        <v>3.98955634211971E-2</v>
      </c>
      <c r="AM604">
        <v>5.4099958259189399E-3</v>
      </c>
      <c r="AN604">
        <v>0.155502746645583</v>
      </c>
      <c r="AO604">
        <v>1.7789771906520601E-3</v>
      </c>
      <c r="AP604">
        <v>35.896204211281997</v>
      </c>
      <c r="AQ604">
        <v>1.4551524635056301</v>
      </c>
      <c r="AR604">
        <v>6.1364711768796303</v>
      </c>
      <c r="AS604">
        <v>0.12839874322922601</v>
      </c>
      <c r="AT604">
        <v>0.78498351291121604</v>
      </c>
      <c r="AU604">
        <v>95.211079999999995</v>
      </c>
      <c r="AV604">
        <v>43.616226594896503</v>
      </c>
      <c r="AW604">
        <v>1.3990554563855</v>
      </c>
      <c r="AX604">
        <v>0.115133744770773</v>
      </c>
      <c r="AY604">
        <v>0.34075757649436</v>
      </c>
      <c r="AZ604">
        <v>0.86352882312036605</v>
      </c>
      <c r="BA604">
        <v>0.47276544380712499</v>
      </c>
      <c r="BB604">
        <v>0.12336126044576599</v>
      </c>
      <c r="BC604">
        <v>0.189740893978386</v>
      </c>
      <c r="BD604">
        <v>1.31942014438549</v>
      </c>
      <c r="BE604">
        <v>-7.9635312000004593E-2</v>
      </c>
      <c r="BF604">
        <v>0.14586503165512099</v>
      </c>
      <c r="BG604">
        <v>0.43171196056405797</v>
      </c>
      <c r="BH604">
        <v>1.0940203445162</v>
      </c>
      <c r="BI604">
        <v>0.14586503165512099</v>
      </c>
      <c r="BJ604">
        <v>1.15515398443836</v>
      </c>
      <c r="BK604">
        <v>2.1880406890324098</v>
      </c>
      <c r="BL604">
        <v>2.95966727368066</v>
      </c>
      <c r="BM604">
        <v>7.5002235429727104</v>
      </c>
      <c r="BN604">
        <v>2.5341441619704002</v>
      </c>
      <c r="BO604">
        <v>22.420884819907599</v>
      </c>
      <c r="BP604">
        <v>3.4278282438953598</v>
      </c>
      <c r="BQ604">
        <v>18.993056576012201</v>
      </c>
      <c r="BR604">
        <v>1.9400701352187</v>
      </c>
      <c r="BS604">
        <v>1.09680797177631</v>
      </c>
      <c r="BT604">
        <v>1.7688330000708301</v>
      </c>
    </row>
    <row r="605" spans="1:72" x14ac:dyDescent="0.2">
      <c r="A605">
        <v>603</v>
      </c>
      <c r="B605" s="83">
        <v>44818.902777777781</v>
      </c>
      <c r="C605">
        <v>0</v>
      </c>
      <c r="D605">
        <v>1.73999999999999</v>
      </c>
      <c r="E605">
        <v>31.116216216216198</v>
      </c>
      <c r="F605">
        <v>40.972250000000003</v>
      </c>
      <c r="G605">
        <v>7</v>
      </c>
      <c r="H605">
        <v>8.6057142857142797</v>
      </c>
      <c r="I605">
        <v>0.24</v>
      </c>
      <c r="J605">
        <v>29.211612903225799</v>
      </c>
      <c r="K605">
        <v>2.6507499999999902</v>
      </c>
      <c r="L605">
        <v>38.013999999999903</v>
      </c>
      <c r="M605">
        <v>3.4645161290322499</v>
      </c>
      <c r="N605">
        <v>1599.79487179487</v>
      </c>
      <c r="O605">
        <v>91.7361111111111</v>
      </c>
      <c r="P605">
        <v>1.86176923076923</v>
      </c>
      <c r="Q605">
        <v>50.3004999999999</v>
      </c>
      <c r="R605">
        <v>6.9995454545454496</v>
      </c>
      <c r="S605">
        <v>1.55083333333333</v>
      </c>
      <c r="T605">
        <v>1</v>
      </c>
      <c r="U605">
        <v>1.6985250000000001</v>
      </c>
      <c r="V605">
        <v>0</v>
      </c>
      <c r="W605">
        <v>13.128375</v>
      </c>
      <c r="X605">
        <v>3.5798249999999898</v>
      </c>
      <c r="Y605">
        <v>76.395974999999893</v>
      </c>
      <c r="Z605">
        <v>0.413825</v>
      </c>
      <c r="AA605">
        <v>0</v>
      </c>
      <c r="AB605">
        <v>1.1599999999999999E-2</v>
      </c>
      <c r="AC605">
        <v>32.856216216216197</v>
      </c>
      <c r="AD605">
        <v>-8.1160337837838004</v>
      </c>
      <c r="AE605">
        <v>35.931298846082903</v>
      </c>
      <c r="AF605">
        <v>1.80255291428571</v>
      </c>
      <c r="AG605">
        <v>0.24354555428571401</v>
      </c>
      <c r="AH605">
        <v>8.0377371428571404E-2</v>
      </c>
      <c r="AI605">
        <v>45.0573271889401</v>
      </c>
      <c r="AJ605">
        <v>0.47032973721564397</v>
      </c>
      <c r="AK605">
        <v>0.79745739678279703</v>
      </c>
      <c r="AL605">
        <v>4.0005766581027301E-2</v>
      </c>
      <c r="AM605">
        <v>5.4052374936588701E-3</v>
      </c>
      <c r="AN605">
        <v>0.15535763962755</v>
      </c>
      <c r="AO605">
        <v>1.78389124351568E-3</v>
      </c>
      <c r="AP605">
        <v>35.931298846082903</v>
      </c>
      <c r="AQ605">
        <v>1.4568311568837</v>
      </c>
      <c r="AR605">
        <v>6.1802774912136504</v>
      </c>
      <c r="AS605">
        <v>0.19356870643655599</v>
      </c>
      <c r="AT605">
        <v>0.79886681690420203</v>
      </c>
      <c r="AU605">
        <v>95.216525000000004</v>
      </c>
      <c r="AV605">
        <v>43.7619762006168</v>
      </c>
      <c r="AW605">
        <v>1.2953509883232199</v>
      </c>
      <c r="AX605">
        <v>4.9976847849157902E-2</v>
      </c>
      <c r="AY605">
        <v>0.345721757402005</v>
      </c>
      <c r="AZ605">
        <v>0.819722508786347</v>
      </c>
      <c r="BA605">
        <v>0.20520533826098</v>
      </c>
      <c r="BB605">
        <v>0.117103215540906</v>
      </c>
      <c r="BC605">
        <v>0.19179562201035399</v>
      </c>
      <c r="BD605">
        <v>1.21542111403751</v>
      </c>
      <c r="BE605">
        <v>-7.9929874285717004E-2</v>
      </c>
      <c r="BF605">
        <v>6.3378224889870993E-2</v>
      </c>
      <c r="BG605">
        <v>0.438427636654458</v>
      </c>
      <c r="BH605">
        <v>1.0395324984471901</v>
      </c>
      <c r="BI605">
        <v>6.3378224889870993E-2</v>
      </c>
      <c r="BJ605">
        <v>1.0036117230886501</v>
      </c>
      <c r="BK605">
        <v>2.0790649968943899</v>
      </c>
      <c r="BL605">
        <v>6.9176383121535903</v>
      </c>
      <c r="BM605">
        <v>16.402045028139099</v>
      </c>
      <c r="BN605">
        <v>2.3710469220864598</v>
      </c>
      <c r="BO605">
        <v>18.897391264991398</v>
      </c>
      <c r="BP605">
        <v>1.48938828491197</v>
      </c>
      <c r="BQ605">
        <v>17.408002980079399</v>
      </c>
      <c r="BR605">
        <v>1.9713220145816099</v>
      </c>
      <c r="BS605">
        <v>0.97826043313271105</v>
      </c>
      <c r="BT605">
        <v>2.0151300694732002</v>
      </c>
    </row>
    <row r="606" spans="1:72" x14ac:dyDescent="0.2">
      <c r="A606">
        <v>604</v>
      </c>
      <c r="B606" s="83">
        <v>44818.916666666664</v>
      </c>
      <c r="C606">
        <v>0</v>
      </c>
      <c r="D606">
        <v>2.2751999999999999</v>
      </c>
      <c r="E606">
        <v>31.112105263157801</v>
      </c>
      <c r="F606">
        <v>41.332000000000001</v>
      </c>
      <c r="G606">
        <v>7</v>
      </c>
      <c r="H606">
        <v>8.5618181818181807</v>
      </c>
      <c r="I606">
        <v>0.24</v>
      </c>
      <c r="J606">
        <v>29.193428571428498</v>
      </c>
      <c r="K606">
        <v>2.6204999999999998</v>
      </c>
      <c r="L606">
        <v>37.968421052631498</v>
      </c>
      <c r="M606">
        <v>3.14230769230769</v>
      </c>
      <c r="N606">
        <v>1600.44444444444</v>
      </c>
      <c r="O606">
        <v>91.679487179487097</v>
      </c>
      <c r="P606">
        <v>1.8544615384615299</v>
      </c>
      <c r="Q606">
        <v>50.085500000000003</v>
      </c>
      <c r="R606">
        <v>6.9940909090909003</v>
      </c>
      <c r="S606">
        <v>0.41843749999999902</v>
      </c>
      <c r="T606">
        <v>1</v>
      </c>
      <c r="U606">
        <v>1.6934750000000001</v>
      </c>
      <c r="V606">
        <v>0</v>
      </c>
      <c r="W606">
        <v>13.205450000000001</v>
      </c>
      <c r="X606">
        <v>3.592425</v>
      </c>
      <c r="Y606">
        <v>76.421274999999994</v>
      </c>
      <c r="Z606">
        <v>0.41494999999999999</v>
      </c>
      <c r="AA606">
        <v>0</v>
      </c>
      <c r="AB606">
        <v>1.065E-2</v>
      </c>
      <c r="AC606">
        <v>33.387305263157799</v>
      </c>
      <c r="AD606">
        <v>-7.9446947368421101</v>
      </c>
      <c r="AE606">
        <v>35.878838680519401</v>
      </c>
      <c r="AF606">
        <v>1.7933584363636299</v>
      </c>
      <c r="AG606">
        <v>0.243527469090909</v>
      </c>
      <c r="AH606">
        <v>7.9967381818181804E-2</v>
      </c>
      <c r="AI606">
        <v>44.995246753246697</v>
      </c>
      <c r="AJ606">
        <v>0.46948756979675399</v>
      </c>
      <c r="AK606">
        <v>0.79739175289511099</v>
      </c>
      <c r="AL606">
        <v>3.9856619660258399E-2</v>
      </c>
      <c r="AM606">
        <v>5.4122932234689104E-3</v>
      </c>
      <c r="AN606">
        <v>0.15557198826773599</v>
      </c>
      <c r="AO606">
        <v>1.7772406551456799E-3</v>
      </c>
      <c r="AP606">
        <v>35.878838680519401</v>
      </c>
      <c r="AQ606">
        <v>1.4619588021112599</v>
      </c>
      <c r="AR606">
        <v>6.2165611049613698</v>
      </c>
      <c r="AS606">
        <v>0.19409493079405299</v>
      </c>
      <c r="AT606">
        <v>0.79506546226155805</v>
      </c>
      <c r="AU606">
        <v>95.327574999999996</v>
      </c>
      <c r="AV606">
        <v>43.7514535183861</v>
      </c>
      <c r="AW606">
        <v>1.24379323486058</v>
      </c>
      <c r="AX606">
        <v>4.9432538296855802E-2</v>
      </c>
      <c r="AY606">
        <v>0.33139963425237101</v>
      </c>
      <c r="AZ606">
        <v>0.78343889503862196</v>
      </c>
      <c r="BA606">
        <v>0.20298547215797899</v>
      </c>
      <c r="BB606">
        <v>0.111919842148374</v>
      </c>
      <c r="BC606">
        <v>0.184792748361195</v>
      </c>
      <c r="BD606">
        <v>1.16427106758784</v>
      </c>
      <c r="BE606">
        <v>-7.9522167272732799E-2</v>
      </c>
      <c r="BF606">
        <v>6.1690785748292898E-2</v>
      </c>
      <c r="BG606">
        <v>0.41357989166876402</v>
      </c>
      <c r="BH606">
        <v>0.97771554295809004</v>
      </c>
      <c r="BI606">
        <v>6.1690785748292898E-2</v>
      </c>
      <c r="BJ606">
        <v>0.95054135483411495</v>
      </c>
      <c r="BK606">
        <v>1.9554310859161801</v>
      </c>
      <c r="BL606">
        <v>6.7040788450357596</v>
      </c>
      <c r="BM606">
        <v>15.848647915546101</v>
      </c>
      <c r="BN606">
        <v>2.36403065684136</v>
      </c>
      <c r="BO606">
        <v>17.904382192241499</v>
      </c>
      <c r="BP606">
        <v>1.4497334650848801</v>
      </c>
      <c r="BQ606">
        <v>16.454648727156599</v>
      </c>
      <c r="BR606">
        <v>1.8505567501440801</v>
      </c>
      <c r="BS606">
        <v>0.92586504053479801</v>
      </c>
      <c r="BT606">
        <v>1.99873271926885</v>
      </c>
    </row>
    <row r="607" spans="1:72" x14ac:dyDescent="0.2">
      <c r="A607">
        <v>605</v>
      </c>
      <c r="B607" s="83">
        <v>44818.930555555555</v>
      </c>
      <c r="C607">
        <v>0</v>
      </c>
      <c r="D607">
        <v>1.55210526315789</v>
      </c>
      <c r="E607">
        <v>31.113055555555501</v>
      </c>
      <c r="F607">
        <v>41.149500000000003</v>
      </c>
      <c r="G607">
        <v>7</v>
      </c>
      <c r="H607">
        <v>8.5671428571428496</v>
      </c>
      <c r="I607">
        <v>0.24</v>
      </c>
      <c r="J607">
        <v>29.1860526315789</v>
      </c>
      <c r="K607">
        <v>2.6215000000000002</v>
      </c>
      <c r="L607">
        <v>38.006486486486502</v>
      </c>
      <c r="M607">
        <v>3.5999999999999899</v>
      </c>
      <c r="N607">
        <v>1599.7419354838701</v>
      </c>
      <c r="O607">
        <v>92.177142857142798</v>
      </c>
      <c r="P607">
        <v>1.8632702702702699</v>
      </c>
      <c r="Q607">
        <v>50.351749999999903</v>
      </c>
      <c r="R607">
        <v>6.9974999999999996</v>
      </c>
      <c r="S607">
        <v>8.0000000000000591E-3</v>
      </c>
      <c r="T607">
        <v>1</v>
      </c>
      <c r="U607">
        <v>1.6919200000000001</v>
      </c>
      <c r="V607">
        <v>0</v>
      </c>
      <c r="W607">
        <v>13.090039999999901</v>
      </c>
      <c r="X607">
        <v>3.59754</v>
      </c>
      <c r="Y607">
        <v>76.744499999999903</v>
      </c>
      <c r="Z607">
        <v>0.29337999999999997</v>
      </c>
      <c r="AA607">
        <v>3.8000000000000002E-4</v>
      </c>
      <c r="AB607">
        <v>9.3199999999999898E-3</v>
      </c>
      <c r="AC607">
        <v>32.665160818713403</v>
      </c>
      <c r="AD607">
        <v>-8.4843391812865399</v>
      </c>
      <c r="AE607">
        <v>35.875620460150301</v>
      </c>
      <c r="AF607">
        <v>1.79447374285714</v>
      </c>
      <c r="AG607">
        <v>0.243529662857142</v>
      </c>
      <c r="AH607">
        <v>8.0017114285714203E-2</v>
      </c>
      <c r="AI607">
        <v>44.993195488721803</v>
      </c>
      <c r="AJ607">
        <v>0.46746829362560599</v>
      </c>
      <c r="AK607">
        <v>0.79735657959975503</v>
      </c>
      <c r="AL607">
        <v>3.9883225082489503E-2</v>
      </c>
      <c r="AM607">
        <v>5.4125887306267599E-3</v>
      </c>
      <c r="AN607">
        <v>0.15557908088023301</v>
      </c>
      <c r="AO607">
        <v>1.77842701360857E-3</v>
      </c>
      <c r="AP607">
        <v>35.875620460150301</v>
      </c>
      <c r="AQ607">
        <v>1.46404038190007</v>
      </c>
      <c r="AR607">
        <v>6.1622310126795004</v>
      </c>
      <c r="AS607">
        <v>0.13722995733548399</v>
      </c>
      <c r="AT607">
        <v>0.79091895535103596</v>
      </c>
      <c r="AU607">
        <v>95.417379999999895</v>
      </c>
      <c r="AV607">
        <v>43.639121812065397</v>
      </c>
      <c r="AW607">
        <v>1.3540736766563599</v>
      </c>
      <c r="AX607">
        <v>0.106299705521658</v>
      </c>
      <c r="AY607">
        <v>0.33043336095707199</v>
      </c>
      <c r="AZ607">
        <v>0.83776898732048999</v>
      </c>
      <c r="BA607">
        <v>0.43649592527878101</v>
      </c>
      <c r="BB607">
        <v>0.119681283902927</v>
      </c>
      <c r="BC607">
        <v>0.184139423757162</v>
      </c>
      <c r="BD607">
        <v>1.27450205379922</v>
      </c>
      <c r="BE607">
        <v>-7.9571622857147695E-2</v>
      </c>
      <c r="BF607">
        <v>0.13559260954865199</v>
      </c>
      <c r="BG607">
        <v>0.42149055328260099</v>
      </c>
      <c r="BH607">
        <v>1.0686321531396199</v>
      </c>
      <c r="BI607">
        <v>0.13559260954865199</v>
      </c>
      <c r="BJ607">
        <v>1.1141663256625001</v>
      </c>
      <c r="BK607">
        <v>2.1372643062792398</v>
      </c>
      <c r="BL607">
        <v>3.1085068329728101</v>
      </c>
      <c r="BM607">
        <v>7.8811976308795799</v>
      </c>
      <c r="BN607">
        <v>2.5353644223269698</v>
      </c>
      <c r="BO607">
        <v>21.5910368314632</v>
      </c>
      <c r="BP607">
        <v>3.18642632439333</v>
      </c>
      <c r="BQ607">
        <v>18.404610507069801</v>
      </c>
      <c r="BR607">
        <v>1.9067568700465301</v>
      </c>
      <c r="BS607">
        <v>1.0599292818430399</v>
      </c>
      <c r="BT607">
        <v>1.7989472530950199</v>
      </c>
    </row>
    <row r="608" spans="1:72" x14ac:dyDescent="0.2">
      <c r="A608">
        <v>606</v>
      </c>
      <c r="B608" s="83">
        <v>44818.944444444445</v>
      </c>
      <c r="C608">
        <v>0</v>
      </c>
      <c r="D608">
        <v>1.80045454545454</v>
      </c>
      <c r="E608">
        <v>30.288918918918899</v>
      </c>
      <c r="F608">
        <v>39.916749999999901</v>
      </c>
      <c r="G608">
        <v>7</v>
      </c>
      <c r="H608">
        <v>8.5871428571428492</v>
      </c>
      <c r="I608">
        <v>0.24</v>
      </c>
      <c r="J608">
        <v>29.204999999999899</v>
      </c>
      <c r="K608">
        <v>2.60025</v>
      </c>
      <c r="L608">
        <v>37.999062500000001</v>
      </c>
      <c r="M608">
        <v>3.2285714285714202</v>
      </c>
      <c r="N608">
        <v>1599.44736842105</v>
      </c>
      <c r="O608">
        <v>92.105263157894697</v>
      </c>
      <c r="P608">
        <v>1.855575</v>
      </c>
      <c r="Q608">
        <v>50.08</v>
      </c>
      <c r="R608">
        <v>6.9842857142857104</v>
      </c>
      <c r="S608">
        <v>0.15472222222222201</v>
      </c>
      <c r="T608">
        <v>1</v>
      </c>
      <c r="U608">
        <v>1.7201499999999901</v>
      </c>
      <c r="V608">
        <v>0</v>
      </c>
      <c r="W608">
        <v>13.164149999999999</v>
      </c>
      <c r="X608">
        <v>3.6327749999999899</v>
      </c>
      <c r="Y608">
        <v>76.546400000000006</v>
      </c>
      <c r="Z608">
        <v>0.32742499999999902</v>
      </c>
      <c r="AA608">
        <v>1.825E-3</v>
      </c>
      <c r="AB608">
        <v>3.875E-3</v>
      </c>
      <c r="AC608">
        <v>32.089373464373402</v>
      </c>
      <c r="AD608">
        <v>-7.8273765356265299</v>
      </c>
      <c r="AE608">
        <v>35.9101846285714</v>
      </c>
      <c r="AF608">
        <v>1.7986629428571399</v>
      </c>
      <c r="AG608">
        <v>0.243537902857142</v>
      </c>
      <c r="AH608">
        <v>8.0203914285714203E-2</v>
      </c>
      <c r="AI608">
        <v>45.032142857142802</v>
      </c>
      <c r="AJ608">
        <v>0.469129634164002</v>
      </c>
      <c r="AK608">
        <v>0.79743450678087002</v>
      </c>
      <c r="AL608">
        <v>3.9941757792053299E-2</v>
      </c>
      <c r="AM608">
        <v>5.4080904750574898E-3</v>
      </c>
      <c r="AN608">
        <v>0.15544452375287399</v>
      </c>
      <c r="AO608">
        <v>1.78103703703703E-3</v>
      </c>
      <c r="AP608">
        <v>35.9101846285714</v>
      </c>
      <c r="AQ608">
        <v>1.47837947551855</v>
      </c>
      <c r="AR608">
        <v>6.1971188312308403</v>
      </c>
      <c r="AS608">
        <v>0.153154675780799</v>
      </c>
      <c r="AT608">
        <v>0.80697334020720901</v>
      </c>
      <c r="AU608">
        <v>95.390900000000002</v>
      </c>
      <c r="AV608">
        <v>43.738837611101602</v>
      </c>
      <c r="AW608">
        <v>1.29330524604123</v>
      </c>
      <c r="AX608">
        <v>9.0383227076343095E-2</v>
      </c>
      <c r="AY608">
        <v>0.32028346733858598</v>
      </c>
      <c r="AZ608">
        <v>0.80288116876915805</v>
      </c>
      <c r="BA608">
        <v>0.37112591516960303</v>
      </c>
      <c r="BB608">
        <v>0.114697309824165</v>
      </c>
      <c r="BC608">
        <v>0.17806752988963101</v>
      </c>
      <c r="BD608">
        <v>1.2135478631840799</v>
      </c>
      <c r="BE608">
        <v>-7.9757382857146703E-2</v>
      </c>
      <c r="BF608">
        <v>0.117358719983383</v>
      </c>
      <c r="BG608">
        <v>0.41587426090625501</v>
      </c>
      <c r="BH608">
        <v>1.04250655031296</v>
      </c>
      <c r="BI608">
        <v>0.117358719983383</v>
      </c>
      <c r="BJ608">
        <v>1.06646596177927</v>
      </c>
      <c r="BK608">
        <v>2.08501310062592</v>
      </c>
      <c r="BL608">
        <v>3.54361619626677</v>
      </c>
      <c r="BM608">
        <v>8.8830770347577506</v>
      </c>
      <c r="BN608">
        <v>2.5067830551503101</v>
      </c>
      <c r="BO608">
        <v>20.5567731288949</v>
      </c>
      <c r="BP608">
        <v>2.7579299196095102</v>
      </c>
      <c r="BQ608">
        <v>17.798843209285401</v>
      </c>
      <c r="BR608">
        <v>1.8855032766541699</v>
      </c>
      <c r="BS608">
        <v>1.0195224737859201</v>
      </c>
      <c r="BT608">
        <v>1.8493984440112301</v>
      </c>
    </row>
    <row r="609" spans="1:72" x14ac:dyDescent="0.2">
      <c r="A609">
        <v>607</v>
      </c>
      <c r="B609" s="83">
        <v>44818.958333333336</v>
      </c>
      <c r="C609">
        <v>0</v>
      </c>
      <c r="D609">
        <v>1.9023999999999901</v>
      </c>
      <c r="E609">
        <v>31.065862068965501</v>
      </c>
      <c r="F609">
        <v>40.933499999999903</v>
      </c>
      <c r="G609">
        <v>7</v>
      </c>
      <c r="H609">
        <v>8.5566666666666595</v>
      </c>
      <c r="I609">
        <v>0.24</v>
      </c>
      <c r="J609">
        <v>29.2125806451612</v>
      </c>
      <c r="K609">
        <v>2.61574999999999</v>
      </c>
      <c r="L609">
        <v>38.016969696969603</v>
      </c>
      <c r="M609">
        <v>3.3499999999999899</v>
      </c>
      <c r="N609">
        <v>1599.9117647058799</v>
      </c>
      <c r="O609">
        <v>92.707894736842107</v>
      </c>
      <c r="P609">
        <v>1.8463499999999999</v>
      </c>
      <c r="Q609">
        <v>49.84825</v>
      </c>
      <c r="R609">
        <v>7.0004545454545397</v>
      </c>
      <c r="S609">
        <v>6.6250000000000003E-2</v>
      </c>
      <c r="T609">
        <v>1</v>
      </c>
      <c r="U609">
        <v>1.694625</v>
      </c>
      <c r="V609">
        <v>0</v>
      </c>
      <c r="W609">
        <v>13.07315</v>
      </c>
      <c r="X609">
        <v>3.6101249999999898</v>
      </c>
      <c r="Y609">
        <v>76.582250000000002</v>
      </c>
      <c r="Z609">
        <v>0.32455000000000001</v>
      </c>
      <c r="AA609">
        <v>4.3E-3</v>
      </c>
      <c r="AB609">
        <v>0</v>
      </c>
      <c r="AC609">
        <v>32.968262068965501</v>
      </c>
      <c r="AD609">
        <v>-7.9652379310344799</v>
      </c>
      <c r="AE609">
        <v>35.893968245161197</v>
      </c>
      <c r="AF609">
        <v>1.7922794</v>
      </c>
      <c r="AG609">
        <v>0.243525346666666</v>
      </c>
      <c r="AH609">
        <v>7.99192666666666E-2</v>
      </c>
      <c r="AI609">
        <v>45.009247311827899</v>
      </c>
      <c r="AJ609">
        <v>0.468698272056008</v>
      </c>
      <c r="AK609">
        <v>0.79747986000487303</v>
      </c>
      <c r="AL609">
        <v>3.9820248216614902E-2</v>
      </c>
      <c r="AM609">
        <v>5.4105625223968296E-3</v>
      </c>
      <c r="AN609">
        <v>0.15552359610689301</v>
      </c>
      <c r="AO609">
        <v>1.77561882146082E-3</v>
      </c>
      <c r="AP609">
        <v>35.893968245161197</v>
      </c>
      <c r="AQ609">
        <v>1.4691619227880599</v>
      </c>
      <c r="AR609">
        <v>6.1542799230110097</v>
      </c>
      <c r="AS609">
        <v>0.15180988020052999</v>
      </c>
      <c r="AT609">
        <v>0.79426780928291396</v>
      </c>
      <c r="AU609">
        <v>95.284700000000001</v>
      </c>
      <c r="AV609">
        <v>43.669219971160899</v>
      </c>
      <c r="AW609">
        <v>1.34002734066705</v>
      </c>
      <c r="AX609">
        <v>9.17154664661365E-2</v>
      </c>
      <c r="AY609">
        <v>0.32311747721193002</v>
      </c>
      <c r="AZ609">
        <v>0.84572007698898299</v>
      </c>
      <c r="BA609">
        <v>0.37661568999499301</v>
      </c>
      <c r="BB609">
        <v>0.120817153855569</v>
      </c>
      <c r="BC609">
        <v>0.18028298334061599</v>
      </c>
      <c r="BD609">
        <v>1.2605530206670501</v>
      </c>
      <c r="BE609">
        <v>-7.9474320000005594E-2</v>
      </c>
      <c r="BF609">
        <v>0.11591383741819</v>
      </c>
      <c r="BG609">
        <v>0.40836936411753699</v>
      </c>
      <c r="BH609">
        <v>1.06885635850301</v>
      </c>
      <c r="BI609">
        <v>0.11591383741819</v>
      </c>
      <c r="BJ609">
        <v>1.0485664030714501</v>
      </c>
      <c r="BK609">
        <v>2.1377127170060302</v>
      </c>
      <c r="BL609">
        <v>3.52304240126427</v>
      </c>
      <c r="BM609">
        <v>9.2211282303322495</v>
      </c>
      <c r="BN609">
        <v>2.6173764548002998</v>
      </c>
      <c r="BO609">
        <v>20.3057412151676</v>
      </c>
      <c r="BP609">
        <v>2.72397517932747</v>
      </c>
      <c r="BQ609">
        <v>17.581766035840101</v>
      </c>
      <c r="BR609">
        <v>1.9406591933951101</v>
      </c>
      <c r="BS609">
        <v>1.0022008681041801</v>
      </c>
      <c r="BT609">
        <v>1.9363974380367199</v>
      </c>
    </row>
    <row r="610" spans="1:72" x14ac:dyDescent="0.2">
      <c r="A610">
        <v>608</v>
      </c>
      <c r="B610" s="83">
        <v>44818.972222222219</v>
      </c>
      <c r="C610">
        <v>0</v>
      </c>
      <c r="D610">
        <v>1.9065217391304301</v>
      </c>
      <c r="E610">
        <v>31.080937500000001</v>
      </c>
      <c r="F610">
        <v>41.481749999999899</v>
      </c>
      <c r="G610">
        <v>7</v>
      </c>
      <c r="H610">
        <v>8.5577777777777708</v>
      </c>
      <c r="I610">
        <v>0.24</v>
      </c>
      <c r="J610">
        <v>29.190833333333298</v>
      </c>
      <c r="K610">
        <v>2.5530769230769201</v>
      </c>
      <c r="L610">
        <v>38.001891891891802</v>
      </c>
      <c r="M610">
        <v>3.36</v>
      </c>
      <c r="N610">
        <v>1600</v>
      </c>
      <c r="O610">
        <v>92.272972972972894</v>
      </c>
      <c r="P610">
        <v>1.861175</v>
      </c>
      <c r="Q610">
        <v>50.261499999999998</v>
      </c>
      <c r="R610">
        <v>6.99</v>
      </c>
      <c r="S610">
        <v>9.7499999999999906E-2</v>
      </c>
      <c r="T610">
        <v>1</v>
      </c>
      <c r="U610">
        <v>1.668075</v>
      </c>
      <c r="V610">
        <v>0</v>
      </c>
      <c r="W610">
        <v>13.01125</v>
      </c>
      <c r="X610">
        <v>3.578125</v>
      </c>
      <c r="Y610">
        <v>76.624099999999999</v>
      </c>
      <c r="Z610">
        <v>0.33479999999999999</v>
      </c>
      <c r="AA610">
        <v>3.7750000000000001E-3</v>
      </c>
      <c r="AB610">
        <v>0</v>
      </c>
      <c r="AC610">
        <v>32.987459239130402</v>
      </c>
      <c r="AD610">
        <v>-8.4942907608695499</v>
      </c>
      <c r="AE610">
        <v>35.873088533333302</v>
      </c>
      <c r="AF610">
        <v>1.79251213333333</v>
      </c>
      <c r="AG610">
        <v>0.24352580444444399</v>
      </c>
      <c r="AH610">
        <v>7.9929644444444406E-2</v>
      </c>
      <c r="AI610">
        <v>44.988611111111098</v>
      </c>
      <c r="AJ610">
        <v>0.46816978644229801</v>
      </c>
      <c r="AK610">
        <v>0.79738155162726299</v>
      </c>
      <c r="AL610">
        <v>3.9843686859019803E-2</v>
      </c>
      <c r="AM610">
        <v>5.4130545137967001E-3</v>
      </c>
      <c r="AN610">
        <v>0.15559493452046499</v>
      </c>
      <c r="AO610">
        <v>1.7766639705110499E-3</v>
      </c>
      <c r="AP610">
        <v>35.873088533333302</v>
      </c>
      <c r="AQ610">
        <v>1.4561393317339499</v>
      </c>
      <c r="AR610">
        <v>6.1251400502768698</v>
      </c>
      <c r="AS610">
        <v>0.15660436879105599</v>
      </c>
      <c r="AT610">
        <v>0.780942316519737</v>
      </c>
      <c r="AU610">
        <v>95.216350000000006</v>
      </c>
      <c r="AV610">
        <v>43.610972284135201</v>
      </c>
      <c r="AW610">
        <v>1.3776388269758899</v>
      </c>
      <c r="AX610">
        <v>8.6921435653387599E-2</v>
      </c>
      <c r="AY610">
        <v>0.33637280159937399</v>
      </c>
      <c r="AZ610">
        <v>0.87485994972312697</v>
      </c>
      <c r="BA610">
        <v>0.35692905666272801</v>
      </c>
      <c r="BB610">
        <v>0.12497999281758899</v>
      </c>
      <c r="BC610">
        <v>0.18765440709952599</v>
      </c>
      <c r="BD610">
        <v>1.2981541869758799</v>
      </c>
      <c r="BE610">
        <v>-7.9484640000007503E-2</v>
      </c>
      <c r="BF610">
        <v>0.10979101055657001</v>
      </c>
      <c r="BG610">
        <v>0.424874595475009</v>
      </c>
      <c r="BH610">
        <v>1.1050410897329599</v>
      </c>
      <c r="BI610">
        <v>0.10979101055657001</v>
      </c>
      <c r="BJ610">
        <v>1.06933121206316</v>
      </c>
      <c r="BK610">
        <v>2.2100821794659198</v>
      </c>
      <c r="BL610">
        <v>3.8698486635760498</v>
      </c>
      <c r="BM610">
        <v>10.0649505285642</v>
      </c>
      <c r="BN610">
        <v>2.60086411732272</v>
      </c>
      <c r="BO610">
        <v>20.636873699155299</v>
      </c>
      <c r="BP610">
        <v>2.5800887480794099</v>
      </c>
      <c r="BQ610">
        <v>18.056784951075901</v>
      </c>
      <c r="BR610">
        <v>2.0234374615197499</v>
      </c>
      <c r="BS610">
        <v>1.0254148078405301</v>
      </c>
      <c r="BT610">
        <v>1.9732867577570801</v>
      </c>
    </row>
    <row r="611" spans="1:72" x14ac:dyDescent="0.2">
      <c r="A611">
        <v>609</v>
      </c>
      <c r="B611" s="83">
        <v>44818.986111111109</v>
      </c>
      <c r="C611">
        <v>0</v>
      </c>
      <c r="D611">
        <v>1.6234782608695599</v>
      </c>
      <c r="E611">
        <v>31.1064516129032</v>
      </c>
      <c r="F611">
        <v>41.262</v>
      </c>
      <c r="G611">
        <v>7</v>
      </c>
      <c r="H611">
        <v>8.59</v>
      </c>
      <c r="I611">
        <v>0.24</v>
      </c>
      <c r="J611">
        <v>29.162285714285701</v>
      </c>
      <c r="K611">
        <v>2.645</v>
      </c>
      <c r="L611">
        <v>37.973999999999997</v>
      </c>
      <c r="M611">
        <v>3.74074074074074</v>
      </c>
      <c r="N611">
        <v>1599.62857142857</v>
      </c>
      <c r="O611">
        <v>91.879487179487199</v>
      </c>
      <c r="P611">
        <v>1.8631499999999901</v>
      </c>
      <c r="Q611">
        <v>50.292749999999899</v>
      </c>
      <c r="R611">
        <v>6.9926315789473596</v>
      </c>
      <c r="S611">
        <v>-0.50800000000000001</v>
      </c>
      <c r="T611">
        <v>1</v>
      </c>
      <c r="U611">
        <v>1.68618</v>
      </c>
      <c r="V611">
        <v>0</v>
      </c>
      <c r="W611">
        <v>13.177820000000001</v>
      </c>
      <c r="X611">
        <v>3.59144</v>
      </c>
      <c r="Y611">
        <v>76.246520000000004</v>
      </c>
      <c r="Z611">
        <v>0.36029999999999901</v>
      </c>
      <c r="AA611">
        <v>7.6000000000000004E-4</v>
      </c>
      <c r="AB611">
        <v>1.9599999999999999E-3</v>
      </c>
      <c r="AC611">
        <v>32.729929873772697</v>
      </c>
      <c r="AD611">
        <v>-8.5320701262272198</v>
      </c>
      <c r="AE611">
        <v>35.869701314285699</v>
      </c>
      <c r="AF611">
        <v>1.7992614</v>
      </c>
      <c r="AG611">
        <v>0.24353907999999999</v>
      </c>
      <c r="AH611">
        <v>8.0230599999999999E-2</v>
      </c>
      <c r="AI611">
        <v>44.9922857142857</v>
      </c>
      <c r="AJ611">
        <v>0.47044378306427198</v>
      </c>
      <c r="AK611">
        <v>0.79724114356111797</v>
      </c>
      <c r="AL611">
        <v>3.9990442171038802E-2</v>
      </c>
      <c r="AM611">
        <v>5.4129074825525602E-3</v>
      </c>
      <c r="AN611">
        <v>0.15558222679443401</v>
      </c>
      <c r="AO611">
        <v>1.7832079150076499E-3</v>
      </c>
      <c r="AP611">
        <v>35.869701314285699</v>
      </c>
      <c r="AQ611">
        <v>1.46155795048038</v>
      </c>
      <c r="AR611">
        <v>6.2035540826084796</v>
      </c>
      <c r="AS611">
        <v>0.16853212089431799</v>
      </c>
      <c r="AT611">
        <v>0.79325289812731403</v>
      </c>
      <c r="AU611">
        <v>95.062259999999995</v>
      </c>
      <c r="AV611">
        <v>43.7033454682688</v>
      </c>
      <c r="AW611">
        <v>1.28894024601682</v>
      </c>
      <c r="AX611">
        <v>7.5006959105681698E-2</v>
      </c>
      <c r="AY611">
        <v>0.337703449519619</v>
      </c>
      <c r="AZ611">
        <v>0.79644591739152004</v>
      </c>
      <c r="BA611">
        <v>0.30798736328346799</v>
      </c>
      <c r="BB611">
        <v>0.113777988198788</v>
      </c>
      <c r="BC611">
        <v>0.187690042991874</v>
      </c>
      <c r="BD611">
        <v>1.2091563260168201</v>
      </c>
      <c r="BE611">
        <v>-7.9783919999999203E-2</v>
      </c>
      <c r="BF611">
        <v>9.5487218420260103E-2</v>
      </c>
      <c r="BG611">
        <v>0.429911616602419</v>
      </c>
      <c r="BH611">
        <v>1.0139113247710301</v>
      </c>
      <c r="BI611">
        <v>9.5487218420260103E-2</v>
      </c>
      <c r="BJ611">
        <v>1.0507976700453501</v>
      </c>
      <c r="BK611">
        <v>2.0278226495420602</v>
      </c>
      <c r="BL611">
        <v>4.5022949009812399</v>
      </c>
      <c r="BM611">
        <v>10.6182936475182</v>
      </c>
      <c r="BN611">
        <v>2.35841806923932</v>
      </c>
      <c r="BO611">
        <v>19.986431991310901</v>
      </c>
      <c r="BP611">
        <v>2.2439496328761099</v>
      </c>
      <c r="BQ611">
        <v>17.742482358434799</v>
      </c>
      <c r="BR611">
        <v>1.8654943782276201</v>
      </c>
      <c r="BS611">
        <v>1.0126027826772499</v>
      </c>
      <c r="BT611">
        <v>1.84227656702204</v>
      </c>
    </row>
    <row r="612" spans="1:72" x14ac:dyDescent="0.2">
      <c r="A612">
        <v>610</v>
      </c>
      <c r="B612" s="83">
        <v>44819</v>
      </c>
      <c r="C612">
        <v>0</v>
      </c>
      <c r="D612">
        <v>1.7390909090908999</v>
      </c>
      <c r="E612">
        <v>31.125294117647002</v>
      </c>
      <c r="F612">
        <v>41.111351351351303</v>
      </c>
      <c r="G612">
        <v>7</v>
      </c>
      <c r="H612">
        <v>8.5962499999999995</v>
      </c>
      <c r="I612">
        <v>0.24</v>
      </c>
      <c r="J612">
        <v>29.173124999999999</v>
      </c>
      <c r="K612">
        <v>2.6332499999999901</v>
      </c>
      <c r="L612">
        <v>38.003999999999998</v>
      </c>
      <c r="M612">
        <v>3.8227272727272701</v>
      </c>
      <c r="N612">
        <v>1600.38888888888</v>
      </c>
      <c r="O612">
        <v>91.752499999999998</v>
      </c>
      <c r="P612">
        <v>1.8490499999999901</v>
      </c>
      <c r="Q612">
        <v>49.931749999999901</v>
      </c>
      <c r="R612">
        <v>6.9891304347826004</v>
      </c>
      <c r="S612">
        <v>-0.45958333333333301</v>
      </c>
      <c r="T612">
        <v>1</v>
      </c>
      <c r="U612">
        <v>1.684275</v>
      </c>
      <c r="V612">
        <v>0</v>
      </c>
      <c r="W612">
        <v>13.25005</v>
      </c>
      <c r="X612">
        <v>3.586325</v>
      </c>
      <c r="Y612">
        <v>76.248275000000007</v>
      </c>
      <c r="Z612">
        <v>0.45499999999999902</v>
      </c>
      <c r="AA612">
        <v>5.5000000000000003E-4</v>
      </c>
      <c r="AB612">
        <v>1.7750000000000001E-3</v>
      </c>
      <c r="AC612">
        <v>32.864385026737899</v>
      </c>
      <c r="AD612">
        <v>-8.2469663246133802</v>
      </c>
      <c r="AE612">
        <v>35.885420850000003</v>
      </c>
      <c r="AF612">
        <v>1.8005705249999999</v>
      </c>
      <c r="AG612">
        <v>0.243541655</v>
      </c>
      <c r="AH612">
        <v>8.0288974999999901E-2</v>
      </c>
      <c r="AI612">
        <v>45.009374999999999</v>
      </c>
      <c r="AJ612">
        <v>0.47063911740954101</v>
      </c>
      <c r="AK612">
        <v>0.79728769506352803</v>
      </c>
      <c r="AL612">
        <v>4.0004344094980201E-2</v>
      </c>
      <c r="AM612">
        <v>5.4109095049642399E-3</v>
      </c>
      <c r="AN612">
        <v>0.155523154898285</v>
      </c>
      <c r="AO612">
        <v>1.78382781364993E-3</v>
      </c>
      <c r="AP612">
        <v>35.885420850000003</v>
      </c>
      <c r="AQ612">
        <v>1.4594763706915701</v>
      </c>
      <c r="AR612">
        <v>6.2375568775614196</v>
      </c>
      <c r="AS612">
        <v>0.21282851792094001</v>
      </c>
      <c r="AT612">
        <v>0.79268569947495504</v>
      </c>
      <c r="AU612">
        <v>95.223924999999994</v>
      </c>
      <c r="AV612">
        <v>43.7952826161739</v>
      </c>
      <c r="AW612">
        <v>1.21409238382606</v>
      </c>
      <c r="AX612">
        <v>3.0713137079059601E-2</v>
      </c>
      <c r="AY612">
        <v>0.34109415430842399</v>
      </c>
      <c r="AZ612">
        <v>0.76244312243857604</v>
      </c>
      <c r="BA612">
        <v>0.126110406365841</v>
      </c>
      <c r="BB612">
        <v>0.108920446062653</v>
      </c>
      <c r="BC612">
        <v>0.18943670885006</v>
      </c>
      <c r="BD612">
        <v>1.1342504138260601</v>
      </c>
      <c r="BE612">
        <v>-7.9841970000001899E-2</v>
      </c>
      <c r="BF612">
        <v>3.89392360124695E-2</v>
      </c>
      <c r="BG612">
        <v>0.43245161648254798</v>
      </c>
      <c r="BH612">
        <v>0.96665321469105103</v>
      </c>
      <c r="BI612">
        <v>3.89392360124695E-2</v>
      </c>
      <c r="BJ612">
        <v>0.942781704990036</v>
      </c>
      <c r="BK612">
        <v>1.9333064293821001</v>
      </c>
      <c r="BL612">
        <v>11.1058063990794</v>
      </c>
      <c r="BM612">
        <v>24.824657946075199</v>
      </c>
      <c r="BN612">
        <v>2.2352863947036701</v>
      </c>
      <c r="BO612">
        <v>17.485084541372299</v>
      </c>
      <c r="BP612">
        <v>0.91507204629303296</v>
      </c>
      <c r="BQ612">
        <v>16.570012495079201</v>
      </c>
      <c r="BR612">
        <v>1.8671097281608999</v>
      </c>
      <c r="BS612">
        <v>0.92720601058504803</v>
      </c>
      <c r="BT612">
        <v>2.01369459089549</v>
      </c>
    </row>
    <row r="613" spans="1:72" x14ac:dyDescent="0.2">
      <c r="A613">
        <v>611</v>
      </c>
      <c r="B613" s="83">
        <v>44819.013888888891</v>
      </c>
      <c r="C613">
        <v>0</v>
      </c>
      <c r="D613">
        <v>1.96041666666666</v>
      </c>
      <c r="E613">
        <v>31.0573333333333</v>
      </c>
      <c r="F613">
        <v>41.773589743589703</v>
      </c>
      <c r="G613">
        <v>7</v>
      </c>
      <c r="H613">
        <v>8.5724999999999998</v>
      </c>
      <c r="I613">
        <v>0.24</v>
      </c>
      <c r="J613">
        <v>29.1936111111111</v>
      </c>
      <c r="K613">
        <v>2.5689743589743501</v>
      </c>
      <c r="L613">
        <v>38.0116216216216</v>
      </c>
      <c r="M613">
        <v>3.5312499999999898</v>
      </c>
      <c r="N613">
        <v>1600.30555555555</v>
      </c>
      <c r="O613">
        <v>91.580555555555506</v>
      </c>
      <c r="P613">
        <v>1.8550810810810801</v>
      </c>
      <c r="Q613">
        <v>50.070256410256398</v>
      </c>
      <c r="R613">
        <v>6.98157894736842</v>
      </c>
      <c r="S613">
        <v>1.47888888888888</v>
      </c>
      <c r="T613">
        <v>1</v>
      </c>
      <c r="U613">
        <v>1.6953499999999999</v>
      </c>
      <c r="V613">
        <v>0</v>
      </c>
      <c r="W613">
        <v>13.1685</v>
      </c>
      <c r="X613">
        <v>3.5936499999999998</v>
      </c>
      <c r="Y613">
        <v>76.424175000000005</v>
      </c>
      <c r="Z613">
        <v>0.33699999999999902</v>
      </c>
      <c r="AA613">
        <v>1.2499999999999901E-3</v>
      </c>
      <c r="AB613">
        <v>1.9E-3</v>
      </c>
      <c r="AC613">
        <v>33.017749999999999</v>
      </c>
      <c r="AD613">
        <v>-8.7558397435897302</v>
      </c>
      <c r="AE613">
        <v>35.887362011111101</v>
      </c>
      <c r="AF613">
        <v>1.79559585</v>
      </c>
      <c r="AG613">
        <v>0.24353186999999901</v>
      </c>
      <c r="AH613">
        <v>8.0067149999999906E-2</v>
      </c>
      <c r="AI613">
        <v>45.006111111111103</v>
      </c>
      <c r="AJ613">
        <v>0.46958128119945097</v>
      </c>
      <c r="AK613">
        <v>0.79738864623322703</v>
      </c>
      <c r="AL613">
        <v>3.9896711928009698E-2</v>
      </c>
      <c r="AM613">
        <v>5.4110844946982503E-3</v>
      </c>
      <c r="AN613">
        <v>0.155534433595437</v>
      </c>
      <c r="AO613">
        <v>1.7790284035501299E-3</v>
      </c>
      <c r="AP613">
        <v>35.887362011111101</v>
      </c>
      <c r="AQ613">
        <v>1.46245732317505</v>
      </c>
      <c r="AR613">
        <v>6.1991666251951898</v>
      </c>
      <c r="AS613">
        <v>0.15763342975682801</v>
      </c>
      <c r="AT613">
        <v>0.79610462508149005</v>
      </c>
      <c r="AU613">
        <v>95.218675000000005</v>
      </c>
      <c r="AV613">
        <v>43.706619389238099</v>
      </c>
      <c r="AW613">
        <v>1.2994917218729201</v>
      </c>
      <c r="AX613">
        <v>8.58984402431716E-2</v>
      </c>
      <c r="AY613">
        <v>0.33313852682494499</v>
      </c>
      <c r="AZ613">
        <v>0.80083337480480399</v>
      </c>
      <c r="BA613">
        <v>0.35271950337822899</v>
      </c>
      <c r="BB613">
        <v>0.114404767829257</v>
      </c>
      <c r="BC613">
        <v>0.18553090709412401</v>
      </c>
      <c r="BD613">
        <v>1.21987034187292</v>
      </c>
      <c r="BE613">
        <v>-7.9621380000004696E-2</v>
      </c>
      <c r="BF613">
        <v>0.108399320874342</v>
      </c>
      <c r="BG613">
        <v>0.42040332702983602</v>
      </c>
      <c r="BH613">
        <v>1.01060966551426</v>
      </c>
      <c r="BI613">
        <v>0.108399320874342</v>
      </c>
      <c r="BJ613">
        <v>1.0576052958083499</v>
      </c>
      <c r="BK613">
        <v>2.02121933102852</v>
      </c>
      <c r="BL613">
        <v>3.8782837718805601</v>
      </c>
      <c r="BM613">
        <v>9.3230258027702</v>
      </c>
      <c r="BN613">
        <v>2.4039050134408999</v>
      </c>
      <c r="BO613">
        <v>20.2436959144543</v>
      </c>
      <c r="BP613">
        <v>2.54738404054704</v>
      </c>
      <c r="BQ613">
        <v>17.696311873907302</v>
      </c>
      <c r="BR613">
        <v>1.8369404855421401</v>
      </c>
      <c r="BS613">
        <v>1.0142455674586199</v>
      </c>
      <c r="BT613">
        <v>1.8111397717467299</v>
      </c>
    </row>
    <row r="614" spans="1:72" x14ac:dyDescent="0.2">
      <c r="A614">
        <v>612</v>
      </c>
      <c r="B614" s="83">
        <v>44819.027777777781</v>
      </c>
      <c r="C614">
        <v>0</v>
      </c>
      <c r="D614">
        <v>1.79380952380952</v>
      </c>
      <c r="E614">
        <v>31.087142857142801</v>
      </c>
      <c r="F614">
        <v>40.069487179487098</v>
      </c>
      <c r="G614">
        <v>7</v>
      </c>
      <c r="H614">
        <v>8.5928571428571399</v>
      </c>
      <c r="I614">
        <v>0.24</v>
      </c>
      <c r="J614">
        <v>29.236000000000001</v>
      </c>
      <c r="K614">
        <v>2.58051282051282</v>
      </c>
      <c r="L614">
        <v>38.057027027026997</v>
      </c>
      <c r="M614">
        <v>3.8965517241379302</v>
      </c>
      <c r="N614">
        <v>1600</v>
      </c>
      <c r="O614">
        <v>92.486842105263094</v>
      </c>
      <c r="P614">
        <v>1.8692499999999901</v>
      </c>
      <c r="Q614">
        <v>50.4642499999999</v>
      </c>
      <c r="R614">
        <v>6.9931578947368402</v>
      </c>
      <c r="S614">
        <v>0.236666666666666</v>
      </c>
      <c r="T614">
        <v>1</v>
      </c>
      <c r="U614">
        <v>1.7050999999999901</v>
      </c>
      <c r="V614">
        <v>0</v>
      </c>
      <c r="W614">
        <v>13.122540000000001</v>
      </c>
      <c r="X614">
        <v>3.6000999999999999</v>
      </c>
      <c r="Y614">
        <v>76.520839999999893</v>
      </c>
      <c r="Z614">
        <v>0.27161999999999997</v>
      </c>
      <c r="AA614">
        <v>1.9400000000000001E-3</v>
      </c>
      <c r="AB614">
        <v>1.73999999999999E-3</v>
      </c>
      <c r="AC614">
        <v>32.880952380952301</v>
      </c>
      <c r="AD614">
        <v>-7.1885347985347998</v>
      </c>
      <c r="AE614">
        <v>35.945646571428497</v>
      </c>
      <c r="AF614">
        <v>1.7998598571428499</v>
      </c>
      <c r="AG614">
        <v>0.24354025714285699</v>
      </c>
      <c r="AH614">
        <v>8.0257285714285698E-2</v>
      </c>
      <c r="AI614">
        <v>45.068857142857098</v>
      </c>
      <c r="AJ614">
        <v>0.46974976452726502</v>
      </c>
      <c r="AK614">
        <v>0.797571734678999</v>
      </c>
      <c r="AL614">
        <v>3.9935777635490999E-2</v>
      </c>
      <c r="AM614">
        <v>5.4037371387273998E-3</v>
      </c>
      <c r="AN614">
        <v>0.1553178945233</v>
      </c>
      <c r="AO614">
        <v>1.78077037675683E-3</v>
      </c>
      <c r="AP614">
        <v>35.945646571428497</v>
      </c>
      <c r="AQ614">
        <v>1.4650821891843899</v>
      </c>
      <c r="AR614">
        <v>6.1775306227580096</v>
      </c>
      <c r="AS614">
        <v>0.12705160887403399</v>
      </c>
      <c r="AT614">
        <v>0.80097032349543995</v>
      </c>
      <c r="AU614">
        <v>95.220199999999906</v>
      </c>
      <c r="AV614">
        <v>43.715310992245001</v>
      </c>
      <c r="AW614">
        <v>1.35354615061212</v>
      </c>
      <c r="AX614">
        <v>0.11648864826882201</v>
      </c>
      <c r="AY614">
        <v>0.33477766795845798</v>
      </c>
      <c r="AZ614">
        <v>0.82246937724197999</v>
      </c>
      <c r="BA614">
        <v>0.47831372782238502</v>
      </c>
      <c r="BB614">
        <v>0.117495625320282</v>
      </c>
      <c r="BC614">
        <v>0.18600207490037199</v>
      </c>
      <c r="BD614">
        <v>1.2737356934692601</v>
      </c>
      <c r="BE614">
        <v>-7.98104571428635E-2</v>
      </c>
      <c r="BF614">
        <v>0.147614145163243</v>
      </c>
      <c r="BG614">
        <v>0.42422948510304298</v>
      </c>
      <c r="BH614">
        <v>1.0422312890466801</v>
      </c>
      <c r="BI614">
        <v>0.147614145163243</v>
      </c>
      <c r="BJ614">
        <v>1.1436872605325701</v>
      </c>
      <c r="BK614">
        <v>2.0844625780933601</v>
      </c>
      <c r="BL614">
        <v>2.87390808403826</v>
      </c>
      <c r="BM614">
        <v>7.0605109550585299</v>
      </c>
      <c r="BN614">
        <v>2.4567629682635701</v>
      </c>
      <c r="BO614">
        <v>22.154828488573401</v>
      </c>
      <c r="BP614">
        <v>3.4689324113362199</v>
      </c>
      <c r="BQ614">
        <v>18.685896077237199</v>
      </c>
      <c r="BR614">
        <v>1.83351853131584</v>
      </c>
      <c r="BS614">
        <v>1.08464160246727</v>
      </c>
      <c r="BT614">
        <v>1.6904372164455701</v>
      </c>
    </row>
    <row r="615" spans="1:72" x14ac:dyDescent="0.2">
      <c r="A615">
        <v>613</v>
      </c>
      <c r="B615" s="83">
        <v>44819.041666666664</v>
      </c>
      <c r="C615">
        <v>0</v>
      </c>
      <c r="D615">
        <v>1.8695652173913</v>
      </c>
      <c r="E615">
        <v>31.0967647058823</v>
      </c>
      <c r="F615">
        <v>41.357435897435899</v>
      </c>
      <c r="G615">
        <v>7</v>
      </c>
      <c r="H615">
        <v>8.5591666666666608</v>
      </c>
      <c r="I615">
        <v>0.24</v>
      </c>
      <c r="J615">
        <v>29.187647058823501</v>
      </c>
      <c r="K615">
        <v>2.6012499999999998</v>
      </c>
      <c r="L615">
        <v>37.995945945945898</v>
      </c>
      <c r="M615">
        <v>3.5347826086956502</v>
      </c>
      <c r="N615">
        <v>1599.76923076923</v>
      </c>
      <c r="O615">
        <v>92.828205128205099</v>
      </c>
      <c r="P615">
        <v>1.8620999999999901</v>
      </c>
      <c r="Q615">
        <v>50.278499999999902</v>
      </c>
      <c r="R615">
        <v>6.9866666666666601</v>
      </c>
      <c r="S615">
        <v>0.46612903225806401</v>
      </c>
      <c r="T615">
        <v>1</v>
      </c>
      <c r="U615">
        <v>1.6778999999999999</v>
      </c>
      <c r="V615">
        <v>0</v>
      </c>
      <c r="W615">
        <v>13.1625</v>
      </c>
      <c r="X615">
        <v>3.613</v>
      </c>
      <c r="Y615">
        <v>76.505250000000004</v>
      </c>
      <c r="Z615">
        <v>0.26672499999999999</v>
      </c>
      <c r="AA615">
        <v>0</v>
      </c>
      <c r="AB615">
        <v>4.15E-3</v>
      </c>
      <c r="AC615">
        <v>32.966329923273598</v>
      </c>
      <c r="AD615">
        <v>-8.3911059741622402</v>
      </c>
      <c r="AE615">
        <v>35.870986758823499</v>
      </c>
      <c r="AF615">
        <v>1.7928030499999901</v>
      </c>
      <c r="AG615">
        <v>0.24352637666666599</v>
      </c>
      <c r="AH615">
        <v>7.9942616666666605E-2</v>
      </c>
      <c r="AI615">
        <v>44.986813725490201</v>
      </c>
      <c r="AJ615">
        <v>0.46886961037083702</v>
      </c>
      <c r="AK615">
        <v>0.797366690108539</v>
      </c>
      <c r="AL615">
        <v>3.9851745467898499E-2</v>
      </c>
      <c r="AM615">
        <v>5.4132835046435098E-3</v>
      </c>
      <c r="AN615">
        <v>0.155601151099832</v>
      </c>
      <c r="AO615">
        <v>1.77702331075227E-3</v>
      </c>
      <c r="AP615">
        <v>35.870986758823499</v>
      </c>
      <c r="AQ615">
        <v>1.4703319212030801</v>
      </c>
      <c r="AR615">
        <v>6.1963420817960797</v>
      </c>
      <c r="AS615">
        <v>0.124761948225193</v>
      </c>
      <c r="AT615">
        <v>0.78671631924122798</v>
      </c>
      <c r="AU615">
        <v>95.2253749999999</v>
      </c>
      <c r="AV615">
        <v>43.662422710047899</v>
      </c>
      <c r="AW615">
        <v>1.3243910154423</v>
      </c>
      <c r="AX615">
        <v>0.118764428441473</v>
      </c>
      <c r="AY615">
        <v>0.32247112879691198</v>
      </c>
      <c r="AZ615">
        <v>0.80365791820391297</v>
      </c>
      <c r="BA615">
        <v>0.48768609818408098</v>
      </c>
      <c r="BB615">
        <v>0.11480827402913001</v>
      </c>
      <c r="BC615">
        <v>0.17986980153615401</v>
      </c>
      <c r="BD615">
        <v>1.24489347544229</v>
      </c>
      <c r="BE615">
        <v>-7.9497540000002198E-2</v>
      </c>
      <c r="BF615">
        <v>0.150108242659869</v>
      </c>
      <c r="BG615">
        <v>0.40757636850921902</v>
      </c>
      <c r="BH615">
        <v>1.01575597495277</v>
      </c>
      <c r="BI615">
        <v>0.150108242659869</v>
      </c>
      <c r="BJ615">
        <v>1.1153692223381699</v>
      </c>
      <c r="BK615">
        <v>2.0315119499055498</v>
      </c>
      <c r="BL615">
        <v>2.7152164417296398</v>
      </c>
      <c r="BM615">
        <v>6.7668234398985101</v>
      </c>
      <c r="BN615">
        <v>2.49218564527692</v>
      </c>
      <c r="BO615">
        <v>21.678718419234801</v>
      </c>
      <c r="BP615">
        <v>3.5275437025069198</v>
      </c>
      <c r="BQ615">
        <v>18.151174716727901</v>
      </c>
      <c r="BR615">
        <v>1.7763279373837699</v>
      </c>
      <c r="BS615">
        <v>1.05532592527423</v>
      </c>
      <c r="BT615">
        <v>1.6832031648632</v>
      </c>
    </row>
    <row r="616" spans="1:72" x14ac:dyDescent="0.2">
      <c r="A616">
        <v>614</v>
      </c>
      <c r="B616" s="83">
        <v>44819.055555555555</v>
      </c>
      <c r="C616">
        <v>0</v>
      </c>
      <c r="D616">
        <v>2.2141176470588202</v>
      </c>
      <c r="E616">
        <v>31.133636363636299</v>
      </c>
      <c r="F616">
        <v>41.260249999999999</v>
      </c>
      <c r="G616">
        <v>7</v>
      </c>
      <c r="H616">
        <v>8.5839999999999996</v>
      </c>
      <c r="I616">
        <v>0.24</v>
      </c>
      <c r="J616">
        <v>29.1557142857142</v>
      </c>
      <c r="K616">
        <v>2.6297499999999898</v>
      </c>
      <c r="L616">
        <v>37.979230769230703</v>
      </c>
      <c r="M616">
        <v>3.6083333333333298</v>
      </c>
      <c r="N616">
        <v>1599.72972972972</v>
      </c>
      <c r="O616">
        <v>91.712499999999906</v>
      </c>
      <c r="P616">
        <v>1.8411999999999999</v>
      </c>
      <c r="Q616">
        <v>49.71425</v>
      </c>
      <c r="R616">
        <v>6.9744999999999902</v>
      </c>
      <c r="S616">
        <v>0.309705882352941</v>
      </c>
      <c r="T616">
        <v>1</v>
      </c>
      <c r="U616">
        <v>1.6834249999999999</v>
      </c>
      <c r="V616">
        <v>0</v>
      </c>
      <c r="W616">
        <v>13.0532</v>
      </c>
      <c r="X616">
        <v>3.5946999999999898</v>
      </c>
      <c r="Y616">
        <v>76.529799999999994</v>
      </c>
      <c r="Z616">
        <v>0.28920000000000001</v>
      </c>
      <c r="AA616">
        <v>0</v>
      </c>
      <c r="AB616">
        <v>6.4000000000000003E-3</v>
      </c>
      <c r="AC616">
        <v>33.347754010695098</v>
      </c>
      <c r="AD616">
        <v>-7.9124959893048104</v>
      </c>
      <c r="AE616">
        <v>35.858444845714203</v>
      </c>
      <c r="AF616">
        <v>1.79800464</v>
      </c>
      <c r="AG616">
        <v>0.24353660799999999</v>
      </c>
      <c r="AH616">
        <v>8.0174559999999895E-2</v>
      </c>
      <c r="AI616">
        <v>44.979714285714202</v>
      </c>
      <c r="AJ616">
        <v>0.46855531891778401</v>
      </c>
      <c r="AK616">
        <v>0.79721370878300601</v>
      </c>
      <c r="AL616">
        <v>3.9973678547154501E-2</v>
      </c>
      <c r="AM616">
        <v>5.41436538376029E-3</v>
      </c>
      <c r="AN616">
        <v>0.155625710637811</v>
      </c>
      <c r="AO616">
        <v>1.78246041072483E-3</v>
      </c>
      <c r="AP616">
        <v>35.858444845714203</v>
      </c>
      <c r="AQ616">
        <v>1.4628846269440099</v>
      </c>
      <c r="AR616">
        <v>6.14488831620897</v>
      </c>
      <c r="AS616">
        <v>0.13527474150051799</v>
      </c>
      <c r="AT616">
        <v>0.78877773774917104</v>
      </c>
      <c r="AU616">
        <v>95.150324999999995</v>
      </c>
      <c r="AV616">
        <v>43.6014925303677</v>
      </c>
      <c r="AW616">
        <v>1.3782217553464899</v>
      </c>
      <c r="AX616">
        <v>0.108261866499481</v>
      </c>
      <c r="AY616">
        <v>0.33512001305598199</v>
      </c>
      <c r="AZ616">
        <v>0.85511168379102098</v>
      </c>
      <c r="BA616">
        <v>0.444540422027564</v>
      </c>
      <c r="BB616">
        <v>0.122158811970145</v>
      </c>
      <c r="BC616">
        <v>0.186384398349485</v>
      </c>
      <c r="BD616">
        <v>1.29849356334648</v>
      </c>
      <c r="BE616">
        <v>-7.9728192000009399E-2</v>
      </c>
      <c r="BF616">
        <v>0.13526881308703201</v>
      </c>
      <c r="BG616">
        <v>0.41871887002807801</v>
      </c>
      <c r="BH616">
        <v>1.06842738134224</v>
      </c>
      <c r="BI616">
        <v>0.13526881308703201</v>
      </c>
      <c r="BJ616">
        <v>1.1079753662302201</v>
      </c>
      <c r="BK616">
        <v>2.1368547626844898</v>
      </c>
      <c r="BL616">
        <v>3.0954575594499598</v>
      </c>
      <c r="BM616">
        <v>7.8985492439770297</v>
      </c>
      <c r="BN616">
        <v>2.5516580642057098</v>
      </c>
      <c r="BO616">
        <v>21.487686379412398</v>
      </c>
      <c r="BP616">
        <v>3.1788171075452598</v>
      </c>
      <c r="BQ616">
        <v>18.308869271867099</v>
      </c>
      <c r="BR616">
        <v>1.9068977804365399</v>
      </c>
      <c r="BS616">
        <v>1.0538678409954001</v>
      </c>
      <c r="BT616">
        <v>1.8094278108300701</v>
      </c>
    </row>
    <row r="617" spans="1:72" x14ac:dyDescent="0.2">
      <c r="A617">
        <v>615</v>
      </c>
      <c r="B617" s="83">
        <v>44819.069444444445</v>
      </c>
      <c r="C617">
        <v>0</v>
      </c>
      <c r="D617">
        <v>2.0726086956521699</v>
      </c>
      <c r="E617">
        <v>31.093055555555502</v>
      </c>
      <c r="F617">
        <v>40.814499999999903</v>
      </c>
      <c r="G617">
        <v>7</v>
      </c>
      <c r="H617">
        <v>8.5489999999999995</v>
      </c>
      <c r="I617">
        <v>0.24</v>
      </c>
      <c r="J617">
        <v>29.1353333333333</v>
      </c>
      <c r="K617">
        <v>2.6284999999999998</v>
      </c>
      <c r="L617">
        <v>37.968378378378297</v>
      </c>
      <c r="M617">
        <v>3.9</v>
      </c>
      <c r="N617">
        <v>1599.62857142857</v>
      </c>
      <c r="O617">
        <v>91.397222222222197</v>
      </c>
      <c r="P617">
        <v>1.8615999999999899</v>
      </c>
      <c r="Q617">
        <v>50.266749999999902</v>
      </c>
      <c r="R617">
        <v>6.9988000000000001</v>
      </c>
      <c r="S617">
        <v>3.8181818181818102E-2</v>
      </c>
      <c r="T617">
        <v>1</v>
      </c>
      <c r="U617">
        <v>1.6972400000000001</v>
      </c>
      <c r="V617">
        <v>0</v>
      </c>
      <c r="W617">
        <v>13.23882</v>
      </c>
      <c r="X617">
        <v>3.6357200000000001</v>
      </c>
      <c r="Y617">
        <v>76.195319999999995</v>
      </c>
      <c r="Z617">
        <v>0.34458</v>
      </c>
      <c r="AA617">
        <v>0</v>
      </c>
      <c r="AB617">
        <v>8.0999999999999996E-3</v>
      </c>
      <c r="AC617">
        <v>33.165664251207701</v>
      </c>
      <c r="AD617">
        <v>-7.6488357487922602</v>
      </c>
      <c r="AE617">
        <v>35.8107344933333</v>
      </c>
      <c r="AF617">
        <v>1.79067354</v>
      </c>
      <c r="AG617">
        <v>0.243522188</v>
      </c>
      <c r="AH617">
        <v>7.9847660000000001E-2</v>
      </c>
      <c r="AI617">
        <v>44.924333333333301</v>
      </c>
      <c r="AJ617">
        <v>0.46998601086435898</v>
      </c>
      <c r="AK617">
        <v>0.79713446669585097</v>
      </c>
      <c r="AL617">
        <v>3.98597687964206E-2</v>
      </c>
      <c r="AM617">
        <v>5.4207190164202003E-3</v>
      </c>
      <c r="AN617">
        <v>0.15581755989701199</v>
      </c>
      <c r="AO617">
        <v>1.7773810778123199E-3</v>
      </c>
      <c r="AP617">
        <v>35.8107344933333</v>
      </c>
      <c r="AQ617">
        <v>1.4795779608515001</v>
      </c>
      <c r="AR617">
        <v>6.23227027383275</v>
      </c>
      <c r="AS617">
        <v>0.16117901253889499</v>
      </c>
      <c r="AT617">
        <v>0.79767905707942499</v>
      </c>
      <c r="AU617">
        <v>95.111680000000007</v>
      </c>
      <c r="AV617">
        <v>43.683761740556498</v>
      </c>
      <c r="AW617">
        <v>1.2405715927768299</v>
      </c>
      <c r="AX617">
        <v>8.2343175461104104E-2</v>
      </c>
      <c r="AY617">
        <v>0.31109557914849501</v>
      </c>
      <c r="AZ617">
        <v>0.767729726167242</v>
      </c>
      <c r="BA617">
        <v>0.338134180451368</v>
      </c>
      <c r="BB617">
        <v>0.109675675166748</v>
      </c>
      <c r="BC617">
        <v>0.17373104153228</v>
      </c>
      <c r="BD617">
        <v>1.1611684807768401</v>
      </c>
      <c r="BE617">
        <v>-7.9403111999996695E-2</v>
      </c>
      <c r="BF617">
        <v>0.103449326937202</v>
      </c>
      <c r="BG617">
        <v>0.39083540434086</v>
      </c>
      <c r="BH617">
        <v>0.96451373167165999</v>
      </c>
      <c r="BI617">
        <v>0.103449326937202</v>
      </c>
      <c r="BJ617">
        <v>0.98856946255612399</v>
      </c>
      <c r="BK617">
        <v>1.92902746334332</v>
      </c>
      <c r="BL617">
        <v>3.7780371889525299</v>
      </c>
      <c r="BM617">
        <v>9.3235380086828101</v>
      </c>
      <c r="BN617">
        <v>2.4678258954004</v>
      </c>
      <c r="BO617">
        <v>18.9875307874877</v>
      </c>
      <c r="BP617">
        <v>2.4310591830242498</v>
      </c>
      <c r="BQ617">
        <v>16.5564716044634</v>
      </c>
      <c r="BR617">
        <v>1.7531636075500701</v>
      </c>
      <c r="BS617">
        <v>0.94718973178124299</v>
      </c>
      <c r="BT617">
        <v>1.8509106979582099</v>
      </c>
    </row>
    <row r="618" spans="1:72" x14ac:dyDescent="0.2">
      <c r="A618">
        <v>616</v>
      </c>
      <c r="B618" s="83">
        <v>44819.083333333336</v>
      </c>
      <c r="C618">
        <v>0</v>
      </c>
      <c r="D618">
        <v>2.1766666666666601</v>
      </c>
      <c r="E618">
        <v>31.122999999999902</v>
      </c>
      <c r="F618">
        <v>41.102499999999999</v>
      </c>
      <c r="G618">
        <v>7</v>
      </c>
      <c r="H618">
        <v>8.5872727272727207</v>
      </c>
      <c r="I618">
        <v>0.24</v>
      </c>
      <c r="J618">
        <v>29.201142857142798</v>
      </c>
      <c r="K618">
        <v>2.6172499999999999</v>
      </c>
      <c r="L618">
        <v>37.997777777777699</v>
      </c>
      <c r="M618">
        <v>3.8416666666666601</v>
      </c>
      <c r="N618">
        <v>1600.3611111111099</v>
      </c>
      <c r="O618">
        <v>91.712500000000006</v>
      </c>
      <c r="P618">
        <v>1.8660256410256399</v>
      </c>
      <c r="Q618">
        <v>50.362000000000002</v>
      </c>
      <c r="R618">
        <v>6.9804545454545401</v>
      </c>
      <c r="S618">
        <v>0.38250000000000001</v>
      </c>
      <c r="T618">
        <v>1</v>
      </c>
      <c r="U618">
        <v>1.6955749999999901</v>
      </c>
      <c r="V618">
        <v>0</v>
      </c>
      <c r="W618">
        <v>13.203250000000001</v>
      </c>
      <c r="X618">
        <v>3.6204000000000001</v>
      </c>
      <c r="Y618">
        <v>76.278525000000002</v>
      </c>
      <c r="Z618">
        <v>0.36732499999999901</v>
      </c>
      <c r="AA618">
        <v>4.8999999999999998E-3</v>
      </c>
      <c r="AB618">
        <v>6.2500000000000001E-4</v>
      </c>
      <c r="AC618">
        <v>33.299666666666603</v>
      </c>
      <c r="AD618">
        <v>-7.8028333333333402</v>
      </c>
      <c r="AE618">
        <v>35.906428893506401</v>
      </c>
      <c r="AF618">
        <v>1.7986901454545401</v>
      </c>
      <c r="AG618">
        <v>0.24353795636363601</v>
      </c>
      <c r="AH618">
        <v>8.0205127272727203E-2</v>
      </c>
      <c r="AI618">
        <v>45.028415584415498</v>
      </c>
      <c r="AJ618">
        <v>0.470727886957783</v>
      </c>
      <c r="AK618">
        <v>0.79741710711965996</v>
      </c>
      <c r="AL618">
        <v>3.9945668132215499E-2</v>
      </c>
      <c r="AM618">
        <v>5.4085393235094202E-3</v>
      </c>
      <c r="AN618">
        <v>0.15545739083084001</v>
      </c>
      <c r="AO618">
        <v>1.7812114024390901E-3</v>
      </c>
      <c r="AP618">
        <v>35.906428893506401</v>
      </c>
      <c r="AQ618">
        <v>1.47334339538434</v>
      </c>
      <c r="AR618">
        <v>6.2155254390483696</v>
      </c>
      <c r="AS618">
        <v>0.17181809966002001</v>
      </c>
      <c r="AT618">
        <v>0.79815443692844401</v>
      </c>
      <c r="AU618">
        <v>95.165075000000002</v>
      </c>
      <c r="AV618">
        <v>43.767115827599198</v>
      </c>
      <c r="AW618">
        <v>1.26129975681635</v>
      </c>
      <c r="AX618">
        <v>7.1719856703615595E-2</v>
      </c>
      <c r="AY618">
        <v>0.32534675007019498</v>
      </c>
      <c r="AZ618">
        <v>0.78447456095162804</v>
      </c>
      <c r="BA618">
        <v>0.294491494362906</v>
      </c>
      <c r="BB618">
        <v>0.112067794421661</v>
      </c>
      <c r="BC618">
        <v>0.180879820180466</v>
      </c>
      <c r="BD618">
        <v>1.1815411677254399</v>
      </c>
      <c r="BE618">
        <v>-7.9758589090916196E-2</v>
      </c>
      <c r="BF618">
        <v>8.9740458742849805E-2</v>
      </c>
      <c r="BG618">
        <v>0.40709460313691298</v>
      </c>
      <c r="BH618">
        <v>0.98158460163718897</v>
      </c>
      <c r="BI618">
        <v>8.9740458742849805E-2</v>
      </c>
      <c r="BJ618">
        <v>0.99367012375952601</v>
      </c>
      <c r="BK618">
        <v>1.9631692032743699</v>
      </c>
      <c r="BL618">
        <v>4.5363552720789704</v>
      </c>
      <c r="BM618">
        <v>10.938038599177499</v>
      </c>
      <c r="BN618">
        <v>2.4111953194011302</v>
      </c>
      <c r="BO618">
        <v>18.938776688340901</v>
      </c>
      <c r="BP618">
        <v>2.1089007804569699</v>
      </c>
      <c r="BQ618">
        <v>16.829875907883999</v>
      </c>
      <c r="BR618">
        <v>1.8106104234115299</v>
      </c>
      <c r="BS618">
        <v>0.95777394026238605</v>
      </c>
      <c r="BT618">
        <v>1.8904360907079001</v>
      </c>
    </row>
    <row r="619" spans="1:72" x14ac:dyDescent="0.2">
      <c r="A619">
        <v>617</v>
      </c>
      <c r="B619" s="83">
        <v>44819.097222222219</v>
      </c>
      <c r="C619">
        <v>0</v>
      </c>
      <c r="D619">
        <v>1.8614285714285701</v>
      </c>
      <c r="E619">
        <v>31.126842105263101</v>
      </c>
      <c r="F619">
        <v>41.678750000000001</v>
      </c>
      <c r="G619">
        <v>7</v>
      </c>
      <c r="H619">
        <v>8.5399999999999991</v>
      </c>
      <c r="I619">
        <v>0.24</v>
      </c>
      <c r="J619">
        <v>29.174687500000001</v>
      </c>
      <c r="K619">
        <v>2.6089999999999902</v>
      </c>
      <c r="L619">
        <v>37.979705882352903</v>
      </c>
      <c r="M619">
        <v>4.0624999999999902</v>
      </c>
      <c r="N619">
        <v>1599.8918918918901</v>
      </c>
      <c r="O619">
        <v>91.9157894736842</v>
      </c>
      <c r="P619">
        <v>1.8718648648648599</v>
      </c>
      <c r="Q619">
        <v>50.606499999999997</v>
      </c>
      <c r="R619">
        <v>6.9947619047618996</v>
      </c>
      <c r="S619">
        <v>0.79</v>
      </c>
      <c r="T619">
        <v>1</v>
      </c>
      <c r="U619">
        <v>1.712175</v>
      </c>
      <c r="V619">
        <v>0</v>
      </c>
      <c r="W619">
        <v>13.1568</v>
      </c>
      <c r="X619">
        <v>3.5903749999999999</v>
      </c>
      <c r="Y619">
        <v>76.636349999999993</v>
      </c>
      <c r="Z619">
        <v>0.33744999999999897</v>
      </c>
      <c r="AA619">
        <v>3.5500000000000002E-3</v>
      </c>
      <c r="AB619">
        <v>3.0499999999999898E-3</v>
      </c>
      <c r="AC619">
        <v>32.988270676691698</v>
      </c>
      <c r="AD619">
        <v>-8.6904793233082795</v>
      </c>
      <c r="AE619">
        <v>35.8430611</v>
      </c>
      <c r="AF619">
        <v>1.7887883999999901</v>
      </c>
      <c r="AG619">
        <v>0.24351847999999901</v>
      </c>
      <c r="AH619">
        <v>7.9763599999999907E-2</v>
      </c>
      <c r="AI619">
        <v>44.954687499999999</v>
      </c>
      <c r="AJ619">
        <v>0.46770313434812499</v>
      </c>
      <c r="AK619">
        <v>0.79731532112196302</v>
      </c>
      <c r="AL619">
        <v>3.9790920579750401E-2</v>
      </c>
      <c r="AM619">
        <v>5.4169763720412897E-3</v>
      </c>
      <c r="AN619">
        <v>0.15571234924055399</v>
      </c>
      <c r="AO619">
        <v>1.77431107712627E-3</v>
      </c>
      <c r="AP619">
        <v>35.8430611</v>
      </c>
      <c r="AQ619">
        <v>1.46112454237186</v>
      </c>
      <c r="AR619">
        <v>6.19365876556693</v>
      </c>
      <c r="AS619">
        <v>0.15784391949982701</v>
      </c>
      <c r="AT619">
        <v>0.80078961405250204</v>
      </c>
      <c r="AU619">
        <v>95.433149999999998</v>
      </c>
      <c r="AV619">
        <v>43.655688327438597</v>
      </c>
      <c r="AW619">
        <v>1.2989991725613801</v>
      </c>
      <c r="AX619">
        <v>8.56745605001729E-2</v>
      </c>
      <c r="AY619">
        <v>0.32766385762813899</v>
      </c>
      <c r="AZ619">
        <v>0.80634123443306605</v>
      </c>
      <c r="BA619">
        <v>0.351819543634523</v>
      </c>
      <c r="BB619">
        <v>0.115191604919009</v>
      </c>
      <c r="BC619">
        <v>0.183176421329733</v>
      </c>
      <c r="BD619">
        <v>1.21967965256137</v>
      </c>
      <c r="BE619">
        <v>-7.9319520000001795E-2</v>
      </c>
      <c r="BF619">
        <v>0.108213412856956</v>
      </c>
      <c r="BG619">
        <v>0.41386409334128099</v>
      </c>
      <c r="BH619">
        <v>1.0184696180042501</v>
      </c>
      <c r="BI619">
        <v>0.108213412856956</v>
      </c>
      <c r="BJ619">
        <v>1.04415501239647</v>
      </c>
      <c r="BK619">
        <v>2.0369392360085001</v>
      </c>
      <c r="BL619">
        <v>3.8245175197307</v>
      </c>
      <c r="BM619">
        <v>9.4116763450620695</v>
      </c>
      <c r="BN619">
        <v>2.4608793910623201</v>
      </c>
      <c r="BO619">
        <v>20.041980388635501</v>
      </c>
      <c r="BP619">
        <v>2.54301520213847</v>
      </c>
      <c r="BQ619">
        <v>17.498965186497099</v>
      </c>
      <c r="BR619">
        <v>1.8529764341516699</v>
      </c>
      <c r="BS619">
        <v>1.00086964725369</v>
      </c>
      <c r="BT619">
        <v>1.85136639844768</v>
      </c>
    </row>
    <row r="620" spans="1:72" x14ac:dyDescent="0.2">
      <c r="A620">
        <v>618</v>
      </c>
      <c r="B620" s="83">
        <v>44819.111111111109</v>
      </c>
      <c r="C620">
        <v>0</v>
      </c>
      <c r="D620">
        <v>2.1219999999999999</v>
      </c>
      <c r="E620">
        <v>31.054705882352899</v>
      </c>
      <c r="F620">
        <v>41.05</v>
      </c>
      <c r="G620">
        <v>7</v>
      </c>
      <c r="H620">
        <v>8.5662500000000001</v>
      </c>
      <c r="I620">
        <v>0.24</v>
      </c>
      <c r="J620">
        <v>29.191290322580599</v>
      </c>
      <c r="K620">
        <v>2.6142500000000002</v>
      </c>
      <c r="L620">
        <v>37.991515151515102</v>
      </c>
      <c r="M620">
        <v>3.6312500000000001</v>
      </c>
      <c r="N620">
        <v>1600.28947368421</v>
      </c>
      <c r="O620">
        <v>92.064999999999998</v>
      </c>
      <c r="P620">
        <v>1.8535526315789399</v>
      </c>
      <c r="Q620">
        <v>50.1205</v>
      </c>
      <c r="R620">
        <v>6.9819047619047598</v>
      </c>
      <c r="S620">
        <v>1.4377142857142799</v>
      </c>
      <c r="T620">
        <v>1</v>
      </c>
      <c r="U620">
        <v>1.7201500000000001</v>
      </c>
      <c r="V620">
        <v>0</v>
      </c>
      <c r="W620">
        <v>13.173299999999999</v>
      </c>
      <c r="X620">
        <v>3.630725</v>
      </c>
      <c r="Y620">
        <v>76.463700000000003</v>
      </c>
      <c r="Z620">
        <v>0.31440000000000001</v>
      </c>
      <c r="AA620">
        <v>5.1500000000000001E-3</v>
      </c>
      <c r="AB620">
        <v>1.325E-3</v>
      </c>
      <c r="AC620">
        <v>33.176705882352898</v>
      </c>
      <c r="AD620">
        <v>-7.8732941176470401</v>
      </c>
      <c r="AE620">
        <v>35.880160972580597</v>
      </c>
      <c r="AF620">
        <v>1.7942867250000001</v>
      </c>
      <c r="AG620">
        <v>0.24352929499999901</v>
      </c>
      <c r="AH620">
        <v>8.0008774999999893E-2</v>
      </c>
      <c r="AI620">
        <v>44.997540322580598</v>
      </c>
      <c r="AJ620">
        <v>0.46924437311535599</v>
      </c>
      <c r="AK620">
        <v>0.79738049491952501</v>
      </c>
      <c r="AL620">
        <v>3.9875217892734197E-2</v>
      </c>
      <c r="AM620">
        <v>5.4120579314819103E-3</v>
      </c>
      <c r="AN620">
        <v>0.15556405860893799</v>
      </c>
      <c r="AO620">
        <v>1.7780699661899E-3</v>
      </c>
      <c r="AP620">
        <v>35.880160972580597</v>
      </c>
      <c r="AQ620">
        <v>1.47754521577915</v>
      </c>
      <c r="AR620">
        <v>6.2014262599144798</v>
      </c>
      <c r="AS620">
        <v>0.147062167108447</v>
      </c>
      <c r="AT620">
        <v>0.80717070841437899</v>
      </c>
      <c r="AU620">
        <v>95.302274999999995</v>
      </c>
      <c r="AV620">
        <v>43.706194615382699</v>
      </c>
      <c r="AW620">
        <v>1.29134570719791</v>
      </c>
      <c r="AX620">
        <v>9.6467127891552401E-2</v>
      </c>
      <c r="AY620">
        <v>0.31674150922084698</v>
      </c>
      <c r="AZ620">
        <v>0.79857374008551596</v>
      </c>
      <c r="BA620">
        <v>0.39612124648721297</v>
      </c>
      <c r="BB620">
        <v>0.114081962869359</v>
      </c>
      <c r="BC620">
        <v>0.176527811752521</v>
      </c>
      <c r="BD620">
        <v>1.2117823771979099</v>
      </c>
      <c r="BE620">
        <v>-7.9563330000002694E-2</v>
      </c>
      <c r="BF620">
        <v>0.121153187311643</v>
      </c>
      <c r="BG620">
        <v>0.39779606001275403</v>
      </c>
      <c r="BH620">
        <v>1.0029297650854201</v>
      </c>
      <c r="BI620">
        <v>0.121153187311643</v>
      </c>
      <c r="BJ620">
        <v>1.0378984946487899</v>
      </c>
      <c r="BK620">
        <v>2.0058595301708499</v>
      </c>
      <c r="BL620">
        <v>3.2834139063093701</v>
      </c>
      <c r="BM620">
        <v>8.2781954593202602</v>
      </c>
      <c r="BN620">
        <v>2.5212159342484899</v>
      </c>
      <c r="BO620">
        <v>20.066073692291301</v>
      </c>
      <c r="BP620">
        <v>2.8470999018236198</v>
      </c>
      <c r="BQ620">
        <v>17.2189737904677</v>
      </c>
      <c r="BR620">
        <v>1.7998991117410501</v>
      </c>
      <c r="BS620">
        <v>0.98943721972413901</v>
      </c>
      <c r="BT620">
        <v>1.81911401336092</v>
      </c>
    </row>
    <row r="621" spans="1:72" x14ac:dyDescent="0.2">
      <c r="A621">
        <v>619</v>
      </c>
      <c r="B621" s="83">
        <v>44819.125</v>
      </c>
      <c r="C621">
        <v>0</v>
      </c>
      <c r="D621">
        <v>1.7604761904761901</v>
      </c>
      <c r="E621">
        <v>31.065757575757502</v>
      </c>
      <c r="F621">
        <v>40.994999999999997</v>
      </c>
      <c r="G621">
        <v>7</v>
      </c>
      <c r="H621">
        <v>8.577</v>
      </c>
      <c r="I621">
        <v>0.24</v>
      </c>
      <c r="J621">
        <v>29.231621621621599</v>
      </c>
      <c r="K621">
        <v>2.5969999999999902</v>
      </c>
      <c r="L621">
        <v>38.023157894736798</v>
      </c>
      <c r="M621">
        <v>4.05</v>
      </c>
      <c r="N621">
        <v>1600</v>
      </c>
      <c r="O621">
        <v>91.391666666666694</v>
      </c>
      <c r="P621">
        <v>1.83317948717948</v>
      </c>
      <c r="Q621">
        <v>49.533250000000002</v>
      </c>
      <c r="R621">
        <v>6.9877272727272697</v>
      </c>
      <c r="S621">
        <v>1.47236842105263</v>
      </c>
      <c r="T621">
        <v>1</v>
      </c>
      <c r="U621">
        <v>1.71004</v>
      </c>
      <c r="V621">
        <v>0</v>
      </c>
      <c r="W621">
        <v>13.142480000000001</v>
      </c>
      <c r="X621">
        <v>3.6227</v>
      </c>
      <c r="Y621">
        <v>76.387280000000004</v>
      </c>
      <c r="Z621">
        <v>0.33129999999999998</v>
      </c>
      <c r="AA621">
        <v>1.5399999999999999E-3</v>
      </c>
      <c r="AB621">
        <v>6.3600000000000002E-3</v>
      </c>
      <c r="AC621">
        <v>32.826233766233699</v>
      </c>
      <c r="AD621">
        <v>-8.1687662337662399</v>
      </c>
      <c r="AE621">
        <v>35.928886301621603</v>
      </c>
      <c r="AF621">
        <v>1.7965384200000001</v>
      </c>
      <c r="AG621">
        <v>0.24353372399999901</v>
      </c>
      <c r="AH621">
        <v>8.0109180000000002E-2</v>
      </c>
      <c r="AI621">
        <v>45.048621621621599</v>
      </c>
      <c r="AJ621">
        <v>0.47035169077393002</v>
      </c>
      <c r="AK621">
        <v>0.797557949794786</v>
      </c>
      <c r="AL621">
        <v>3.9879986453075597E-2</v>
      </c>
      <c r="AM621">
        <v>5.4060194348568699E-3</v>
      </c>
      <c r="AN621">
        <v>0.155387662219619</v>
      </c>
      <c r="AO621">
        <v>1.77828260036153E-3</v>
      </c>
      <c r="AP621">
        <v>35.928886301621603</v>
      </c>
      <c r="AQ621">
        <v>1.4742793941163601</v>
      </c>
      <c r="AR621">
        <v>6.1869175219877199</v>
      </c>
      <c r="AS621">
        <v>0.15496722634551099</v>
      </c>
      <c r="AT621">
        <v>0.80432020529105097</v>
      </c>
      <c r="AU621">
        <v>95.193799999999996</v>
      </c>
      <c r="AV621">
        <v>43.745050444071197</v>
      </c>
      <c r="AW621">
        <v>1.30357117755039</v>
      </c>
      <c r="AX621">
        <v>8.8566497654488804E-2</v>
      </c>
      <c r="AY621">
        <v>0.32225902588363597</v>
      </c>
      <c r="AZ621">
        <v>0.81308247801227396</v>
      </c>
      <c r="BA621">
        <v>0.363672415465912</v>
      </c>
      <c r="BB621">
        <v>0.116154639716039</v>
      </c>
      <c r="BC621">
        <v>0.179377753515361</v>
      </c>
      <c r="BD621">
        <v>1.2239080015504</v>
      </c>
      <c r="BE621">
        <v>-7.9663175999995506E-2</v>
      </c>
      <c r="BF621">
        <v>0.112418340827135</v>
      </c>
      <c r="BG621">
        <v>0.409046603013902</v>
      </c>
      <c r="BH621">
        <v>1.03205371731353</v>
      </c>
      <c r="BI621">
        <v>0.112418340827135</v>
      </c>
      <c r="BJ621">
        <v>1.0429298876820701</v>
      </c>
      <c r="BK621">
        <v>2.0641074346270698</v>
      </c>
      <c r="BL621">
        <v>3.63861092419863</v>
      </c>
      <c r="BM621">
        <v>9.1804745535295993</v>
      </c>
      <c r="BN621">
        <v>2.5230712337157799</v>
      </c>
      <c r="BO621">
        <v>20.100005727465899</v>
      </c>
      <c r="BP621">
        <v>2.64183100943769</v>
      </c>
      <c r="BQ621">
        <v>17.4581747180282</v>
      </c>
      <c r="BR621">
        <v>1.87299625522094</v>
      </c>
      <c r="BS621">
        <v>0.99796255135122203</v>
      </c>
      <c r="BT621">
        <v>1.8768201799605999</v>
      </c>
    </row>
    <row r="622" spans="1:72" x14ac:dyDescent="0.2">
      <c r="A622">
        <v>620</v>
      </c>
      <c r="B622" s="83">
        <v>44819.138888888891</v>
      </c>
      <c r="C622">
        <v>0</v>
      </c>
      <c r="D622">
        <v>1.54863636363636</v>
      </c>
      <c r="E622">
        <v>31.101052631578899</v>
      </c>
      <c r="F622">
        <v>41.806749999999901</v>
      </c>
      <c r="G622">
        <v>7</v>
      </c>
      <c r="H622">
        <v>8.5960000000000001</v>
      </c>
      <c r="I622">
        <v>0.24</v>
      </c>
      <c r="J622">
        <v>29.208437499999999</v>
      </c>
      <c r="K622">
        <v>2.5717948717948702</v>
      </c>
      <c r="L622">
        <v>38.000333333333302</v>
      </c>
      <c r="M622">
        <v>3.7541666666666602</v>
      </c>
      <c r="N622">
        <v>1599.8157894736801</v>
      </c>
      <c r="O622">
        <v>91.520512820512806</v>
      </c>
      <c r="P622">
        <v>1.84682051282051</v>
      </c>
      <c r="Q622">
        <v>49.879749999999902</v>
      </c>
      <c r="R622">
        <v>7.00142857142857</v>
      </c>
      <c r="S622">
        <v>0.59105263157894705</v>
      </c>
      <c r="T622">
        <v>1</v>
      </c>
      <c r="U622">
        <v>1.725875</v>
      </c>
      <c r="V622">
        <v>0</v>
      </c>
      <c r="W622">
        <v>13.139575000000001</v>
      </c>
      <c r="X622">
        <v>3.6194250000000001</v>
      </c>
      <c r="Y622">
        <v>76.24915</v>
      </c>
      <c r="Z622">
        <v>0.36307499999999998</v>
      </c>
      <c r="AA622">
        <v>1.475E-3</v>
      </c>
      <c r="AB622">
        <v>7.45E-3</v>
      </c>
      <c r="AC622">
        <v>32.6496889952153</v>
      </c>
      <c r="AD622">
        <v>-9.1570610047846799</v>
      </c>
      <c r="AE622">
        <v>35.920538139999998</v>
      </c>
      <c r="AF622">
        <v>1.80051816</v>
      </c>
      <c r="AG622">
        <v>0.24354155199999999</v>
      </c>
      <c r="AH622">
        <v>8.0286639999999895E-2</v>
      </c>
      <c r="AI622">
        <v>45.044437500000001</v>
      </c>
      <c r="AJ622">
        <v>0.47109427632963702</v>
      </c>
      <c r="AK622">
        <v>0.79744670227039605</v>
      </c>
      <c r="AL622">
        <v>3.99720422749201E-2</v>
      </c>
      <c r="AM622">
        <v>5.4066953772038901E-3</v>
      </c>
      <c r="AN622">
        <v>0.15540209598576901</v>
      </c>
      <c r="AO622">
        <v>1.7823874479507E-3</v>
      </c>
      <c r="AP622">
        <v>35.920538139999998</v>
      </c>
      <c r="AQ622">
        <v>1.4729466133131699</v>
      </c>
      <c r="AR622">
        <v>6.1855499722253198</v>
      </c>
      <c r="AS622">
        <v>0.16983014097614299</v>
      </c>
      <c r="AT622">
        <v>0.81304983416041299</v>
      </c>
      <c r="AU622">
        <v>95.097099999999998</v>
      </c>
      <c r="AV622">
        <v>43.748864866514602</v>
      </c>
      <c r="AW622">
        <v>1.2955726334853599</v>
      </c>
      <c r="AX622">
        <v>7.3711411023856199E-2</v>
      </c>
      <c r="AY622">
        <v>0.32757154668682997</v>
      </c>
      <c r="AZ622">
        <v>0.81445002777467601</v>
      </c>
      <c r="BA622">
        <v>0.30266461890600099</v>
      </c>
      <c r="BB622">
        <v>0.11635000396781001</v>
      </c>
      <c r="BC622">
        <v>0.18193182049706699</v>
      </c>
      <c r="BD622">
        <v>1.21573298548536</v>
      </c>
      <c r="BE622">
        <v>-7.9839648000000707E-2</v>
      </c>
      <c r="BF622">
        <v>9.4068546659380498E-2</v>
      </c>
      <c r="BG622">
        <v>0.41803811507315602</v>
      </c>
      <c r="BH622">
        <v>1.0393795122801299</v>
      </c>
      <c r="BI622">
        <v>9.4068546659380498E-2</v>
      </c>
      <c r="BJ622">
        <v>1.0242133234650701</v>
      </c>
      <c r="BK622">
        <v>2.0787590245602598</v>
      </c>
      <c r="BL622">
        <v>4.4439733568634798</v>
      </c>
      <c r="BM622">
        <v>11.0491715795683</v>
      </c>
      <c r="BN622">
        <v>2.4863271429167102</v>
      </c>
      <c r="BO622">
        <v>19.594994759914002</v>
      </c>
      <c r="BP622">
        <v>2.2106108464954399</v>
      </c>
      <c r="BQ622">
        <v>17.3843839134185</v>
      </c>
      <c r="BR622">
        <v>1.9188424952393099</v>
      </c>
      <c r="BS622">
        <v>0.98658590480132102</v>
      </c>
      <c r="BT622">
        <v>1.9449319982183699</v>
      </c>
    </row>
    <row r="623" spans="1:72" x14ac:dyDescent="0.2">
      <c r="A623">
        <v>621</v>
      </c>
      <c r="B623" s="83">
        <v>44819.152777777781</v>
      </c>
      <c r="C623">
        <v>0</v>
      </c>
      <c r="D623">
        <v>1.6461538461538401</v>
      </c>
      <c r="E623">
        <v>31.0805714285714</v>
      </c>
      <c r="F623">
        <v>40.840499999999899</v>
      </c>
      <c r="G623">
        <v>7</v>
      </c>
      <c r="H623">
        <v>8.5774999999999899</v>
      </c>
      <c r="I623">
        <v>0.24</v>
      </c>
      <c r="J623">
        <v>29.150555555555499</v>
      </c>
      <c r="K623">
        <v>2.6159999999999899</v>
      </c>
      <c r="L623">
        <v>37.999487179487097</v>
      </c>
      <c r="M623">
        <v>3.87619047619047</v>
      </c>
      <c r="N623">
        <v>1600.1666666666599</v>
      </c>
      <c r="O623">
        <v>91.694594594594605</v>
      </c>
      <c r="P623">
        <v>1.8559249999999901</v>
      </c>
      <c r="Q623">
        <v>50.120249999999999</v>
      </c>
      <c r="R623">
        <v>6.9941666666666604</v>
      </c>
      <c r="S623">
        <v>0.425757575757575</v>
      </c>
      <c r="T623">
        <v>1</v>
      </c>
      <c r="U623">
        <v>1.7161</v>
      </c>
      <c r="V623">
        <v>0</v>
      </c>
      <c r="W623">
        <v>13.279975</v>
      </c>
      <c r="X623">
        <v>3.6752750000000001</v>
      </c>
      <c r="Y623">
        <v>76.269049999999993</v>
      </c>
      <c r="Z623">
        <v>0.3201</v>
      </c>
      <c r="AA623">
        <v>2.875E-3</v>
      </c>
      <c r="AB623">
        <v>5.45E-3</v>
      </c>
      <c r="AC623">
        <v>32.726725274725197</v>
      </c>
      <c r="AD623">
        <v>-8.1137747252747108</v>
      </c>
      <c r="AE623">
        <v>35.848210655555498</v>
      </c>
      <c r="AF623">
        <v>1.79664314999999</v>
      </c>
      <c r="AG623">
        <v>0.24353392999999901</v>
      </c>
      <c r="AH623">
        <v>8.0113849999999903E-2</v>
      </c>
      <c r="AI623">
        <v>44.968055555555502</v>
      </c>
      <c r="AJ623">
        <v>0.47002303890707298</v>
      </c>
      <c r="AK623">
        <v>0.79719281193439695</v>
      </c>
      <c r="AL623">
        <v>3.99537655743274E-2</v>
      </c>
      <c r="AM623">
        <v>5.41570959631837E-3</v>
      </c>
      <c r="AN623">
        <v>0.15566605923958299</v>
      </c>
      <c r="AO623">
        <v>1.7815724742872999E-3</v>
      </c>
      <c r="AP623">
        <v>35.848210655555498</v>
      </c>
      <c r="AQ623">
        <v>1.49567510426229</v>
      </c>
      <c r="AR623">
        <v>6.2516442877644796</v>
      </c>
      <c r="AS623">
        <v>0.14972837051976401</v>
      </c>
      <c r="AT623">
        <v>0.806606537068429</v>
      </c>
      <c r="AU623">
        <v>95.260499999999993</v>
      </c>
      <c r="AV623">
        <v>43.745258418102097</v>
      </c>
      <c r="AW623">
        <v>1.2227971374534601</v>
      </c>
      <c r="AX623">
        <v>9.3805559480235098E-2</v>
      </c>
      <c r="AY623">
        <v>0.30096804573770303</v>
      </c>
      <c r="AZ623">
        <v>0.748355712235518</v>
      </c>
      <c r="BA623">
        <v>0.38518476452227801</v>
      </c>
      <c r="BB623">
        <v>0.106907958890788</v>
      </c>
      <c r="BC623">
        <v>0.16751687486616501</v>
      </c>
      <c r="BD623">
        <v>1.14312931745345</v>
      </c>
      <c r="BE623">
        <v>-7.9667820000003997E-2</v>
      </c>
      <c r="BF623">
        <v>0.119430372135696</v>
      </c>
      <c r="BG623">
        <v>0.38318331986475401</v>
      </c>
      <c r="BH623">
        <v>0.95278362708335496</v>
      </c>
      <c r="BI623">
        <v>0.119430372135696</v>
      </c>
      <c r="BJ623">
        <v>1.0052273840009001</v>
      </c>
      <c r="BK623">
        <v>1.9055672541667099</v>
      </c>
      <c r="BL623">
        <v>3.2084243983547398</v>
      </c>
      <c r="BM623">
        <v>7.9777330510266502</v>
      </c>
      <c r="BN623">
        <v>2.4864955693260402</v>
      </c>
      <c r="BO623">
        <v>19.422369863809401</v>
      </c>
      <c r="BP623">
        <v>2.8066137451888502</v>
      </c>
      <c r="BQ623">
        <v>16.615756118620599</v>
      </c>
      <c r="BR623">
        <v>1.7025356215360199</v>
      </c>
      <c r="BS623">
        <v>0.95745523514662201</v>
      </c>
      <c r="BT623">
        <v>1.77818822127522</v>
      </c>
    </row>
    <row r="624" spans="1:72" x14ac:dyDescent="0.2">
      <c r="A624">
        <v>622</v>
      </c>
      <c r="B624" s="83">
        <v>44819.166666666664</v>
      </c>
      <c r="C624">
        <v>0</v>
      </c>
      <c r="D624">
        <v>1.55791666666666</v>
      </c>
      <c r="E624">
        <v>31.060909090909</v>
      </c>
      <c r="F624">
        <v>41.613250000000001</v>
      </c>
      <c r="G624">
        <v>7</v>
      </c>
      <c r="H624">
        <v>8.5692857142857104</v>
      </c>
      <c r="I624">
        <v>0.24</v>
      </c>
      <c r="J624">
        <v>29.175999999999998</v>
      </c>
      <c r="K624">
        <v>2.6082499999999902</v>
      </c>
      <c r="L624">
        <v>38.049736842105197</v>
      </c>
      <c r="M624">
        <v>3.94285714285714</v>
      </c>
      <c r="N624">
        <v>1599.8285714285701</v>
      </c>
      <c r="O624">
        <v>92.202777777777698</v>
      </c>
      <c r="P624">
        <v>1.8571538461538399</v>
      </c>
      <c r="Q624">
        <v>50.150999999999897</v>
      </c>
      <c r="R624">
        <v>6.9905263157894701</v>
      </c>
      <c r="S624">
        <v>0.236666666666666</v>
      </c>
      <c r="T624">
        <v>1</v>
      </c>
      <c r="U624">
        <v>1.6945999999999899</v>
      </c>
      <c r="V624">
        <v>0</v>
      </c>
      <c r="W624">
        <v>13.178979999999999</v>
      </c>
      <c r="X624">
        <v>3.6478000000000002</v>
      </c>
      <c r="Y624">
        <v>76.455299999999994</v>
      </c>
      <c r="Z624">
        <v>0.31513999999999998</v>
      </c>
      <c r="AA624">
        <v>3.0599999999999998E-3</v>
      </c>
      <c r="AB624">
        <v>5.4799999999999996E-3</v>
      </c>
      <c r="AC624">
        <v>32.618825757575699</v>
      </c>
      <c r="AD624">
        <v>-8.99442424242425</v>
      </c>
      <c r="AE624">
        <v>35.867241057142799</v>
      </c>
      <c r="AF624">
        <v>1.7949225857142801</v>
      </c>
      <c r="AG624">
        <v>0.24353054571428501</v>
      </c>
      <c r="AH624">
        <v>8.0037128571428501E-2</v>
      </c>
      <c r="AI624">
        <v>44.985285714285702</v>
      </c>
      <c r="AJ624">
        <v>0.46912694158734403</v>
      </c>
      <c r="AK624">
        <v>0.79731050915061097</v>
      </c>
      <c r="AL624">
        <v>3.9900215308497702E-2</v>
      </c>
      <c r="AM624">
        <v>5.4135600529697002E-3</v>
      </c>
      <c r="AN624">
        <v>0.15560643639031099</v>
      </c>
      <c r="AO624">
        <v>1.77918462227331E-3</v>
      </c>
      <c r="AP624">
        <v>35.867241057142799</v>
      </c>
      <c r="AQ624">
        <v>1.48449398897443</v>
      </c>
      <c r="AR624">
        <v>6.2041001609989701</v>
      </c>
      <c r="AS624">
        <v>0.14740830579693401</v>
      </c>
      <c r="AT624">
        <v>0.79498251521391305</v>
      </c>
      <c r="AU624">
        <v>95.291819999999902</v>
      </c>
      <c r="AV624">
        <v>43.703243512913197</v>
      </c>
      <c r="AW624">
        <v>1.2820422013725099</v>
      </c>
      <c r="AX624">
        <v>9.6122239917351304E-2</v>
      </c>
      <c r="AY624">
        <v>0.31042859673985401</v>
      </c>
      <c r="AZ624">
        <v>0.79589983900102501</v>
      </c>
      <c r="BA624">
        <v>0.39470301204072999</v>
      </c>
      <c r="BB624">
        <v>0.113699977000146</v>
      </c>
      <c r="BC624">
        <v>0.17294818128121101</v>
      </c>
      <c r="BD624">
        <v>1.2024506756582301</v>
      </c>
      <c r="BE624">
        <v>-7.9591525714280506E-2</v>
      </c>
      <c r="BF624">
        <v>0.122784718237732</v>
      </c>
      <c r="BG624">
        <v>0.39653557612068702</v>
      </c>
      <c r="BH624">
        <v>1.0166672932426799</v>
      </c>
      <c r="BI624">
        <v>0.122784718237732</v>
      </c>
      <c r="BJ624">
        <v>1.03864058871684</v>
      </c>
      <c r="BK624">
        <v>2.03333458648537</v>
      </c>
      <c r="BL624">
        <v>3.2295189646721698</v>
      </c>
      <c r="BM624">
        <v>8.2800800281533498</v>
      </c>
      <c r="BN624">
        <v>2.5638740997434701</v>
      </c>
      <c r="BO624">
        <v>20.125000624807601</v>
      </c>
      <c r="BP624">
        <v>2.8854408785867198</v>
      </c>
      <c r="BQ624">
        <v>17.239559746220799</v>
      </c>
      <c r="BR624">
        <v>1.8246005654812201</v>
      </c>
      <c r="BS624">
        <v>0.98952670142174703</v>
      </c>
      <c r="BT624">
        <v>1.8439124107107401</v>
      </c>
    </row>
    <row r="625" spans="1:72" x14ac:dyDescent="0.2">
      <c r="A625">
        <v>623</v>
      </c>
      <c r="B625" s="83">
        <v>44819.180555555555</v>
      </c>
      <c r="C625">
        <v>0</v>
      </c>
      <c r="D625">
        <v>1.82952380952381</v>
      </c>
      <c r="E625">
        <v>31.0829729729729</v>
      </c>
      <c r="F625">
        <v>40.662750000000003</v>
      </c>
      <c r="G625">
        <v>7</v>
      </c>
      <c r="H625">
        <v>8.5500000000000007</v>
      </c>
      <c r="I625">
        <v>0.24</v>
      </c>
      <c r="J625">
        <v>29.121724137931</v>
      </c>
      <c r="K625">
        <v>2.5572499999999998</v>
      </c>
      <c r="L625">
        <v>37.924687499999997</v>
      </c>
      <c r="M625">
        <v>3.63043478260869</v>
      </c>
      <c r="N625">
        <v>1599.4864864864801</v>
      </c>
      <c r="O625">
        <v>91.125714285714295</v>
      </c>
      <c r="P625">
        <v>1.8450512820512801</v>
      </c>
      <c r="Q625">
        <v>49.798499999999898</v>
      </c>
      <c r="R625">
        <v>6.9831818181818104</v>
      </c>
      <c r="S625">
        <v>0.242666666666666</v>
      </c>
      <c r="T625">
        <v>1</v>
      </c>
      <c r="U625">
        <v>1.7177249999999999</v>
      </c>
      <c r="V625">
        <v>0</v>
      </c>
      <c r="W625">
        <v>13.239974999999999</v>
      </c>
      <c r="X625">
        <v>3.6894749999999998</v>
      </c>
      <c r="Y625">
        <v>76.426625000000001</v>
      </c>
      <c r="Z625">
        <v>0.30435000000000001</v>
      </c>
      <c r="AA625">
        <v>5.1250000000000002E-3</v>
      </c>
      <c r="AB625">
        <v>0</v>
      </c>
      <c r="AC625">
        <v>32.912496782496703</v>
      </c>
      <c r="AD625">
        <v>-7.7502532175032099</v>
      </c>
      <c r="AE625">
        <v>35.797906137931001</v>
      </c>
      <c r="AF625">
        <v>1.790883</v>
      </c>
      <c r="AG625">
        <v>0.24352259999999901</v>
      </c>
      <c r="AH625">
        <v>7.9856999999999997E-2</v>
      </c>
      <c r="AI625">
        <v>44.911724137931003</v>
      </c>
      <c r="AJ625">
        <v>0.46839574739733703</v>
      </c>
      <c r="AK625">
        <v>0.79707263136881501</v>
      </c>
      <c r="AL625">
        <v>3.98756234452258E-2</v>
      </c>
      <c r="AM625">
        <v>5.4222500844568599E-3</v>
      </c>
      <c r="AN625">
        <v>0.15586130647093099</v>
      </c>
      <c r="AO625">
        <v>1.77808805012131E-3</v>
      </c>
      <c r="AP625">
        <v>35.797906137931001</v>
      </c>
      <c r="AQ625">
        <v>1.50145387904255</v>
      </c>
      <c r="AR625">
        <v>6.2328139984370798</v>
      </c>
      <c r="AS625">
        <v>0.14236122951480901</v>
      </c>
      <c r="AT625">
        <v>0.80457508519809096</v>
      </c>
      <c r="AU625">
        <v>95.378150000000005</v>
      </c>
      <c r="AV625">
        <v>43.674535244925401</v>
      </c>
      <c r="AW625">
        <v>1.2371888930055399</v>
      </c>
      <c r="AX625">
        <v>0.10116137048519</v>
      </c>
      <c r="AY625">
        <v>0.289429120957443</v>
      </c>
      <c r="AZ625">
        <v>0.76718600156291294</v>
      </c>
      <c r="BA625">
        <v>0.41540855134262999</v>
      </c>
      <c r="BB625">
        <v>0.109598000223273</v>
      </c>
      <c r="BC625">
        <v>0.161612523519092</v>
      </c>
      <c r="BD625">
        <v>1.1577764930055401</v>
      </c>
      <c r="BE625">
        <v>-7.9412399999996899E-2</v>
      </c>
      <c r="BF625">
        <v>0.12806859143519</v>
      </c>
      <c r="BG625">
        <v>0.36641239302675799</v>
      </c>
      <c r="BH625">
        <v>0.97124455825103595</v>
      </c>
      <c r="BI625">
        <v>0.12806859143519</v>
      </c>
      <c r="BJ625">
        <v>0.98896196892389798</v>
      </c>
      <c r="BK625">
        <v>1.9424891165020699</v>
      </c>
      <c r="BL625">
        <v>2.8610636606570399</v>
      </c>
      <c r="BM625">
        <v>7.5837841844503604</v>
      </c>
      <c r="BN625">
        <v>2.65068697657316</v>
      </c>
      <c r="BO625">
        <v>19.302703716506699</v>
      </c>
      <c r="BP625">
        <v>3.00961189872698</v>
      </c>
      <c r="BQ625">
        <v>16.2930918177797</v>
      </c>
      <c r="BR625">
        <v>1.7247725110622401</v>
      </c>
      <c r="BS625">
        <v>0.93773453234982096</v>
      </c>
      <c r="BT625">
        <v>1.83929721212273</v>
      </c>
    </row>
    <row r="626" spans="1:72" x14ac:dyDescent="0.2">
      <c r="A626">
        <v>624</v>
      </c>
      <c r="B626" s="83">
        <v>44819.194444444445</v>
      </c>
      <c r="C626">
        <v>0</v>
      </c>
      <c r="D626">
        <v>1.8765384615384599</v>
      </c>
      <c r="E626">
        <v>31.143333333333299</v>
      </c>
      <c r="F626">
        <v>40.335499999999897</v>
      </c>
      <c r="G626">
        <v>7</v>
      </c>
      <c r="H626">
        <v>8.5714285714285694</v>
      </c>
      <c r="I626">
        <v>0.24</v>
      </c>
      <c r="J626">
        <v>29.195384615384601</v>
      </c>
      <c r="K626">
        <v>2.5297499999999999</v>
      </c>
      <c r="L626">
        <v>38.021749999999997</v>
      </c>
      <c r="M626">
        <v>3.8090909090909002</v>
      </c>
      <c r="N626">
        <v>1600.4848484848401</v>
      </c>
      <c r="O626">
        <v>92.2763157894736</v>
      </c>
      <c r="P626">
        <v>1.868325</v>
      </c>
      <c r="Q626">
        <v>50.447249999999997</v>
      </c>
      <c r="R626">
        <v>6.9863636363636301</v>
      </c>
      <c r="S626">
        <v>0.89064516129032201</v>
      </c>
      <c r="T626">
        <v>1</v>
      </c>
      <c r="U626">
        <v>1.69824999999999</v>
      </c>
      <c r="V626">
        <v>0</v>
      </c>
      <c r="W626">
        <v>13.21715</v>
      </c>
      <c r="X626">
        <v>3.650525</v>
      </c>
      <c r="Y626">
        <v>76.568600000000004</v>
      </c>
      <c r="Z626">
        <v>0.34275</v>
      </c>
      <c r="AA626">
        <v>2.0999999999999999E-3</v>
      </c>
      <c r="AB626">
        <v>4.725E-3</v>
      </c>
      <c r="AC626">
        <v>33.019871794871698</v>
      </c>
      <c r="AD626">
        <v>-7.3156282051282</v>
      </c>
      <c r="AE626">
        <v>35.8882989010988</v>
      </c>
      <c r="AF626">
        <v>1.79537142857142</v>
      </c>
      <c r="AG626">
        <v>0.24353142857142801</v>
      </c>
      <c r="AH626">
        <v>8.0057142857142799E-2</v>
      </c>
      <c r="AI626">
        <v>45.006813186813098</v>
      </c>
      <c r="AJ626">
        <v>0.468707784928794</v>
      </c>
      <c r="AK626">
        <v>0.79739702413798097</v>
      </c>
      <c r="AL626">
        <v>3.9891103178517497E-2</v>
      </c>
      <c r="AM626">
        <v>5.4109902774183097E-3</v>
      </c>
      <c r="AN626">
        <v>0.155532007363964</v>
      </c>
      <c r="AO626">
        <v>1.77877830462787E-3</v>
      </c>
      <c r="AP626">
        <v>35.8882989010988</v>
      </c>
      <c r="AQ626">
        <v>1.48560294399388</v>
      </c>
      <c r="AR626">
        <v>6.2220689645896403</v>
      </c>
      <c r="AS626">
        <v>0.160323020917367</v>
      </c>
      <c r="AT626">
        <v>0.79598299575532505</v>
      </c>
      <c r="AU626">
        <v>95.477275000000006</v>
      </c>
      <c r="AV626">
        <v>43.756293830599702</v>
      </c>
      <c r="AW626">
        <v>1.2505193562134</v>
      </c>
      <c r="AX626">
        <v>8.3208407654060804E-2</v>
      </c>
      <c r="AY626">
        <v>0.30976848457754502</v>
      </c>
      <c r="AZ626">
        <v>0.77793103541035802</v>
      </c>
      <c r="BA626">
        <v>0.34167420666058101</v>
      </c>
      <c r="BB626">
        <v>0.111133005058622</v>
      </c>
      <c r="BC626">
        <v>0.172537269808302</v>
      </c>
      <c r="BD626">
        <v>1.1709079276419601</v>
      </c>
      <c r="BE626">
        <v>-7.9611428571436799E-2</v>
      </c>
      <c r="BF626">
        <v>0.10499789360552</v>
      </c>
      <c r="BG626">
        <v>0.39088644168314501</v>
      </c>
      <c r="BH626">
        <v>0.98164503313221096</v>
      </c>
      <c r="BI626">
        <v>0.10499789360552</v>
      </c>
      <c r="BJ626">
        <v>0.99176867057732998</v>
      </c>
      <c r="BK626">
        <v>1.9632900662644199</v>
      </c>
      <c r="BL626">
        <v>3.7228026988018899</v>
      </c>
      <c r="BM626">
        <v>9.34918786866597</v>
      </c>
      <c r="BN626">
        <v>2.5113304746649101</v>
      </c>
      <c r="BO626">
        <v>19.091563518767899</v>
      </c>
      <c r="BP626">
        <v>2.4674504997297202</v>
      </c>
      <c r="BQ626">
        <v>16.624113019038202</v>
      </c>
      <c r="BR626">
        <v>1.7847936471350301</v>
      </c>
      <c r="BS626">
        <v>0.94976951313512203</v>
      </c>
      <c r="BT626">
        <v>1.8791860787819501</v>
      </c>
    </row>
    <row r="627" spans="1:72" x14ac:dyDescent="0.2">
      <c r="A627">
        <v>625</v>
      </c>
      <c r="B627" s="83">
        <v>44819.208333333336</v>
      </c>
      <c r="C627">
        <v>0</v>
      </c>
      <c r="D627">
        <v>1.95315789473684</v>
      </c>
      <c r="E627">
        <v>31.1323684210526</v>
      </c>
      <c r="F627">
        <v>40.9567499999999</v>
      </c>
      <c r="G627">
        <v>7</v>
      </c>
      <c r="H627">
        <v>8.5564285714285706</v>
      </c>
      <c r="I627">
        <v>0.24</v>
      </c>
      <c r="J627">
        <v>29.1458333333333</v>
      </c>
      <c r="K627">
        <v>2.6524999999999901</v>
      </c>
      <c r="L627">
        <v>37.935897435897402</v>
      </c>
      <c r="M627">
        <v>4.2451612903225797</v>
      </c>
      <c r="N627">
        <v>1599.8108108108099</v>
      </c>
      <c r="O627">
        <v>91.262162162162099</v>
      </c>
      <c r="P627">
        <v>1.8521794871794801</v>
      </c>
      <c r="Q627">
        <v>50.034999999999997</v>
      </c>
      <c r="R627">
        <v>6.99</v>
      </c>
      <c r="S627">
        <v>0.59599999999999997</v>
      </c>
      <c r="T627">
        <v>1</v>
      </c>
      <c r="U627">
        <v>1.6785749999999999</v>
      </c>
      <c r="V627">
        <v>0</v>
      </c>
      <c r="W627">
        <v>13.14875</v>
      </c>
      <c r="X627">
        <v>3.64975</v>
      </c>
      <c r="Y627">
        <v>76.745724999999993</v>
      </c>
      <c r="Z627">
        <v>0.26427499999999998</v>
      </c>
      <c r="AA627">
        <v>5.3249999999999999E-3</v>
      </c>
      <c r="AB627">
        <v>3.2499999999999999E-4</v>
      </c>
      <c r="AC627">
        <v>33.085526315789402</v>
      </c>
      <c r="AD627">
        <v>-7.8712236842105199</v>
      </c>
      <c r="AE627">
        <v>35.827035019047599</v>
      </c>
      <c r="AF627">
        <v>1.79222952857142</v>
      </c>
      <c r="AG627">
        <v>0.24352524857142799</v>
      </c>
      <c r="AH627">
        <v>7.9917042857142795E-2</v>
      </c>
      <c r="AI627">
        <v>44.942261904761899</v>
      </c>
      <c r="AJ627">
        <v>0.46682776166421802</v>
      </c>
      <c r="AK627">
        <v>0.79717916946346401</v>
      </c>
      <c r="AL627">
        <v>3.9878489702395901E-2</v>
      </c>
      <c r="AM627">
        <v>5.4186246586228302E-3</v>
      </c>
      <c r="AN627">
        <v>0.15575540044766401</v>
      </c>
      <c r="AO627">
        <v>1.77821585897249E-3</v>
      </c>
      <c r="AP627">
        <v>35.827035019047599</v>
      </c>
      <c r="AQ627">
        <v>1.4852875531167899</v>
      </c>
      <c r="AR627">
        <v>6.1898691698397901</v>
      </c>
      <c r="AS627">
        <v>0.12361594851331099</v>
      </c>
      <c r="AT627">
        <v>0.78360541003551398</v>
      </c>
      <c r="AU627">
        <v>95.487074999999905</v>
      </c>
      <c r="AV627">
        <v>43.625807690517497</v>
      </c>
      <c r="AW627">
        <v>1.31645421424439</v>
      </c>
      <c r="AX627">
        <v>0.11990930005811699</v>
      </c>
      <c r="AY627">
        <v>0.30694197545463697</v>
      </c>
      <c r="AZ627">
        <v>0.81013083016020504</v>
      </c>
      <c r="BA627">
        <v>0.49238960133099602</v>
      </c>
      <c r="BB627">
        <v>0.11573297573717201</v>
      </c>
      <c r="BC627">
        <v>0.171262648316757</v>
      </c>
      <c r="BD627">
        <v>1.23698210567296</v>
      </c>
      <c r="BE627">
        <v>-7.9472108571434705E-2</v>
      </c>
      <c r="BF627">
        <v>0.15100925970068399</v>
      </c>
      <c r="BG627">
        <v>0.38655117211096301</v>
      </c>
      <c r="BH627">
        <v>1.02024827818942</v>
      </c>
      <c r="BI627">
        <v>0.15100925970068399</v>
      </c>
      <c r="BJ627">
        <v>1.0751208636232901</v>
      </c>
      <c r="BK627">
        <v>2.0404965563788502</v>
      </c>
      <c r="BL627">
        <v>2.5597845647157298</v>
      </c>
      <c r="BM627">
        <v>6.7561968068160798</v>
      </c>
      <c r="BN627">
        <v>2.6393614915661199</v>
      </c>
      <c r="BO627">
        <v>21.054541490759799</v>
      </c>
      <c r="BP627">
        <v>3.5487176029660898</v>
      </c>
      <c r="BQ627">
        <v>17.505823887793699</v>
      </c>
      <c r="BR627">
        <v>1.7837808148876899</v>
      </c>
      <c r="BS627">
        <v>1.01471715974302</v>
      </c>
      <c r="BT627">
        <v>1.7579093817033999</v>
      </c>
    </row>
    <row r="628" spans="1:72" x14ac:dyDescent="0.2">
      <c r="A628">
        <v>626</v>
      </c>
      <c r="B628" s="83">
        <v>44819.222222222219</v>
      </c>
      <c r="C628">
        <v>0</v>
      </c>
      <c r="D628">
        <v>2.1629166666666602</v>
      </c>
      <c r="E628">
        <v>31.065999999999999</v>
      </c>
      <c r="F628">
        <v>40.790750000000003</v>
      </c>
      <c r="G628">
        <v>7</v>
      </c>
      <c r="H628">
        <v>8.5679999999999996</v>
      </c>
      <c r="I628">
        <v>0.24</v>
      </c>
      <c r="J628">
        <v>29.172333333333299</v>
      </c>
      <c r="K628">
        <v>2.5924999999999998</v>
      </c>
      <c r="L628">
        <v>37.9821212121212</v>
      </c>
      <c r="M628">
        <v>3.6722222222222198</v>
      </c>
      <c r="N628">
        <v>1600.0909090908999</v>
      </c>
      <c r="O628">
        <v>92.017948717948698</v>
      </c>
      <c r="P628">
        <v>1.8437250000000001</v>
      </c>
      <c r="Q628">
        <v>49.7722499999999</v>
      </c>
      <c r="R628">
        <v>6.9899999999999904</v>
      </c>
      <c r="S628">
        <v>0.34468749999999998</v>
      </c>
      <c r="T628">
        <v>1</v>
      </c>
      <c r="U628">
        <v>1.6834399999999901</v>
      </c>
      <c r="V628">
        <v>0</v>
      </c>
      <c r="W628">
        <v>13.209379999999999</v>
      </c>
      <c r="X628">
        <v>3.6486799999999899</v>
      </c>
      <c r="Y628">
        <v>76.760579999999905</v>
      </c>
      <c r="Z628">
        <v>0.30907999999999902</v>
      </c>
      <c r="AA628">
        <v>2.5599999999999898E-3</v>
      </c>
      <c r="AB628">
        <v>3.7599999999999999E-3</v>
      </c>
      <c r="AC628">
        <v>33.228916666666599</v>
      </c>
      <c r="AD628">
        <v>-7.5618333333333201</v>
      </c>
      <c r="AE628">
        <v>35.862570453333298</v>
      </c>
      <c r="AF628">
        <v>1.7946532799999999</v>
      </c>
      <c r="AG628">
        <v>0.24353001599999999</v>
      </c>
      <c r="AH628">
        <v>8.0025119999999894E-2</v>
      </c>
      <c r="AI628">
        <v>44.980333333333299</v>
      </c>
      <c r="AJ628">
        <v>0.46720035796151199</v>
      </c>
      <c r="AK628">
        <v>0.79729445728132997</v>
      </c>
      <c r="AL628">
        <v>3.9898621175180199E-2</v>
      </c>
      <c r="AM628">
        <v>5.4141443149228101E-3</v>
      </c>
      <c r="AN628">
        <v>0.155623568818965</v>
      </c>
      <c r="AO628">
        <v>1.7791135385094199E-3</v>
      </c>
      <c r="AP628">
        <v>35.862570453333298</v>
      </c>
      <c r="AQ628">
        <v>1.48485211022841</v>
      </c>
      <c r="AR628">
        <v>6.2184111808877898</v>
      </c>
      <c r="AS628">
        <v>0.14457371059121801</v>
      </c>
      <c r="AT628">
        <v>0.78650377060672805</v>
      </c>
      <c r="AU628">
        <v>95.611159999999899</v>
      </c>
      <c r="AV628">
        <v>43.710407455040702</v>
      </c>
      <c r="AW628">
        <v>1.26992587829257</v>
      </c>
      <c r="AX628">
        <v>9.8956305408781794E-2</v>
      </c>
      <c r="AY628">
        <v>0.30980116977158001</v>
      </c>
      <c r="AZ628">
        <v>0.78158881911220501</v>
      </c>
      <c r="BA628">
        <v>0.40634130869839802</v>
      </c>
      <c r="BB628">
        <v>0.11165554558745699</v>
      </c>
      <c r="BC628">
        <v>0.17262452487289401</v>
      </c>
      <c r="BD628">
        <v>1.19034629429256</v>
      </c>
      <c r="BE628">
        <v>-7.9579584000006795E-2</v>
      </c>
      <c r="BF628">
        <v>0.12408407512631001</v>
      </c>
      <c r="BG628">
        <v>0.38846833928729302</v>
      </c>
      <c r="BH628">
        <v>0.98005604946520597</v>
      </c>
      <c r="BI628">
        <v>0.12408407512631001</v>
      </c>
      <c r="BJ628">
        <v>1.0251048288272</v>
      </c>
      <c r="BK628">
        <v>1.9601120989304099</v>
      </c>
      <c r="BL628">
        <v>3.13068650341999</v>
      </c>
      <c r="BM628">
        <v>7.8983225564405801</v>
      </c>
      <c r="BN628">
        <v>2.5228723948604701</v>
      </c>
      <c r="BO628">
        <v>19.850798261681401</v>
      </c>
      <c r="BP628">
        <v>2.9159757654682901</v>
      </c>
      <c r="BQ628">
        <v>16.934822496213101</v>
      </c>
      <c r="BR628">
        <v>1.7491691712156801</v>
      </c>
      <c r="BS628">
        <v>0.97547119877668298</v>
      </c>
      <c r="BT628">
        <v>1.79315306634299</v>
      </c>
    </row>
    <row r="629" spans="1:72" x14ac:dyDescent="0.2">
      <c r="A629">
        <v>627</v>
      </c>
      <c r="B629" s="83">
        <v>44819.236111111109</v>
      </c>
      <c r="C629">
        <v>0</v>
      </c>
      <c r="D629">
        <v>1.7879166666666599</v>
      </c>
      <c r="E629">
        <v>31.083243243243199</v>
      </c>
      <c r="F629">
        <v>40.8422499999999</v>
      </c>
      <c r="G629">
        <v>7</v>
      </c>
      <c r="H629">
        <v>8.5579999999999998</v>
      </c>
      <c r="I629">
        <v>0.24</v>
      </c>
      <c r="J629">
        <v>29.163125000000001</v>
      </c>
      <c r="K629">
        <v>2.61424999999999</v>
      </c>
      <c r="L629">
        <v>37.995555555555498</v>
      </c>
      <c r="M629">
        <v>4.1181818181818102</v>
      </c>
      <c r="N629">
        <v>1599.55263157894</v>
      </c>
      <c r="O629">
        <v>91.867499999999893</v>
      </c>
      <c r="P629">
        <v>1.853925</v>
      </c>
      <c r="Q629">
        <v>50.056749999999901</v>
      </c>
      <c r="R629">
        <v>6.9904999999999902</v>
      </c>
      <c r="S629">
        <v>3.5000000000000003E-2</v>
      </c>
      <c r="T629">
        <v>1</v>
      </c>
      <c r="U629">
        <v>1.67872499999999</v>
      </c>
      <c r="V629">
        <v>0</v>
      </c>
      <c r="W629">
        <v>13.313525</v>
      </c>
      <c r="X629">
        <v>3.6336249999999999</v>
      </c>
      <c r="Y629">
        <v>76.524799999999999</v>
      </c>
      <c r="Z629">
        <v>0.40152500000000002</v>
      </c>
      <c r="AA629">
        <v>0</v>
      </c>
      <c r="AB629">
        <v>7.1999999999999998E-3</v>
      </c>
      <c r="AC629">
        <v>32.871159909909899</v>
      </c>
      <c r="AD629">
        <v>-7.9710900900900699</v>
      </c>
      <c r="AE629">
        <v>35.845553719999998</v>
      </c>
      <c r="AF629">
        <v>1.79255868</v>
      </c>
      <c r="AG629">
        <v>0.24352589599999999</v>
      </c>
      <c r="AH629">
        <v>7.9931719999999998E-2</v>
      </c>
      <c r="AI629">
        <v>44.961125000000003</v>
      </c>
      <c r="AJ629">
        <v>0.468417476687296</v>
      </c>
      <c r="AK629">
        <v>0.79725660156412803</v>
      </c>
      <c r="AL629">
        <v>3.9869079788372702E-2</v>
      </c>
      <c r="AM629">
        <v>5.4163657159379298E-3</v>
      </c>
      <c r="AN629">
        <v>0.155690054463717</v>
      </c>
      <c r="AO629">
        <v>1.77779626288265E-3</v>
      </c>
      <c r="AP629">
        <v>35.845553719999998</v>
      </c>
      <c r="AQ629">
        <v>1.4787253880934299</v>
      </c>
      <c r="AR629">
        <v>6.2674381929378304</v>
      </c>
      <c r="AS629">
        <v>0.18781532012792401</v>
      </c>
      <c r="AT629">
        <v>0.78634412855188096</v>
      </c>
      <c r="AU629">
        <v>95.552199999999999</v>
      </c>
      <c r="AV629">
        <v>43.779532621159198</v>
      </c>
      <c r="AW629">
        <v>1.18159237884081</v>
      </c>
      <c r="AX629">
        <v>5.5710575872075598E-2</v>
      </c>
      <c r="AY629">
        <v>0.313833291906568</v>
      </c>
      <c r="AZ629">
        <v>0.73256180706216401</v>
      </c>
      <c r="BA629">
        <v>0.22876653689460399</v>
      </c>
      <c r="BB629">
        <v>0.10465168672316599</v>
      </c>
      <c r="BC629">
        <v>0.175075603051705</v>
      </c>
      <c r="BD629">
        <v>1.1021056748408</v>
      </c>
      <c r="BE629">
        <v>-7.9486704000002406E-2</v>
      </c>
      <c r="BF629">
        <v>7.06173436237644E-2</v>
      </c>
      <c r="BG629">
        <v>0.39780729364622902</v>
      </c>
      <c r="BH629">
        <v>0.92857716950803504</v>
      </c>
      <c r="BI629">
        <v>7.06173436237644E-2</v>
      </c>
      <c r="BJ629">
        <v>0.93684927453998801</v>
      </c>
      <c r="BK629">
        <v>1.8571543390160701</v>
      </c>
      <c r="BL629">
        <v>5.6332803420880504</v>
      </c>
      <c r="BM629">
        <v>13.1494208342828</v>
      </c>
      <c r="BN629">
        <v>2.3342386736976701</v>
      </c>
      <c r="BO629">
        <v>17.694150855141</v>
      </c>
      <c r="BP629">
        <v>1.65950757515846</v>
      </c>
      <c r="BQ629">
        <v>16.0346432799825</v>
      </c>
      <c r="BR629">
        <v>1.73710485485567</v>
      </c>
      <c r="BS629">
        <v>0.90860233709048199</v>
      </c>
      <c r="BT629">
        <v>1.91184282049968</v>
      </c>
    </row>
    <row r="630" spans="1:72" x14ac:dyDescent="0.2">
      <c r="A630">
        <v>628</v>
      </c>
      <c r="B630" s="83">
        <v>44819.25</v>
      </c>
      <c r="C630">
        <v>0</v>
      </c>
      <c r="D630">
        <v>1.7045454545454499</v>
      </c>
      <c r="E630">
        <v>31.110624999999999</v>
      </c>
      <c r="F630">
        <v>40.764749999999999</v>
      </c>
      <c r="G630">
        <v>7</v>
      </c>
      <c r="H630">
        <v>8.61</v>
      </c>
      <c r="I630">
        <v>0.24</v>
      </c>
      <c r="J630">
        <v>29.195428571428501</v>
      </c>
      <c r="K630">
        <v>2.6284999999999998</v>
      </c>
      <c r="L630">
        <v>38.022121212121199</v>
      </c>
      <c r="M630">
        <v>4.0894736842105202</v>
      </c>
      <c r="N630">
        <v>1599.72972972972</v>
      </c>
      <c r="O630">
        <v>91.457894736842107</v>
      </c>
      <c r="P630">
        <v>1.8368947368421</v>
      </c>
      <c r="Q630">
        <v>49.64725</v>
      </c>
      <c r="R630">
        <v>7.0004999999999997</v>
      </c>
      <c r="S630">
        <v>-7.1785714285714106E-2</v>
      </c>
      <c r="T630">
        <v>1</v>
      </c>
      <c r="U630">
        <v>1.6741999999999999</v>
      </c>
      <c r="V630">
        <v>0</v>
      </c>
      <c r="W630">
        <v>13.245524999999899</v>
      </c>
      <c r="X630">
        <v>3.6444749999999999</v>
      </c>
      <c r="Y630">
        <v>76.669449999999998</v>
      </c>
      <c r="Z630">
        <v>0.35142499999999999</v>
      </c>
      <c r="AA630">
        <v>2.1250000000000002E-3</v>
      </c>
      <c r="AB630">
        <v>4.6750000000000003E-3</v>
      </c>
      <c r="AC630">
        <v>32.815170454545402</v>
      </c>
      <c r="AD630">
        <v>-7.9495795454545402</v>
      </c>
      <c r="AE630">
        <v>35.918460971428502</v>
      </c>
      <c r="AF630">
        <v>1.8034505999999999</v>
      </c>
      <c r="AG630">
        <v>0.24354731999999901</v>
      </c>
      <c r="AH630">
        <v>8.0417399999999903E-2</v>
      </c>
      <c r="AI630">
        <v>45.045428571428502</v>
      </c>
      <c r="AJ630">
        <v>0.46848465681478801</v>
      </c>
      <c r="AK630">
        <v>0.79738304441865004</v>
      </c>
      <c r="AL630">
        <v>4.0036262439822598E-2</v>
      </c>
      <c r="AM630">
        <v>5.4067044697733704E-3</v>
      </c>
      <c r="AN630">
        <v>0.15539867689126499</v>
      </c>
      <c r="AO630">
        <v>1.78525107986223E-3</v>
      </c>
      <c r="AP630">
        <v>35.918460971428502</v>
      </c>
      <c r="AQ630">
        <v>1.4831408603727101</v>
      </c>
      <c r="AR630">
        <v>6.2354267010812601</v>
      </c>
      <c r="AS630">
        <v>0.164380795407398</v>
      </c>
      <c r="AT630">
        <v>0.78433701243931797</v>
      </c>
      <c r="AU630">
        <v>95.585075000000003</v>
      </c>
      <c r="AV630">
        <v>43.8014093282899</v>
      </c>
      <c r="AW630">
        <v>1.2440192431386301</v>
      </c>
      <c r="AX630">
        <v>7.9166524592601095E-2</v>
      </c>
      <c r="AY630">
        <v>0.32030973962728398</v>
      </c>
      <c r="AZ630">
        <v>0.76457329891873804</v>
      </c>
      <c r="BA630">
        <v>0.32505602850649701</v>
      </c>
      <c r="BB630">
        <v>0.109224756988391</v>
      </c>
      <c r="BC630">
        <v>0.17760937817053801</v>
      </c>
      <c r="BD630">
        <v>1.1640495631386201</v>
      </c>
      <c r="BE630">
        <v>-7.9969680000013504E-2</v>
      </c>
      <c r="BF630">
        <v>0.100520739208943</v>
      </c>
      <c r="BG630">
        <v>0.40670942634973201</v>
      </c>
      <c r="BH630">
        <v>0.97080771932629095</v>
      </c>
      <c r="BI630">
        <v>0.100520739208943</v>
      </c>
      <c r="BJ630">
        <v>1.0144603311173499</v>
      </c>
      <c r="BK630">
        <v>1.9416154386525799</v>
      </c>
      <c r="BL630">
        <v>4.0460250247895901</v>
      </c>
      <c r="BM630">
        <v>9.6577853183944704</v>
      </c>
      <c r="BN630">
        <v>2.38698111336983</v>
      </c>
      <c r="BO630">
        <v>19.379229607037502</v>
      </c>
      <c r="BP630">
        <v>2.3622373714101599</v>
      </c>
      <c r="BQ630">
        <v>17.016992235627299</v>
      </c>
      <c r="BR630">
        <v>1.77073018199737</v>
      </c>
      <c r="BS630">
        <v>0.97425203543377403</v>
      </c>
      <c r="BT630">
        <v>1.8175278240080599</v>
      </c>
    </row>
    <row r="631" spans="1:72" x14ac:dyDescent="0.2">
      <c r="A631">
        <v>629</v>
      </c>
      <c r="B631" s="83">
        <v>44819.263888888891</v>
      </c>
      <c r="C631">
        <v>0</v>
      </c>
      <c r="D631">
        <v>1.94549999999999</v>
      </c>
      <c r="E631">
        <v>31.080833333333299</v>
      </c>
      <c r="F631">
        <v>41.483499999999999</v>
      </c>
      <c r="G631">
        <v>7</v>
      </c>
      <c r="H631">
        <v>8.5942857142857108</v>
      </c>
      <c r="I631">
        <v>0.24</v>
      </c>
      <c r="J631">
        <v>29.211935483870899</v>
      </c>
      <c r="K631">
        <v>2.5782499999999899</v>
      </c>
      <c r="L631">
        <v>37.986363636363599</v>
      </c>
      <c r="M631">
        <v>4.1260869565217302</v>
      </c>
      <c r="N631">
        <v>1600.13888888888</v>
      </c>
      <c r="O631">
        <v>91.079487179487103</v>
      </c>
      <c r="P631">
        <v>1.8567750000000001</v>
      </c>
      <c r="Q631">
        <v>50.124999999999901</v>
      </c>
      <c r="R631">
        <v>6.9909090909090903</v>
      </c>
      <c r="S631">
        <v>0.61185185185185098</v>
      </c>
      <c r="T631">
        <v>1</v>
      </c>
      <c r="U631">
        <v>1.6837</v>
      </c>
      <c r="V631">
        <v>0</v>
      </c>
      <c r="W631">
        <v>13.2464</v>
      </c>
      <c r="X631">
        <v>3.6423800000000002</v>
      </c>
      <c r="Y631">
        <v>76.481059999999999</v>
      </c>
      <c r="Z631">
        <v>0.39511999999999903</v>
      </c>
      <c r="AA631">
        <v>1.7999999999999901E-4</v>
      </c>
      <c r="AB631">
        <v>5.96E-3</v>
      </c>
      <c r="AC631">
        <v>33.026333333333298</v>
      </c>
      <c r="AD631">
        <v>-8.4571666666666605</v>
      </c>
      <c r="AE631">
        <v>35.922697541013797</v>
      </c>
      <c r="AF631">
        <v>1.80015908571428</v>
      </c>
      <c r="AG631">
        <v>0.243540845714285</v>
      </c>
      <c r="AH631">
        <v>8.0270628571428498E-2</v>
      </c>
      <c r="AI631">
        <v>45.046221198156601</v>
      </c>
      <c r="AJ631">
        <v>0.46969403328109999</v>
      </c>
      <c r="AK631">
        <v>0.79746306317218396</v>
      </c>
      <c r="AL631">
        <v>3.9962488258348E-2</v>
      </c>
      <c r="AM631">
        <v>5.4064656088011996E-3</v>
      </c>
      <c r="AN631">
        <v>0.155395942518846</v>
      </c>
      <c r="AO631">
        <v>1.78196142620534E-3</v>
      </c>
      <c r="AP631">
        <v>35.922697541013797</v>
      </c>
      <c r="AQ631">
        <v>1.4822882876146399</v>
      </c>
      <c r="AR631">
        <v>6.2358386136602899</v>
      </c>
      <c r="AS631">
        <v>0.184819349452575</v>
      </c>
      <c r="AT631">
        <v>0.79082384383538795</v>
      </c>
      <c r="AU631">
        <v>95.448660000000004</v>
      </c>
      <c r="AV631">
        <v>43.8256437917413</v>
      </c>
      <c r="AW631">
        <v>1.2205774064153401</v>
      </c>
      <c r="AX631">
        <v>5.8721496261709902E-2</v>
      </c>
      <c r="AY631">
        <v>0.31787079809964403</v>
      </c>
      <c r="AZ631">
        <v>0.76416138633970099</v>
      </c>
      <c r="BA631">
        <v>0.24111559639815</v>
      </c>
      <c r="BB631">
        <v>0.109165912334243</v>
      </c>
      <c r="BC631">
        <v>0.176579281588058</v>
      </c>
      <c r="BD631">
        <v>1.1407536807010501</v>
      </c>
      <c r="BE631">
        <v>-7.9823725714289001E-2</v>
      </c>
      <c r="BF631">
        <v>7.4084185677224607E-2</v>
      </c>
      <c r="BG631">
        <v>0.40103200236634901</v>
      </c>
      <c r="BH631">
        <v>0.964080918181074</v>
      </c>
      <c r="BI631">
        <v>7.4084185677224607E-2</v>
      </c>
      <c r="BJ631">
        <v>0.95023237608714795</v>
      </c>
      <c r="BK631">
        <v>1.92816183636214</v>
      </c>
      <c r="BL631">
        <v>5.41319309513091</v>
      </c>
      <c r="BM631">
        <v>13.013315991370201</v>
      </c>
      <c r="BN631">
        <v>2.4039999613306899</v>
      </c>
      <c r="BO631">
        <v>18.020890081883199</v>
      </c>
      <c r="BP631">
        <v>1.74097836341478</v>
      </c>
      <c r="BQ631">
        <v>16.279911718468401</v>
      </c>
      <c r="BR631">
        <v>1.80221872071086</v>
      </c>
      <c r="BS631">
        <v>0.92059870181625802</v>
      </c>
      <c r="BT631">
        <v>1.95765942006571</v>
      </c>
    </row>
    <row r="632" spans="1:72" x14ac:dyDescent="0.2">
      <c r="A632">
        <v>630</v>
      </c>
      <c r="B632" s="83">
        <v>44819.277777777781</v>
      </c>
      <c r="C632">
        <v>0</v>
      </c>
      <c r="D632">
        <v>1.8611111111111101</v>
      </c>
      <c r="E632">
        <v>31.073157894736799</v>
      </c>
      <c r="F632">
        <v>41.451500000000003</v>
      </c>
      <c r="G632">
        <v>7</v>
      </c>
      <c r="H632">
        <v>8.5809999999999995</v>
      </c>
      <c r="I632">
        <v>0.24</v>
      </c>
      <c r="J632">
        <v>29.226470588235198</v>
      </c>
      <c r="K632">
        <v>2.5944999999999898</v>
      </c>
      <c r="L632">
        <v>38.0297058823529</v>
      </c>
      <c r="M632">
        <v>4.3285714285714203</v>
      </c>
      <c r="N632">
        <v>1600</v>
      </c>
      <c r="O632">
        <v>92.164102564102507</v>
      </c>
      <c r="P632">
        <v>1.8501749999999999</v>
      </c>
      <c r="Q632">
        <v>49.951499999999903</v>
      </c>
      <c r="R632">
        <v>6.9947826086956502</v>
      </c>
      <c r="S632">
        <v>-0.19</v>
      </c>
      <c r="T632">
        <v>1</v>
      </c>
      <c r="U632">
        <v>1.6779249999999899</v>
      </c>
      <c r="V632">
        <v>0</v>
      </c>
      <c r="W632">
        <v>13.225449999999899</v>
      </c>
      <c r="X632">
        <v>3.67395</v>
      </c>
      <c r="Y632">
        <v>76.549599999999998</v>
      </c>
      <c r="Z632">
        <v>0.25372499999999998</v>
      </c>
      <c r="AA632">
        <v>0</v>
      </c>
      <c r="AB632">
        <v>7.1250000000000003E-3</v>
      </c>
      <c r="AC632">
        <v>32.934269005847902</v>
      </c>
      <c r="AD632">
        <v>-8.5172309941520492</v>
      </c>
      <c r="AE632">
        <v>35.926858628235202</v>
      </c>
      <c r="AF632">
        <v>1.7973762600000001</v>
      </c>
      <c r="AG632">
        <v>0.243535372</v>
      </c>
      <c r="AH632">
        <v>8.0146539999999905E-2</v>
      </c>
      <c r="AI632">
        <v>45.0474705882352</v>
      </c>
      <c r="AJ632">
        <v>0.46932784270897898</v>
      </c>
      <c r="AK632">
        <v>0.797533316723404</v>
      </c>
      <c r="AL632">
        <v>3.9899604495649603E-2</v>
      </c>
      <c r="AM632">
        <v>5.4061941507455502E-3</v>
      </c>
      <c r="AN632">
        <v>0.15539163261761699</v>
      </c>
      <c r="AO632">
        <v>1.7791573856076001E-3</v>
      </c>
      <c r="AP632">
        <v>35.926858628235202</v>
      </c>
      <c r="AQ632">
        <v>1.49513588760146</v>
      </c>
      <c r="AR632">
        <v>6.2259762496250701</v>
      </c>
      <c r="AS632">
        <v>0.118681133427451</v>
      </c>
      <c r="AT632">
        <v>0.787496920477464</v>
      </c>
      <c r="AU632">
        <v>95.380650000000003</v>
      </c>
      <c r="AV632">
        <v>43.766651898889201</v>
      </c>
      <c r="AW632">
        <v>1.2808186893460001</v>
      </c>
      <c r="AX632">
        <v>0.124854238572548</v>
      </c>
      <c r="AY632">
        <v>0.30224037239853802</v>
      </c>
      <c r="AZ632">
        <v>0.77402375037492499</v>
      </c>
      <c r="BA632">
        <v>0.512673939507022</v>
      </c>
      <c r="BB632">
        <v>0.110574821482132</v>
      </c>
      <c r="BC632">
        <v>0.16815642841445899</v>
      </c>
      <c r="BD632">
        <v>1.2011183613460099</v>
      </c>
      <c r="BE632">
        <v>-7.9700327999993895E-2</v>
      </c>
      <c r="BF632">
        <v>0.15795887073124601</v>
      </c>
      <c r="BG632">
        <v>0.38237827132896002</v>
      </c>
      <c r="BH632">
        <v>0.97925323902675898</v>
      </c>
      <c r="BI632">
        <v>0.15795887073124601</v>
      </c>
      <c r="BJ632">
        <v>1.08067428412041</v>
      </c>
      <c r="BK632">
        <v>1.95850647805351</v>
      </c>
      <c r="BL632">
        <v>2.4207457900831901</v>
      </c>
      <c r="BM632">
        <v>6.1994190924096504</v>
      </c>
      <c r="BN632">
        <v>2.5609541975890799</v>
      </c>
      <c r="BO632">
        <v>21.144801472755098</v>
      </c>
      <c r="BP632">
        <v>3.7120334621842899</v>
      </c>
      <c r="BQ632">
        <v>17.4327680105708</v>
      </c>
      <c r="BR632">
        <v>1.6899763978103901</v>
      </c>
      <c r="BS632">
        <v>1.0174907358279099</v>
      </c>
      <c r="BT632">
        <v>1.66092558713597</v>
      </c>
    </row>
    <row r="633" spans="1:72" x14ac:dyDescent="0.2">
      <c r="A633">
        <v>631</v>
      </c>
      <c r="B633" s="83">
        <v>44819.291666666664</v>
      </c>
      <c r="C633">
        <v>0</v>
      </c>
      <c r="D633">
        <v>2.1715</v>
      </c>
      <c r="E633">
        <v>31.038235294117602</v>
      </c>
      <c r="F633">
        <v>42.841282051282001</v>
      </c>
      <c r="G633">
        <v>7</v>
      </c>
      <c r="H633">
        <v>8.5754545454545408</v>
      </c>
      <c r="I633">
        <v>0.24</v>
      </c>
      <c r="J633">
        <v>29.204722222222198</v>
      </c>
      <c r="K633">
        <v>2.5647499999999899</v>
      </c>
      <c r="L633">
        <v>38.019428571428499</v>
      </c>
      <c r="M633">
        <v>4.3074074074073998</v>
      </c>
      <c r="N633">
        <v>1599.5641025641</v>
      </c>
      <c r="O633">
        <v>91.861538461538402</v>
      </c>
      <c r="P633">
        <v>1.85618421052631</v>
      </c>
      <c r="Q633">
        <v>50.150750000000002</v>
      </c>
      <c r="R633">
        <v>6.9814285714285704</v>
      </c>
      <c r="S633">
        <v>-0.32266666666666599</v>
      </c>
      <c r="T633">
        <v>1</v>
      </c>
      <c r="U633">
        <v>1.675325</v>
      </c>
      <c r="V633">
        <v>0</v>
      </c>
      <c r="W633">
        <v>13.139125</v>
      </c>
      <c r="X633">
        <v>3.6454249999999999</v>
      </c>
      <c r="Y633">
        <v>76.625450000000001</v>
      </c>
      <c r="Z633">
        <v>0.25474999999999998</v>
      </c>
      <c r="AA633">
        <v>3.3249999999999998E-3</v>
      </c>
      <c r="AB633">
        <v>2.3500000000000001E-3</v>
      </c>
      <c r="AC633">
        <v>33.2097352941176</v>
      </c>
      <c r="AD633">
        <v>-9.6315467571644007</v>
      </c>
      <c r="AE633">
        <v>35.900780149494899</v>
      </c>
      <c r="AF633">
        <v>1.7962147090909</v>
      </c>
      <c r="AG633">
        <v>0.24353308727272699</v>
      </c>
      <c r="AH633">
        <v>8.0094745454545396E-2</v>
      </c>
      <c r="AI633">
        <v>45.020176767676702</v>
      </c>
      <c r="AJ633">
        <v>0.46852292742809198</v>
      </c>
      <c r="AK633">
        <v>0.79743756526675103</v>
      </c>
      <c r="AL633">
        <v>3.9897993256671101E-2</v>
      </c>
      <c r="AM633">
        <v>5.4094209476222496E-3</v>
      </c>
      <c r="AN633">
        <v>0.15548583996288901</v>
      </c>
      <c r="AO633">
        <v>1.77908553908769E-3</v>
      </c>
      <c r="AP633">
        <v>35.900780149494899</v>
      </c>
      <c r="AQ633">
        <v>1.48352746854463</v>
      </c>
      <c r="AR633">
        <v>6.1853381314703899</v>
      </c>
      <c r="AS633">
        <v>0.119160582286504</v>
      </c>
      <c r="AT633">
        <v>0.78492817339346899</v>
      </c>
      <c r="AU633">
        <v>95.340074999999999</v>
      </c>
      <c r="AV633">
        <v>43.6888063317964</v>
      </c>
      <c r="AW633">
        <v>1.33137043588028</v>
      </c>
      <c r="AX633">
        <v>0.124372504986222</v>
      </c>
      <c r="AY633">
        <v>0.312687240546275</v>
      </c>
      <c r="AZ633">
        <v>0.81466186852960998</v>
      </c>
      <c r="BA633">
        <v>0.51070064597399301</v>
      </c>
      <c r="BB633">
        <v>0.116380266932801</v>
      </c>
      <c r="BC633">
        <v>0.174081215883445</v>
      </c>
      <c r="BD633">
        <v>1.2517216140620999</v>
      </c>
      <c r="BE633">
        <v>-7.9648821818179893E-2</v>
      </c>
      <c r="BF633">
        <v>0.15604423407365001</v>
      </c>
      <c r="BG633">
        <v>0.39231372690492899</v>
      </c>
      <c r="BH633">
        <v>1.0221172864355601</v>
      </c>
      <c r="BI633">
        <v>0.15604423407365001</v>
      </c>
      <c r="BJ633">
        <v>1.0967159219571601</v>
      </c>
      <c r="BK633">
        <v>2.04423457287113</v>
      </c>
      <c r="BL633">
        <v>2.5141186999563301</v>
      </c>
      <c r="BM633">
        <v>6.5501765733499804</v>
      </c>
      <c r="BN633">
        <v>2.6053569282403899</v>
      </c>
      <c r="BO633">
        <v>21.464220133069499</v>
      </c>
      <c r="BP633">
        <v>3.6670395007307901</v>
      </c>
      <c r="BQ633">
        <v>17.797180632338701</v>
      </c>
      <c r="BR633">
        <v>1.77895937494593</v>
      </c>
      <c r="BS633">
        <v>1.0342982283277</v>
      </c>
      <c r="BT633">
        <v>1.7199675356905799</v>
      </c>
    </row>
    <row r="634" spans="1:72" x14ac:dyDescent="0.2">
      <c r="A634">
        <v>632</v>
      </c>
      <c r="B634" s="83">
        <v>44819.305555555555</v>
      </c>
      <c r="C634">
        <v>0</v>
      </c>
      <c r="D634">
        <v>1.38916666666666</v>
      </c>
      <c r="E634">
        <v>31.063666666666599</v>
      </c>
      <c r="F634">
        <v>40.52375</v>
      </c>
      <c r="G634">
        <v>7</v>
      </c>
      <c r="H634">
        <v>8.5786666666666598</v>
      </c>
      <c r="I634">
        <v>0.24</v>
      </c>
      <c r="J634">
        <v>29.205428571428499</v>
      </c>
      <c r="K634">
        <v>2.5605000000000002</v>
      </c>
      <c r="L634">
        <v>38.040285714285702</v>
      </c>
      <c r="M634">
        <v>4.3318181818181802</v>
      </c>
      <c r="N634">
        <v>1599.65789473684</v>
      </c>
      <c r="O634">
        <v>91.715384615384593</v>
      </c>
      <c r="P634">
        <v>1.8532500000000001</v>
      </c>
      <c r="Q634">
        <v>50.030250000000002</v>
      </c>
      <c r="R634">
        <v>7.0004166666666601</v>
      </c>
      <c r="S634">
        <v>-0.14961538461538401</v>
      </c>
      <c r="T634">
        <v>1</v>
      </c>
      <c r="U634">
        <v>1.6921999999999999</v>
      </c>
      <c r="V634">
        <v>0</v>
      </c>
      <c r="W634">
        <v>13.2636799999999</v>
      </c>
      <c r="X634">
        <v>3.6613199999999901</v>
      </c>
      <c r="Y634">
        <v>76.349939999999904</v>
      </c>
      <c r="Z634">
        <v>0.34645999999999999</v>
      </c>
      <c r="AA634">
        <v>1.08E-3</v>
      </c>
      <c r="AB634">
        <v>2.7799999999999999E-3</v>
      </c>
      <c r="AC634">
        <v>32.452833333333302</v>
      </c>
      <c r="AD634">
        <v>-8.0709166666666601</v>
      </c>
      <c r="AE634">
        <v>35.903994651428498</v>
      </c>
      <c r="AF634">
        <v>1.7968875200000001</v>
      </c>
      <c r="AG634">
        <v>0.24353441066666601</v>
      </c>
      <c r="AH634">
        <v>8.0124746666666594E-2</v>
      </c>
      <c r="AI634">
        <v>45.0240952380952</v>
      </c>
      <c r="AJ634">
        <v>0.47025570224978003</v>
      </c>
      <c r="AK634">
        <v>0.79743955900861496</v>
      </c>
      <c r="AL634">
        <v>3.9909464265694701E-2</v>
      </c>
      <c r="AM634">
        <v>5.4089795559203197E-3</v>
      </c>
      <c r="AN634">
        <v>0.15547230794939401</v>
      </c>
      <c r="AO634">
        <v>1.7795970411610201E-3</v>
      </c>
      <c r="AP634">
        <v>35.903994651428498</v>
      </c>
      <c r="AQ634">
        <v>1.4899960336947899</v>
      </c>
      <c r="AR634">
        <v>6.2439732986497303</v>
      </c>
      <c r="AS634">
        <v>0.16205839190964599</v>
      </c>
      <c r="AT634">
        <v>0.795766699347078</v>
      </c>
      <c r="AU634">
        <v>95.313599999999894</v>
      </c>
      <c r="AV634">
        <v>43.800022375682701</v>
      </c>
      <c r="AW634">
        <v>1.2240728624124899</v>
      </c>
      <c r="AX634">
        <v>8.1476018757020402E-2</v>
      </c>
      <c r="AY634">
        <v>0.30689148630520702</v>
      </c>
      <c r="AZ634">
        <v>0.75602670135026695</v>
      </c>
      <c r="BA634">
        <v>0.334556494640666</v>
      </c>
      <c r="BB634">
        <v>0.108003814478609</v>
      </c>
      <c r="BC634">
        <v>0.17079059367344701</v>
      </c>
      <c r="BD634">
        <v>1.1443942064124899</v>
      </c>
      <c r="BE634">
        <v>-7.9678656000002901E-2</v>
      </c>
      <c r="BF634">
        <v>0.10460825038006499</v>
      </c>
      <c r="BG634">
        <v>0.39402246119394702</v>
      </c>
      <c r="BH634">
        <v>0.97067372308307198</v>
      </c>
      <c r="BI634">
        <v>0.10460825038006499</v>
      </c>
      <c r="BJ634">
        <v>0.99726142314802502</v>
      </c>
      <c r="BK634">
        <v>1.94134744616614</v>
      </c>
      <c r="BL634">
        <v>3.7666480393503998</v>
      </c>
      <c r="BM634">
        <v>9.2791316130075696</v>
      </c>
      <c r="BN634">
        <v>2.4634984516917702</v>
      </c>
      <c r="BO634">
        <v>19.152829221095299</v>
      </c>
      <c r="BP634">
        <v>2.4582938839315198</v>
      </c>
      <c r="BQ634">
        <v>16.694535337163799</v>
      </c>
      <c r="BR634">
        <v>1.76351342052003</v>
      </c>
      <c r="BS634">
        <v>0.95541812299599904</v>
      </c>
      <c r="BT634">
        <v>1.8458027727064701</v>
      </c>
    </row>
    <row r="635" spans="1:72" x14ac:dyDescent="0.2">
      <c r="A635">
        <v>633</v>
      </c>
      <c r="B635" s="83">
        <v>44819.319444444445</v>
      </c>
      <c r="C635">
        <v>0</v>
      </c>
      <c r="D635">
        <v>2</v>
      </c>
      <c r="E635">
        <v>31.1197435897435</v>
      </c>
      <c r="F635">
        <v>40.6204999999999</v>
      </c>
      <c r="G635">
        <v>7</v>
      </c>
      <c r="H635">
        <v>8.5649999999999995</v>
      </c>
      <c r="I635">
        <v>0.24</v>
      </c>
      <c r="J635">
        <v>29.212432432432401</v>
      </c>
      <c r="K635">
        <v>2.5864999999999898</v>
      </c>
      <c r="L635">
        <v>38.009210526315798</v>
      </c>
      <c r="M635">
        <v>4.29565217391304</v>
      </c>
      <c r="N635">
        <v>1599.7222222222199</v>
      </c>
      <c r="O635">
        <v>91.874999999999901</v>
      </c>
      <c r="P635">
        <v>1.8577999999999999</v>
      </c>
      <c r="Q635">
        <v>50.158000000000001</v>
      </c>
      <c r="R635">
        <v>6.9926086956521702</v>
      </c>
      <c r="S635">
        <v>0.46906249999999999</v>
      </c>
      <c r="T635">
        <v>1</v>
      </c>
      <c r="U635">
        <v>1.6801999999999999</v>
      </c>
      <c r="V635">
        <v>0</v>
      </c>
      <c r="W635">
        <v>13.130825</v>
      </c>
      <c r="X635">
        <v>3.6515499999999999</v>
      </c>
      <c r="Y635">
        <v>76.575299999999999</v>
      </c>
      <c r="Z635">
        <v>0.307425</v>
      </c>
      <c r="AA635">
        <v>3.1749999999999999E-3</v>
      </c>
      <c r="AB635">
        <v>1E-3</v>
      </c>
      <c r="AC635">
        <v>33.1197435897435</v>
      </c>
      <c r="AD635">
        <v>-7.5007564102564004</v>
      </c>
      <c r="AE635">
        <v>35.900327032432401</v>
      </c>
      <c r="AF635">
        <v>1.7940248999999999</v>
      </c>
      <c r="AG635">
        <v>0.24352878</v>
      </c>
      <c r="AH635">
        <v>7.9997099999999904E-2</v>
      </c>
      <c r="AI635">
        <v>45.0174324324324</v>
      </c>
      <c r="AJ635">
        <v>0.46882385093407902</v>
      </c>
      <c r="AK635">
        <v>0.79747611297725496</v>
      </c>
      <c r="AL635">
        <v>3.9851781922318301E-2</v>
      </c>
      <c r="AM635">
        <v>5.4096550345361701E-3</v>
      </c>
      <c r="AN635">
        <v>0.15549531863032001</v>
      </c>
      <c r="AO635">
        <v>1.7770249362859399E-3</v>
      </c>
      <c r="AP635">
        <v>35.900327032432401</v>
      </c>
      <c r="AQ635">
        <v>1.48602007386358</v>
      </c>
      <c r="AR635">
        <v>6.1814308464349503</v>
      </c>
      <c r="AS635">
        <v>0.143799576091967</v>
      </c>
      <c r="AT635">
        <v>0.78771783433943998</v>
      </c>
      <c r="AU635">
        <v>95.345299999999995</v>
      </c>
      <c r="AV635">
        <v>43.7115775288229</v>
      </c>
      <c r="AW635">
        <v>1.30585490360949</v>
      </c>
      <c r="AX635">
        <v>9.9729203908032693E-2</v>
      </c>
      <c r="AY635">
        <v>0.308004826136415</v>
      </c>
      <c r="AZ635">
        <v>0.81856915356504401</v>
      </c>
      <c r="BA635">
        <v>0.40951711706531202</v>
      </c>
      <c r="BB635">
        <v>0.116938450509292</v>
      </c>
      <c r="BC635">
        <v>0.17168369632796901</v>
      </c>
      <c r="BD635">
        <v>1.22630318360949</v>
      </c>
      <c r="BE635">
        <v>-7.9551720000000797E-2</v>
      </c>
      <c r="BF635">
        <v>0.12546544887668901</v>
      </c>
      <c r="BG635">
        <v>0.38748894258725097</v>
      </c>
      <c r="BH635">
        <v>1.0298101485233799</v>
      </c>
      <c r="BI635">
        <v>0.12546544887668901</v>
      </c>
      <c r="BJ635">
        <v>1.0259087829278799</v>
      </c>
      <c r="BK635">
        <v>2.0596202970467599</v>
      </c>
      <c r="BL635">
        <v>3.0884115591702401</v>
      </c>
      <c r="BM635">
        <v>8.20791825752368</v>
      </c>
      <c r="BN635">
        <v>2.6576504135766301</v>
      </c>
      <c r="BO635">
        <v>19.979746210413101</v>
      </c>
      <c r="BP635">
        <v>2.9484380486021902</v>
      </c>
      <c r="BQ635">
        <v>17.031308161810902</v>
      </c>
      <c r="BR635">
        <v>1.84632903395639</v>
      </c>
      <c r="BS635">
        <v>0.97572260337720496</v>
      </c>
      <c r="BT635">
        <v>1.89226838403232</v>
      </c>
    </row>
    <row r="636" spans="1:72" x14ac:dyDescent="0.2">
      <c r="A636">
        <v>634</v>
      </c>
      <c r="B636" s="83">
        <v>44819.333333333336</v>
      </c>
      <c r="C636">
        <v>0</v>
      </c>
      <c r="D636">
        <v>1.7092857142857101</v>
      </c>
      <c r="E636">
        <v>31.0977419354838</v>
      </c>
      <c r="F636">
        <v>40.0132499999999</v>
      </c>
      <c r="G636">
        <v>7</v>
      </c>
      <c r="H636">
        <v>8.58</v>
      </c>
      <c r="I636">
        <v>0.24</v>
      </c>
      <c r="J636">
        <v>29.196666666666601</v>
      </c>
      <c r="K636">
        <v>2.6059999999999999</v>
      </c>
      <c r="L636">
        <v>38.012857142857101</v>
      </c>
      <c r="M636">
        <v>4.50322580645161</v>
      </c>
      <c r="N636">
        <v>1600.2857142857099</v>
      </c>
      <c r="O636">
        <v>91.972499999999897</v>
      </c>
      <c r="P636">
        <v>1.85015</v>
      </c>
      <c r="Q636">
        <v>49.954000000000001</v>
      </c>
      <c r="R636">
        <v>6.99</v>
      </c>
      <c r="S636">
        <v>-0.45500000000000002</v>
      </c>
      <c r="T636">
        <v>1</v>
      </c>
      <c r="U636">
        <v>1.6705749999999999</v>
      </c>
      <c r="V636">
        <v>0</v>
      </c>
      <c r="W636">
        <v>13.2558249999999</v>
      </c>
      <c r="X636">
        <v>3.6668750000000001</v>
      </c>
      <c r="Y636">
        <v>76.322699999999998</v>
      </c>
      <c r="Z636">
        <v>0.28305000000000002</v>
      </c>
      <c r="AA636">
        <v>1.6249999999999999E-3</v>
      </c>
      <c r="AB636">
        <v>3.15E-3</v>
      </c>
      <c r="AC636">
        <v>32.807027649769502</v>
      </c>
      <c r="AD636">
        <v>-7.2062223502303899</v>
      </c>
      <c r="AE636">
        <v>35.896273866666597</v>
      </c>
      <c r="AF636">
        <v>1.7971668000000001</v>
      </c>
      <c r="AG636">
        <v>0.24353495999999999</v>
      </c>
      <c r="AH636">
        <v>8.0137199999999895E-2</v>
      </c>
      <c r="AI636">
        <v>45.016666666666602</v>
      </c>
      <c r="AJ636">
        <v>0.47032237940568999</v>
      </c>
      <c r="AK636">
        <v>0.79739964161421595</v>
      </c>
      <c r="AL636">
        <v>3.9922253980007399E-2</v>
      </c>
      <c r="AM636">
        <v>5.4098843391336502E-3</v>
      </c>
      <c r="AN636">
        <v>0.155497963717141</v>
      </c>
      <c r="AO636">
        <v>1.7801673454276099E-3</v>
      </c>
      <c r="AP636">
        <v>35.896273866666597</v>
      </c>
      <c r="AQ636">
        <v>1.49225667411059</v>
      </c>
      <c r="AR636">
        <v>6.2402755005830599</v>
      </c>
      <c r="AS636">
        <v>0.132398048346202</v>
      </c>
      <c r="AT636">
        <v>0.78570880897565998</v>
      </c>
      <c r="AU636">
        <v>95.199025000000006</v>
      </c>
      <c r="AV636">
        <v>43.761204089706503</v>
      </c>
      <c r="AW636">
        <v>1.25546257696014</v>
      </c>
      <c r="AX636">
        <v>0.11113691165379699</v>
      </c>
      <c r="AY636">
        <v>0.30491012588940802</v>
      </c>
      <c r="AZ636">
        <v>0.75972449941693398</v>
      </c>
      <c r="BA636">
        <v>0.456348902243018</v>
      </c>
      <c r="BB636">
        <v>0.108532071345276</v>
      </c>
      <c r="BC636">
        <v>0.16966156168109001</v>
      </c>
      <c r="BD636">
        <v>1.17577153696014</v>
      </c>
      <c r="BE636">
        <v>-7.9691040000001198E-2</v>
      </c>
      <c r="BF636">
        <v>0.141149777470745</v>
      </c>
      <c r="BG636">
        <v>0.387252045944325</v>
      </c>
      <c r="BH636">
        <v>0.96489044401216695</v>
      </c>
      <c r="BI636">
        <v>0.141149777470745</v>
      </c>
      <c r="BJ636">
        <v>1.0568036468301401</v>
      </c>
      <c r="BK636">
        <v>1.9297808880243299</v>
      </c>
      <c r="BL636">
        <v>2.7435540663504598</v>
      </c>
      <c r="BM636">
        <v>6.8359331576852904</v>
      </c>
      <c r="BN636">
        <v>2.4916342059839902</v>
      </c>
      <c r="BO636">
        <v>20.5324365669555</v>
      </c>
      <c r="BP636">
        <v>3.31701977056251</v>
      </c>
      <c r="BQ636">
        <v>17.215416796393001</v>
      </c>
      <c r="BR636">
        <v>1.68982626632406</v>
      </c>
      <c r="BS636">
        <v>1.0003437358418401</v>
      </c>
      <c r="BT636">
        <v>1.68924561206152</v>
      </c>
    </row>
    <row r="637" spans="1:72" x14ac:dyDescent="0.2">
      <c r="A637">
        <v>635</v>
      </c>
      <c r="B637" s="83">
        <v>44819.347222222219</v>
      </c>
      <c r="C637">
        <v>0</v>
      </c>
      <c r="D637">
        <v>1.8334782608695599</v>
      </c>
      <c r="E637">
        <v>31.122571428571401</v>
      </c>
      <c r="F637">
        <v>41.033499999999897</v>
      </c>
      <c r="G637">
        <v>7</v>
      </c>
      <c r="H637">
        <v>8.5762499999999999</v>
      </c>
      <c r="I637">
        <v>0.24</v>
      </c>
      <c r="J637">
        <v>29.220270270270198</v>
      </c>
      <c r="K637">
        <v>2.5752499999999898</v>
      </c>
      <c r="L637">
        <v>38.002105263157802</v>
      </c>
      <c r="M637">
        <v>4.13</v>
      </c>
      <c r="N637">
        <v>1600.3333333333301</v>
      </c>
      <c r="O637">
        <v>92.105405405405307</v>
      </c>
      <c r="P637">
        <v>1.8447499999999999</v>
      </c>
      <c r="Q637">
        <v>49.814749999999897</v>
      </c>
      <c r="R637">
        <v>6.9799999999999898</v>
      </c>
      <c r="S637">
        <v>-7.1428571428571397E-2</v>
      </c>
      <c r="T637">
        <v>1</v>
      </c>
      <c r="U637">
        <v>1.6896</v>
      </c>
      <c r="V637">
        <v>-4.725E-3</v>
      </c>
      <c r="W637">
        <v>13.084474999999999</v>
      </c>
      <c r="X637">
        <v>3.6789999999999998</v>
      </c>
      <c r="Y637">
        <v>76.505099999999999</v>
      </c>
      <c r="Z637">
        <v>0.36422500000000002</v>
      </c>
      <c r="AA637">
        <v>8.7499999999999904E-4</v>
      </c>
      <c r="AB637">
        <v>2.1250000000000002E-3</v>
      </c>
      <c r="AC637">
        <v>32.956049689440903</v>
      </c>
      <c r="AD637">
        <v>-8.0774503105589908</v>
      </c>
      <c r="AE637">
        <v>35.916949320270199</v>
      </c>
      <c r="AF637">
        <v>1.796381325</v>
      </c>
      <c r="AG637">
        <v>0.243533415</v>
      </c>
      <c r="AH637">
        <v>8.0102174999999998E-2</v>
      </c>
      <c r="AI637">
        <v>45.036520270270202</v>
      </c>
      <c r="AJ637">
        <v>0.46947130740656801</v>
      </c>
      <c r="AK637">
        <v>0.79750720314819501</v>
      </c>
      <c r="AL637">
        <v>3.98872140702628E-2</v>
      </c>
      <c r="AM637">
        <v>5.4074651757845104E-3</v>
      </c>
      <c r="AN637">
        <v>0.155429415016791</v>
      </c>
      <c r="AO637">
        <v>1.77860488597467E-3</v>
      </c>
      <c r="AP637">
        <v>35.916949320270199</v>
      </c>
      <c r="AQ637">
        <v>1.4971910152521799</v>
      </c>
      <c r="AR637">
        <v>6.1596112486768302</v>
      </c>
      <c r="AS637">
        <v>0.17036805920825099</v>
      </c>
      <c r="AT637">
        <v>0.79321872099413804</v>
      </c>
      <c r="AU637">
        <v>95.322400000000002</v>
      </c>
      <c r="AV637">
        <v>43.744119643407501</v>
      </c>
      <c r="AW637">
        <v>1.2924006268627199</v>
      </c>
      <c r="AX637">
        <v>7.3165355791748293E-2</v>
      </c>
      <c r="AY637">
        <v>0.29919030974781202</v>
      </c>
      <c r="AZ637">
        <v>0.84038875132316404</v>
      </c>
      <c r="BA637">
        <v>0.30043251268721499</v>
      </c>
      <c r="BB637">
        <v>0.120055535903309</v>
      </c>
      <c r="BC637">
        <v>0.166551670062486</v>
      </c>
      <c r="BD637">
        <v>1.2127444168627199</v>
      </c>
      <c r="BE637">
        <v>-7.9656210000004404E-2</v>
      </c>
      <c r="BF637">
        <v>9.2503698715431695E-2</v>
      </c>
      <c r="BG637">
        <v>0.378269332144895</v>
      </c>
      <c r="BH637">
        <v>1.0625119910235299</v>
      </c>
      <c r="BI637">
        <v>9.2503698715431695E-2</v>
      </c>
      <c r="BJ637">
        <v>0.94154606172065503</v>
      </c>
      <c r="BK637">
        <v>2.12502398204707</v>
      </c>
      <c r="BL637">
        <v>4.0892346727514299</v>
      </c>
      <c r="BM637">
        <v>11.486156832410799</v>
      </c>
      <c r="BN637">
        <v>2.80887690524311</v>
      </c>
      <c r="BO637">
        <v>18.2998053541627</v>
      </c>
      <c r="BP637">
        <v>2.1738369198126399</v>
      </c>
      <c r="BQ637">
        <v>16.12596843435</v>
      </c>
      <c r="BR637">
        <v>1.96776769423083</v>
      </c>
      <c r="BS637">
        <v>0.90454458223448198</v>
      </c>
      <c r="BT637">
        <v>2.1754236694114999</v>
      </c>
    </row>
    <row r="638" spans="1:72" x14ac:dyDescent="0.2">
      <c r="A638">
        <v>636</v>
      </c>
      <c r="B638" s="83">
        <v>44819.361111111109</v>
      </c>
      <c r="C638">
        <v>0</v>
      </c>
      <c r="D638">
        <v>1.7473684210526299</v>
      </c>
      <c r="E638">
        <v>31.1038888888888</v>
      </c>
      <c r="F638">
        <v>42.246410256410201</v>
      </c>
      <c r="G638">
        <v>7</v>
      </c>
      <c r="H638">
        <v>8.5618181818181807</v>
      </c>
      <c r="I638">
        <v>0.24</v>
      </c>
      <c r="J638">
        <v>29.185483870967701</v>
      </c>
      <c r="K638">
        <v>2.5750000000000002</v>
      </c>
      <c r="L638">
        <v>37.971874999999997</v>
      </c>
      <c r="M638">
        <v>4.4846153846153802</v>
      </c>
      <c r="N638">
        <v>1600.05714285714</v>
      </c>
      <c r="O638">
        <v>90.920588235294105</v>
      </c>
      <c r="P638">
        <v>1.8385128205128201</v>
      </c>
      <c r="Q638">
        <v>49.643999999999998</v>
      </c>
      <c r="R638">
        <v>7.0027272727272702</v>
      </c>
      <c r="S638">
        <v>-0.160833333333333</v>
      </c>
      <c r="T638">
        <v>1</v>
      </c>
      <c r="U638">
        <v>1.71332</v>
      </c>
      <c r="V638">
        <v>0</v>
      </c>
      <c r="W638">
        <v>13.1995</v>
      </c>
      <c r="X638">
        <v>3.6812800000000001</v>
      </c>
      <c r="Y638">
        <v>76.516819999999996</v>
      </c>
      <c r="Z638">
        <v>0.237699999999999</v>
      </c>
      <c r="AA638">
        <v>0</v>
      </c>
      <c r="AB638">
        <v>7.1000000000000004E-3</v>
      </c>
      <c r="AC638">
        <v>32.851257309941502</v>
      </c>
      <c r="AD638">
        <v>-9.3951529464687198</v>
      </c>
      <c r="AE638">
        <v>35.870893980058597</v>
      </c>
      <c r="AF638">
        <v>1.7933584363636299</v>
      </c>
      <c r="AG638">
        <v>0.243527469090909</v>
      </c>
      <c r="AH638">
        <v>7.9967381818181804E-2</v>
      </c>
      <c r="AI638">
        <v>44.9873020527859</v>
      </c>
      <c r="AJ638">
        <v>0.46879750073328502</v>
      </c>
      <c r="AK638">
        <v>0.79735597253574897</v>
      </c>
      <c r="AL638">
        <v>3.9863658288718802E-2</v>
      </c>
      <c r="AM638">
        <v>5.41324902758484E-3</v>
      </c>
      <c r="AN638">
        <v>0.155599462083468</v>
      </c>
      <c r="AO638">
        <v>1.7775545135903399E-3</v>
      </c>
      <c r="AP638">
        <v>35.870893980058597</v>
      </c>
      <c r="AQ638">
        <v>1.49811887486479</v>
      </c>
      <c r="AR638">
        <v>6.2137600994239204</v>
      </c>
      <c r="AS638">
        <v>0.11118535980177401</v>
      </c>
      <c r="AT638">
        <v>0.80320013395635204</v>
      </c>
      <c r="AU638">
        <v>95.348619999999997</v>
      </c>
      <c r="AV638">
        <v>43.6939583141491</v>
      </c>
      <c r="AW638">
        <v>1.2933437386367701</v>
      </c>
      <c r="AX638">
        <v>0.13234210928913401</v>
      </c>
      <c r="AY638">
        <v>0.29523956149884301</v>
      </c>
      <c r="AZ638">
        <v>0.78623990057607196</v>
      </c>
      <c r="BA638">
        <v>0.54343811719954604</v>
      </c>
      <c r="BB638">
        <v>0.11231998579658101</v>
      </c>
      <c r="BC638">
        <v>0.16462942126477201</v>
      </c>
      <c r="BD638">
        <v>1.2138215713640499</v>
      </c>
      <c r="BE638">
        <v>-7.9522167272728594E-2</v>
      </c>
      <c r="BF638">
        <v>0.1678552057137</v>
      </c>
      <c r="BG638">
        <v>0.37446507084105901</v>
      </c>
      <c r="BH638">
        <v>0.99722197991558803</v>
      </c>
      <c r="BI638">
        <v>0.1678552057137</v>
      </c>
      <c r="BJ638">
        <v>1.08464055310951</v>
      </c>
      <c r="BK638">
        <v>1.9944439598311701</v>
      </c>
      <c r="BL638">
        <v>2.2308814865102198</v>
      </c>
      <c r="BM638">
        <v>5.9409654629150204</v>
      </c>
      <c r="BN638">
        <v>2.6630574052629199</v>
      </c>
      <c r="BO638">
        <v>21.362955278147801</v>
      </c>
      <c r="BP638">
        <v>3.94459733427195</v>
      </c>
      <c r="BQ638">
        <v>17.4183579438759</v>
      </c>
      <c r="BR638">
        <v>1.7090901101178799</v>
      </c>
      <c r="BS638">
        <v>1.01749847082403</v>
      </c>
      <c r="BT638">
        <v>1.67969796429644</v>
      </c>
    </row>
    <row r="639" spans="1:72" x14ac:dyDescent="0.2">
      <c r="A639">
        <v>637</v>
      </c>
      <c r="B639" s="83">
        <v>44819.375</v>
      </c>
      <c r="C639">
        <v>0</v>
      </c>
      <c r="D639">
        <v>1.8107407407407401</v>
      </c>
      <c r="E639">
        <v>31.1325</v>
      </c>
      <c r="F639">
        <v>41.71425</v>
      </c>
      <c r="G639">
        <v>7</v>
      </c>
      <c r="H639">
        <v>8.56</v>
      </c>
      <c r="I639">
        <v>0.24</v>
      </c>
      <c r="J639">
        <v>29.226470588235198</v>
      </c>
      <c r="K639">
        <v>2.5684999999999998</v>
      </c>
      <c r="L639">
        <v>38.049210526315697</v>
      </c>
      <c r="M639">
        <v>3.9578947368420998</v>
      </c>
      <c r="N639">
        <v>1599.6486486486399</v>
      </c>
      <c r="O639">
        <v>92.117500000000007</v>
      </c>
      <c r="P639">
        <v>1.850425</v>
      </c>
      <c r="Q639">
        <v>49.951499999999903</v>
      </c>
      <c r="R639">
        <v>6.9859090909090904</v>
      </c>
      <c r="S639">
        <v>-0.34857142857142798</v>
      </c>
      <c r="T639">
        <v>1</v>
      </c>
      <c r="U639">
        <v>1.7017249999999999</v>
      </c>
      <c r="V639">
        <v>0</v>
      </c>
      <c r="W639">
        <v>13.212725000000001</v>
      </c>
      <c r="X639">
        <v>3.6629749999999999</v>
      </c>
      <c r="Y639">
        <v>76.374775</v>
      </c>
      <c r="Z639">
        <v>0.36945</v>
      </c>
      <c r="AA639">
        <v>0</v>
      </c>
      <c r="AB639">
        <v>5.2249999999999996E-3</v>
      </c>
      <c r="AC639">
        <v>32.943240740740698</v>
      </c>
      <c r="AD639">
        <v>-8.7710092592592499</v>
      </c>
      <c r="AE639">
        <v>35.910460988235201</v>
      </c>
      <c r="AF639">
        <v>1.7929775999999999</v>
      </c>
      <c r="AG639">
        <v>0.24352672</v>
      </c>
      <c r="AH639">
        <v>7.9950400000000005E-2</v>
      </c>
      <c r="AI639">
        <v>45.026470588235199</v>
      </c>
      <c r="AJ639">
        <v>0.47018745375335302</v>
      </c>
      <c r="AK639">
        <v>0.79754110235808895</v>
      </c>
      <c r="AL639">
        <v>3.9820522829708001E-2</v>
      </c>
      <c r="AM639">
        <v>5.4085234045332803E-3</v>
      </c>
      <c r="AN639">
        <v>0.15546410608139</v>
      </c>
      <c r="AO639">
        <v>1.7756310666927899E-3</v>
      </c>
      <c r="AP639">
        <v>35.910460988235201</v>
      </c>
      <c r="AQ639">
        <v>1.4906695458258701</v>
      </c>
      <c r="AR639">
        <v>6.2199858638327896</v>
      </c>
      <c r="AS639">
        <v>0.172812079001959</v>
      </c>
      <c r="AT639">
        <v>0.80012974473842502</v>
      </c>
      <c r="AU639">
        <v>95.321650000000005</v>
      </c>
      <c r="AV639">
        <v>43.7939284768959</v>
      </c>
      <c r="AW639">
        <v>1.23254211133937</v>
      </c>
      <c r="AX639">
        <v>7.0714640998040798E-2</v>
      </c>
      <c r="AY639">
        <v>0.30230805417412698</v>
      </c>
      <c r="AZ639">
        <v>0.78001413616720205</v>
      </c>
      <c r="BA639">
        <v>0.290377339283512</v>
      </c>
      <c r="BB639">
        <v>0.111430590881028</v>
      </c>
      <c r="BC639">
        <v>0.16860670996343</v>
      </c>
      <c r="BD639">
        <v>1.15303683133937</v>
      </c>
      <c r="BE639">
        <v>-7.9505280000006201E-2</v>
      </c>
      <c r="BF639">
        <v>8.9439997664665497E-2</v>
      </c>
      <c r="BG639">
        <v>0.38235973877167301</v>
      </c>
      <c r="BH639">
        <v>0.98656320010354703</v>
      </c>
      <c r="BI639">
        <v>8.9439997664665497E-2</v>
      </c>
      <c r="BJ639">
        <v>0.94359947287267798</v>
      </c>
      <c r="BK639">
        <v>1.9731264002070901</v>
      </c>
      <c r="BL639">
        <v>4.2750419136328901</v>
      </c>
      <c r="BM639">
        <v>11.030447516361001</v>
      </c>
      <c r="BN639">
        <v>2.5801963440839</v>
      </c>
      <c r="BO639">
        <v>18.143997938145901</v>
      </c>
      <c r="BP639">
        <v>2.1018399451196399</v>
      </c>
      <c r="BQ639">
        <v>16.042157993026301</v>
      </c>
      <c r="BR639">
        <v>1.8210784041771599</v>
      </c>
      <c r="BS639">
        <v>0.90782347380681205</v>
      </c>
      <c r="BT639">
        <v>2.0059829435129699</v>
      </c>
    </row>
    <row r="640" spans="1:72" x14ac:dyDescent="0.2">
      <c r="A640">
        <v>638</v>
      </c>
      <c r="B640" s="83">
        <v>44819.388888888891</v>
      </c>
      <c r="C640">
        <v>0</v>
      </c>
      <c r="D640">
        <v>2.09217391304347</v>
      </c>
      <c r="E640">
        <v>31.073333333333299</v>
      </c>
      <c r="F640">
        <v>41.654000000000003</v>
      </c>
      <c r="G640">
        <v>7</v>
      </c>
      <c r="H640">
        <v>8.5822222222222209</v>
      </c>
      <c r="I640">
        <v>0.24</v>
      </c>
      <c r="J640">
        <v>29.224473684210501</v>
      </c>
      <c r="K640">
        <v>2.5750000000000002</v>
      </c>
      <c r="L640">
        <v>38.014102564102501</v>
      </c>
      <c r="M640">
        <v>4.2240000000000002</v>
      </c>
      <c r="N640">
        <v>1599.8684210526301</v>
      </c>
      <c r="O640">
        <v>92.0702702702702</v>
      </c>
      <c r="P640">
        <v>1.8442750000000001</v>
      </c>
      <c r="Q640">
        <v>49.78575</v>
      </c>
      <c r="R640">
        <v>6.9868181818181796</v>
      </c>
      <c r="S640">
        <v>-0.50307692307692298</v>
      </c>
      <c r="T640">
        <v>1</v>
      </c>
      <c r="U640">
        <v>1.705225</v>
      </c>
      <c r="V640">
        <v>0</v>
      </c>
      <c r="W640">
        <v>13.1892</v>
      </c>
      <c r="X640">
        <v>3.6727750000000001</v>
      </c>
      <c r="Y640">
        <v>76.365350000000007</v>
      </c>
      <c r="Z640">
        <v>0.27607500000000001</v>
      </c>
      <c r="AA640">
        <v>3.3999999999999998E-3</v>
      </c>
      <c r="AB640">
        <v>1.575E-3</v>
      </c>
      <c r="AC640">
        <v>33.165507246376798</v>
      </c>
      <c r="AD640">
        <v>-8.4884927536232002</v>
      </c>
      <c r="AE640">
        <v>35.925816084210503</v>
      </c>
      <c r="AF640">
        <v>1.79763226666666</v>
      </c>
      <c r="AG640">
        <v>0.243535875555555</v>
      </c>
      <c r="AH640">
        <v>8.0157955555555493E-2</v>
      </c>
      <c r="AI640">
        <v>45.046695906432703</v>
      </c>
      <c r="AJ640">
        <v>0.47044655834367899</v>
      </c>
      <c r="AK640">
        <v>0.79752388851854095</v>
      </c>
      <c r="AL640">
        <v>3.9905973801065399E-2</v>
      </c>
      <c r="AM640">
        <v>5.4062983012429502E-3</v>
      </c>
      <c r="AN640">
        <v>0.15539430493503401</v>
      </c>
      <c r="AO640">
        <v>1.7794413983669901E-3</v>
      </c>
      <c r="AP640">
        <v>35.925816084210503</v>
      </c>
      <c r="AQ640">
        <v>1.4946577143361901</v>
      </c>
      <c r="AR640">
        <v>6.2089112999221197</v>
      </c>
      <c r="AS640">
        <v>0.12913545732972201</v>
      </c>
      <c r="AT640">
        <v>0.80221723245160104</v>
      </c>
      <c r="AU640">
        <v>95.208624999999998</v>
      </c>
      <c r="AV640">
        <v>43.758520555798498</v>
      </c>
      <c r="AW640">
        <v>1.28817535063418</v>
      </c>
      <c r="AX640">
        <v>0.11440041822583299</v>
      </c>
      <c r="AY640">
        <v>0.30297455233047299</v>
      </c>
      <c r="AZ640">
        <v>0.79108870007787602</v>
      </c>
      <c r="BA640">
        <v>0.46974770335114802</v>
      </c>
      <c r="BB640">
        <v>0.113012671439696</v>
      </c>
      <c r="BC640">
        <v>0.16854089568178199</v>
      </c>
      <c r="BD640">
        <v>1.20846367063418</v>
      </c>
      <c r="BE640">
        <v>-7.9711680000000604E-2</v>
      </c>
      <c r="BF640">
        <v>0.14372414259588301</v>
      </c>
      <c r="BG640">
        <v>0.38063460289199902</v>
      </c>
      <c r="BH640">
        <v>0.99386476814740998</v>
      </c>
      <c r="BI640">
        <v>0.14372414259588301</v>
      </c>
      <c r="BJ640">
        <v>1.0487174909757599</v>
      </c>
      <c r="BK640">
        <v>1.98772953629482</v>
      </c>
      <c r="BL640">
        <v>2.6483692719757599</v>
      </c>
      <c r="BM640">
        <v>6.9150857343564898</v>
      </c>
      <c r="BN640">
        <v>2.61107308845855</v>
      </c>
      <c r="BO640">
        <v>20.491899103057602</v>
      </c>
      <c r="BP640">
        <v>3.3775173510032501</v>
      </c>
      <c r="BQ640">
        <v>17.114381752054399</v>
      </c>
      <c r="BR640">
        <v>1.7433984938818099</v>
      </c>
      <c r="BS640">
        <v>0.99122783393741198</v>
      </c>
      <c r="BT640">
        <v>1.7588272183162801</v>
      </c>
    </row>
    <row r="641" spans="1:72" x14ac:dyDescent="0.2">
      <c r="A641">
        <v>639</v>
      </c>
      <c r="B641" s="83">
        <v>44819.402777777781</v>
      </c>
      <c r="C641">
        <v>0</v>
      </c>
      <c r="D641">
        <v>1.8611111111111101</v>
      </c>
      <c r="E641">
        <v>31.096</v>
      </c>
      <c r="F641">
        <v>42.419499999999999</v>
      </c>
      <c r="G641">
        <v>7</v>
      </c>
      <c r="H641">
        <v>8.5787499999999994</v>
      </c>
      <c r="I641">
        <v>0.24</v>
      </c>
      <c r="J641">
        <v>29.205882352941099</v>
      </c>
      <c r="K641">
        <v>2.5882499999999999</v>
      </c>
      <c r="L641">
        <v>37.990789473684202</v>
      </c>
      <c r="M641">
        <v>4.3476190476190402</v>
      </c>
      <c r="N641">
        <v>1599.5882352941101</v>
      </c>
      <c r="O641">
        <v>91.938235294117604</v>
      </c>
      <c r="P641">
        <v>1.8417567567567501</v>
      </c>
      <c r="Q641">
        <v>49.754750000000001</v>
      </c>
      <c r="R641">
        <v>6.9857894736842097</v>
      </c>
      <c r="S641">
        <v>0.1056</v>
      </c>
      <c r="T641">
        <v>1</v>
      </c>
      <c r="U641">
        <v>1.6897200000000001</v>
      </c>
      <c r="V641">
        <v>0</v>
      </c>
      <c r="W641">
        <v>13.27304</v>
      </c>
      <c r="X641">
        <v>3.7006199999999998</v>
      </c>
      <c r="Y641">
        <v>76.658439999999999</v>
      </c>
      <c r="Z641">
        <v>0.25003999999999998</v>
      </c>
      <c r="AA641">
        <v>6.9199999999999904E-3</v>
      </c>
      <c r="AB641">
        <v>0</v>
      </c>
      <c r="AC641">
        <v>32.957111111111097</v>
      </c>
      <c r="AD641">
        <v>-9.4623888888888796</v>
      </c>
      <c r="AE641">
        <v>35.9045135029411</v>
      </c>
      <c r="AF641">
        <v>1.7969049749999999</v>
      </c>
      <c r="AG641">
        <v>0.24353444499999999</v>
      </c>
      <c r="AH641">
        <v>8.0125524999999906E-2</v>
      </c>
      <c r="AI641">
        <v>45.024632352941097</v>
      </c>
      <c r="AJ641">
        <v>0.46836999948004598</v>
      </c>
      <c r="AK641">
        <v>0.79744156979431102</v>
      </c>
      <c r="AL641">
        <v>3.99093758481876E-2</v>
      </c>
      <c r="AM641">
        <v>5.40891579282582E-3</v>
      </c>
      <c r="AN641">
        <v>0.15547045326496101</v>
      </c>
      <c r="AO641">
        <v>1.77959309854899E-3</v>
      </c>
      <c r="AP641">
        <v>35.9045135029411</v>
      </c>
      <c r="AQ641">
        <v>1.50598940333312</v>
      </c>
      <c r="AR641">
        <v>6.2483795863523399</v>
      </c>
      <c r="AS641">
        <v>0.11695745630978401</v>
      </c>
      <c r="AT641">
        <v>0.79141415552142402</v>
      </c>
      <c r="AU641">
        <v>95.571859999999901</v>
      </c>
      <c r="AV641">
        <v>43.775839948936401</v>
      </c>
      <c r="AW641">
        <v>1.24879240400476</v>
      </c>
      <c r="AX641">
        <v>0.126576988690215</v>
      </c>
      <c r="AY641">
        <v>0.29091557166687798</v>
      </c>
      <c r="AZ641">
        <v>0.75162041364765497</v>
      </c>
      <c r="BA641">
        <v>0.51974983945377995</v>
      </c>
      <c r="BB641">
        <v>0.10737434480680701</v>
      </c>
      <c r="BC641">
        <v>0.16189813914165299</v>
      </c>
      <c r="BD641">
        <v>1.1691129740047499</v>
      </c>
      <c r="BE641">
        <v>-7.9679430000010307E-2</v>
      </c>
      <c r="BF641">
        <v>0.16002741191862399</v>
      </c>
      <c r="BG641">
        <v>0.36779565150356802</v>
      </c>
      <c r="BH641">
        <v>0.95025067973147104</v>
      </c>
      <c r="BI641">
        <v>0.16002741191862399</v>
      </c>
      <c r="BJ641">
        <v>1.05564612684438</v>
      </c>
      <c r="BK641">
        <v>1.9005013594629401</v>
      </c>
      <c r="BL641">
        <v>2.2983290618397101</v>
      </c>
      <c r="BM641">
        <v>5.9380494150257501</v>
      </c>
      <c r="BN641">
        <v>2.58363761465584</v>
      </c>
      <c r="BO641">
        <v>20.7111683319966</v>
      </c>
      <c r="BP641">
        <v>3.7606441800876702</v>
      </c>
      <c r="BQ641">
        <v>16.950524151908901</v>
      </c>
      <c r="BR641">
        <v>1.6284547592012799</v>
      </c>
      <c r="BS641">
        <v>0.99163516207693603</v>
      </c>
      <c r="BT641">
        <v>1.6421914243042299</v>
      </c>
    </row>
    <row r="642" spans="1:72" x14ac:dyDescent="0.2">
      <c r="A642">
        <v>640</v>
      </c>
      <c r="B642" s="83">
        <v>44819.416666666664</v>
      </c>
      <c r="C642">
        <v>0</v>
      </c>
      <c r="D642">
        <v>1.6157142857142801</v>
      </c>
      <c r="E642">
        <v>31.0709374999999</v>
      </c>
      <c r="F642">
        <v>41.6294871794871</v>
      </c>
      <c r="G642">
        <v>7</v>
      </c>
      <c r="H642">
        <v>8.5726666666666596</v>
      </c>
      <c r="I642">
        <v>0.24</v>
      </c>
      <c r="J642">
        <v>29.183939393939301</v>
      </c>
      <c r="K642">
        <v>2.5609999999999999</v>
      </c>
      <c r="L642">
        <v>37.974571428571402</v>
      </c>
      <c r="M642">
        <v>4.5750000000000002</v>
      </c>
      <c r="N642">
        <v>1599.7435897435801</v>
      </c>
      <c r="O642">
        <v>92.543589743589706</v>
      </c>
      <c r="P642">
        <v>1.82535897435897</v>
      </c>
      <c r="Q642">
        <v>49.279999999999902</v>
      </c>
      <c r="R642">
        <v>6.9966666666666599</v>
      </c>
      <c r="S642">
        <v>-0.52812499999999996</v>
      </c>
      <c r="T642">
        <v>1</v>
      </c>
      <c r="U642">
        <v>1.7033</v>
      </c>
      <c r="V642">
        <v>0</v>
      </c>
      <c r="W642">
        <v>13.218724999999999</v>
      </c>
      <c r="X642">
        <v>3.6786500000000002</v>
      </c>
      <c r="Y642">
        <v>76.402349999999998</v>
      </c>
      <c r="Z642">
        <v>0.38777499999999998</v>
      </c>
      <c r="AA642">
        <v>8.8999999999999999E-3</v>
      </c>
      <c r="AB642">
        <v>0</v>
      </c>
      <c r="AC642">
        <v>32.686651785714197</v>
      </c>
      <c r="AD642">
        <v>-8.9428353937728904</v>
      </c>
      <c r="AE642">
        <v>35.877820433939299</v>
      </c>
      <c r="AF642">
        <v>1.7956307600000001</v>
      </c>
      <c r="AG642">
        <v>0.243531938666666</v>
      </c>
      <c r="AH642">
        <v>8.00687066666666E-2</v>
      </c>
      <c r="AI642">
        <v>44.996606060605998</v>
      </c>
      <c r="AJ642">
        <v>0.46959053529033301</v>
      </c>
      <c r="AK642">
        <v>0.79734503499253795</v>
      </c>
      <c r="AL642">
        <v>3.9905915516860499E-2</v>
      </c>
      <c r="AM642">
        <v>5.4122290543125104E-3</v>
      </c>
      <c r="AN642">
        <v>0.15556728857664601</v>
      </c>
      <c r="AO642">
        <v>1.7794387994246E-3</v>
      </c>
      <c r="AP642">
        <v>35.877820433939299</v>
      </c>
      <c r="AQ642">
        <v>1.49704858066253</v>
      </c>
      <c r="AR642">
        <v>6.2228104072318997</v>
      </c>
      <c r="AS642">
        <v>0.18138368909185101</v>
      </c>
      <c r="AT642">
        <v>0.79985355876002395</v>
      </c>
      <c r="AU642">
        <v>95.390799999999999</v>
      </c>
      <c r="AV642">
        <v>43.779063110925598</v>
      </c>
      <c r="AW642">
        <v>1.21754294968037</v>
      </c>
      <c r="AX642">
        <v>6.2148249574814698E-2</v>
      </c>
      <c r="AY642">
        <v>0.298582179337466</v>
      </c>
      <c r="AZ642">
        <v>0.77718959276809196</v>
      </c>
      <c r="BA642">
        <v>0.25519547832237199</v>
      </c>
      <c r="BB642">
        <v>0.111027084681156</v>
      </c>
      <c r="BC642">
        <v>0.16628261555146501</v>
      </c>
      <c r="BD642">
        <v>1.13792002168037</v>
      </c>
      <c r="BE642">
        <v>-7.9622928000005505E-2</v>
      </c>
      <c r="BF642">
        <v>7.9222259163367698E-2</v>
      </c>
      <c r="BG642">
        <v>0.380611762275951</v>
      </c>
      <c r="BH642">
        <v>0.99070715198867398</v>
      </c>
      <c r="BI642">
        <v>7.9222259163367698E-2</v>
      </c>
      <c r="BJ642">
        <v>0.91966804287863801</v>
      </c>
      <c r="BK642">
        <v>1.98141430397734</v>
      </c>
      <c r="BL642">
        <v>4.80435380529953</v>
      </c>
      <c r="BM642">
        <v>12.505414039578101</v>
      </c>
      <c r="BN642">
        <v>2.6029336194565298</v>
      </c>
      <c r="BO642">
        <v>17.646770099995901</v>
      </c>
      <c r="BP642">
        <v>1.86172309033914</v>
      </c>
      <c r="BQ642">
        <v>15.7850470096568</v>
      </c>
      <c r="BR642">
        <v>1.8467364633996199</v>
      </c>
      <c r="BS642">
        <v>0.88797913921329097</v>
      </c>
      <c r="BT642">
        <v>2.0797070357258001</v>
      </c>
    </row>
    <row r="643" spans="1:72" x14ac:dyDescent="0.2">
      <c r="A643">
        <v>641</v>
      </c>
      <c r="B643" s="83">
        <v>44819.430555555555</v>
      </c>
      <c r="C643">
        <v>0</v>
      </c>
      <c r="D643">
        <v>1.79052631578947</v>
      </c>
      <c r="E643">
        <v>31.102352941176399</v>
      </c>
      <c r="F643">
        <v>41.285384615384601</v>
      </c>
      <c r="G643">
        <v>7</v>
      </c>
      <c r="H643">
        <v>8.5774999999999899</v>
      </c>
      <c r="I643">
        <v>0.24</v>
      </c>
      <c r="J643">
        <v>29.162499999999898</v>
      </c>
      <c r="K643">
        <v>2.60849999999999</v>
      </c>
      <c r="L643">
        <v>38.0029411764705</v>
      </c>
      <c r="M643">
        <v>4.3759999999999897</v>
      </c>
      <c r="N643">
        <v>1599.9714285714199</v>
      </c>
      <c r="O643">
        <v>91.616666666666603</v>
      </c>
      <c r="P643">
        <v>1.8463589743589699</v>
      </c>
      <c r="Q643">
        <v>49.860999999999997</v>
      </c>
      <c r="R643">
        <v>6.9969565217391203</v>
      </c>
      <c r="S643">
        <v>-0.58181818181818101</v>
      </c>
      <c r="T643">
        <v>1</v>
      </c>
      <c r="U643">
        <v>1.7111000000000001</v>
      </c>
      <c r="V643">
        <v>0</v>
      </c>
      <c r="W643">
        <v>13.2553</v>
      </c>
      <c r="X643">
        <v>3.6981000000000002</v>
      </c>
      <c r="Y643">
        <v>76.363374999999905</v>
      </c>
      <c r="Z643">
        <v>0.20874999999999999</v>
      </c>
      <c r="AA643">
        <v>1.0125E-2</v>
      </c>
      <c r="AB643">
        <v>0</v>
      </c>
      <c r="AC643">
        <v>32.892879256965898</v>
      </c>
      <c r="AD643">
        <v>-8.39250535841866</v>
      </c>
      <c r="AE643">
        <v>35.860155099999901</v>
      </c>
      <c r="AF643">
        <v>1.79664314999999</v>
      </c>
      <c r="AG643">
        <v>0.24353392999999901</v>
      </c>
      <c r="AH643">
        <v>8.0113849999999903E-2</v>
      </c>
      <c r="AI643">
        <v>44.979999999999897</v>
      </c>
      <c r="AJ643">
        <v>0.46959887642472498</v>
      </c>
      <c r="AK643">
        <v>0.79724666740773598</v>
      </c>
      <c r="AL643">
        <v>3.9943155847043103E-2</v>
      </c>
      <c r="AM643">
        <v>5.4142714539795397E-3</v>
      </c>
      <c r="AN643">
        <v>0.15562472209871001</v>
      </c>
      <c r="AO643">
        <v>1.78109937750111E-3</v>
      </c>
      <c r="AP643">
        <v>35.860155099999901</v>
      </c>
      <c r="AQ643">
        <v>1.5049638742876099</v>
      </c>
      <c r="AR643">
        <v>6.2400283530356404</v>
      </c>
      <c r="AS643">
        <v>9.7643853002189598E-2</v>
      </c>
      <c r="AT643">
        <v>0.80353063745034803</v>
      </c>
      <c r="AU643">
        <v>95.236624999999904</v>
      </c>
      <c r="AV643">
        <v>43.702791180325399</v>
      </c>
      <c r="AW643">
        <v>1.2772088196745599</v>
      </c>
      <c r="AX643">
        <v>0.14589007699781001</v>
      </c>
      <c r="AY643">
        <v>0.291679275712389</v>
      </c>
      <c r="AZ643">
        <v>0.75997164696435604</v>
      </c>
      <c r="BA643">
        <v>0.59905441922532199</v>
      </c>
      <c r="BB643">
        <v>0.108567378137765</v>
      </c>
      <c r="BC643">
        <v>0.16234680532546999</v>
      </c>
      <c r="BD643">
        <v>1.1975409996745501</v>
      </c>
      <c r="BE643">
        <v>-7.9667820000006703E-2</v>
      </c>
      <c r="BF643">
        <v>0.18480453355127699</v>
      </c>
      <c r="BG643">
        <v>0.36948128072762398</v>
      </c>
      <c r="BH643">
        <v>0.96268511621631503</v>
      </c>
      <c r="BI643">
        <v>0.18480453355127699</v>
      </c>
      <c r="BJ643">
        <v>1.1085716285578</v>
      </c>
      <c r="BK643">
        <v>1.9253702324326301</v>
      </c>
      <c r="BL643">
        <v>1.9993085322503901</v>
      </c>
      <c r="BM643">
        <v>5.2092072511262097</v>
      </c>
      <c r="BN643">
        <v>2.6055044367078199</v>
      </c>
      <c r="BO643">
        <v>21.880170691972801</v>
      </c>
      <c r="BP643">
        <v>4.3429065384550301</v>
      </c>
      <c r="BQ643">
        <v>17.5372641535178</v>
      </c>
      <c r="BR643">
        <v>1.6112025253954501</v>
      </c>
      <c r="BS643">
        <v>1.03464981513729</v>
      </c>
      <c r="BT643">
        <v>1.55724429833456</v>
      </c>
    </row>
    <row r="644" spans="1:72" x14ac:dyDescent="0.2">
      <c r="A644">
        <v>642</v>
      </c>
      <c r="B644" s="83">
        <v>44819.444444444445</v>
      </c>
      <c r="C644">
        <v>0</v>
      </c>
      <c r="D644">
        <v>1.75454545454545</v>
      </c>
      <c r="E644">
        <v>31.070937499999999</v>
      </c>
      <c r="F644">
        <v>42.159750000000003</v>
      </c>
      <c r="G644">
        <v>7</v>
      </c>
      <c r="H644">
        <v>8.5787499999999994</v>
      </c>
      <c r="I644">
        <v>0.24</v>
      </c>
      <c r="J644">
        <v>29.184999999999999</v>
      </c>
      <c r="K644">
        <v>2.6387499999999999</v>
      </c>
      <c r="L644">
        <v>37.965333333333298</v>
      </c>
      <c r="M644">
        <v>4.4230769230769198</v>
      </c>
      <c r="N644">
        <v>1599.69444444444</v>
      </c>
      <c r="O644">
        <v>91.515000000000001</v>
      </c>
      <c r="P644">
        <v>1.8655405405405401</v>
      </c>
      <c r="Q644">
        <v>50.433750000000003</v>
      </c>
      <c r="R644">
        <v>6.992</v>
      </c>
      <c r="S644">
        <v>0.321851851851851</v>
      </c>
      <c r="T644">
        <v>1</v>
      </c>
      <c r="U644">
        <v>1.67896</v>
      </c>
      <c r="V644">
        <v>0</v>
      </c>
      <c r="W644">
        <v>13.1386799999999</v>
      </c>
      <c r="X644">
        <v>3.6769400000000001</v>
      </c>
      <c r="Y644">
        <v>76.511679999999998</v>
      </c>
      <c r="Z644">
        <v>0.29518</v>
      </c>
      <c r="AA644">
        <v>6.6800000000000002E-3</v>
      </c>
      <c r="AB644">
        <v>0</v>
      </c>
      <c r="AC644">
        <v>32.8254829545454</v>
      </c>
      <c r="AD644">
        <v>-9.3342670454545402</v>
      </c>
      <c r="AE644">
        <v>35.883631149999999</v>
      </c>
      <c r="AF644">
        <v>1.7969049749999999</v>
      </c>
      <c r="AG644">
        <v>0.24353444499999999</v>
      </c>
      <c r="AH644">
        <v>8.0125524999999906E-2</v>
      </c>
      <c r="AI644">
        <v>45.003749999999997</v>
      </c>
      <c r="AJ644">
        <v>0.46899546775080603</v>
      </c>
      <c r="AK644">
        <v>0.79734757992389504</v>
      </c>
      <c r="AL644">
        <v>3.9927894342138101E-2</v>
      </c>
      <c r="AM644">
        <v>5.4114256034219297E-3</v>
      </c>
      <c r="AN644">
        <v>0.155542593672749</v>
      </c>
      <c r="AO644">
        <v>1.7804188539843899E-3</v>
      </c>
      <c r="AP644">
        <v>35.883631149999999</v>
      </c>
      <c r="AQ644">
        <v>1.49635268595308</v>
      </c>
      <c r="AR644">
        <v>6.1851286445016198</v>
      </c>
      <c r="AS644">
        <v>0.138071916307479</v>
      </c>
      <c r="AT644">
        <v>0.78742463053489298</v>
      </c>
      <c r="AU644">
        <v>95.301439999999999</v>
      </c>
      <c r="AV644">
        <v>43.703184396762097</v>
      </c>
      <c r="AW644">
        <v>1.3005656032378099</v>
      </c>
      <c r="AX644">
        <v>0.10546252869252</v>
      </c>
      <c r="AY644">
        <v>0.300552289046919</v>
      </c>
      <c r="AZ644">
        <v>0.81487135549837697</v>
      </c>
      <c r="BA644">
        <v>0.43304974248106998</v>
      </c>
      <c r="BB644">
        <v>0.116410193642625</v>
      </c>
      <c r="BC644">
        <v>0.16726109239411399</v>
      </c>
      <c r="BD644">
        <v>1.22088617323781</v>
      </c>
      <c r="BE644">
        <v>-7.9679429999996498E-2</v>
      </c>
      <c r="BF644">
        <v>0.133867703787935</v>
      </c>
      <c r="BG644">
        <v>0.38150275080377899</v>
      </c>
      <c r="BH644">
        <v>1.0343480153142399</v>
      </c>
      <c r="BI644">
        <v>0.133867703787935</v>
      </c>
      <c r="BJ644">
        <v>1.0307409091834201</v>
      </c>
      <c r="BK644">
        <v>2.0686960306284901</v>
      </c>
      <c r="BL644">
        <v>2.84984906746537</v>
      </c>
      <c r="BM644">
        <v>7.72664344009958</v>
      </c>
      <c r="BN644">
        <v>2.7112465457588502</v>
      </c>
      <c r="BO644">
        <v>20.1669630230185</v>
      </c>
      <c r="BP644">
        <v>3.14589103901648</v>
      </c>
      <c r="BQ644">
        <v>17.021071984002099</v>
      </c>
      <c r="BR644">
        <v>1.841120934189</v>
      </c>
      <c r="BS644">
        <v>0.97719382766825502</v>
      </c>
      <c r="BT644">
        <v>1.88408981110965</v>
      </c>
    </row>
    <row r="645" spans="1:72" x14ac:dyDescent="0.2">
      <c r="A645">
        <v>643</v>
      </c>
      <c r="B645" s="83">
        <v>44819.458333333336</v>
      </c>
      <c r="C645">
        <v>0</v>
      </c>
      <c r="D645">
        <v>1.35777777777777</v>
      </c>
      <c r="E645">
        <v>31.09</v>
      </c>
      <c r="F645">
        <v>40.823076923076897</v>
      </c>
      <c r="G645">
        <v>7</v>
      </c>
      <c r="H645">
        <v>8.5630769230769204</v>
      </c>
      <c r="I645">
        <v>0.24</v>
      </c>
      <c r="J645">
        <v>29.1986486486486</v>
      </c>
      <c r="K645">
        <v>2.613</v>
      </c>
      <c r="L645">
        <v>38.019459459459398</v>
      </c>
      <c r="M645">
        <v>4.3958333333333304</v>
      </c>
      <c r="N645">
        <v>1600.3947368421</v>
      </c>
      <c r="O645">
        <v>91.484999999999999</v>
      </c>
      <c r="P645">
        <v>1.83995</v>
      </c>
      <c r="Q645">
        <v>49.677</v>
      </c>
      <c r="R645">
        <v>6.9961904761904696</v>
      </c>
      <c r="S645">
        <v>6.5937499999999996E-2</v>
      </c>
      <c r="T645">
        <v>1</v>
      </c>
      <c r="U645">
        <v>1.6960500000000001</v>
      </c>
      <c r="V645">
        <v>0</v>
      </c>
      <c r="W645">
        <v>13.238875</v>
      </c>
      <c r="X645">
        <v>3.6787999999999998</v>
      </c>
      <c r="Y645">
        <v>76.212799999999902</v>
      </c>
      <c r="Z645">
        <v>0.21994999999999901</v>
      </c>
      <c r="AA645">
        <v>4.7999999999999996E-3</v>
      </c>
      <c r="AB645">
        <v>0</v>
      </c>
      <c r="AC645">
        <v>32.447777777777702</v>
      </c>
      <c r="AD645">
        <v>-8.3752991452991399</v>
      </c>
      <c r="AE645">
        <v>35.885041633264002</v>
      </c>
      <c r="AF645">
        <v>1.79362209230769</v>
      </c>
      <c r="AG645">
        <v>0.24352798769230699</v>
      </c>
      <c r="AH645">
        <v>7.9979138461538396E-2</v>
      </c>
      <c r="AI645">
        <v>45.001725571725501</v>
      </c>
      <c r="AJ645">
        <v>0.47085321144563702</v>
      </c>
      <c r="AK645">
        <v>0.79741479192989995</v>
      </c>
      <c r="AL645">
        <v>3.98567403698541E-2</v>
      </c>
      <c r="AM645">
        <v>5.41152554926283E-3</v>
      </c>
      <c r="AN645">
        <v>0.15554959084497999</v>
      </c>
      <c r="AO645">
        <v>1.7772460376894699E-3</v>
      </c>
      <c r="AP645">
        <v>35.885041633264002</v>
      </c>
      <c r="AQ645">
        <v>1.4971096240581001</v>
      </c>
      <c r="AR645">
        <v>6.2322961654805802</v>
      </c>
      <c r="AS645">
        <v>0.102882708827935</v>
      </c>
      <c r="AT645">
        <v>0.79859058927237203</v>
      </c>
      <c r="AU645">
        <v>95.046474999999901</v>
      </c>
      <c r="AV645">
        <v>43.717330131630597</v>
      </c>
      <c r="AW645">
        <v>1.28439544009492</v>
      </c>
      <c r="AX645">
        <v>0.140645278864371</v>
      </c>
      <c r="AY645">
        <v>0.29651246824959199</v>
      </c>
      <c r="AZ645">
        <v>0.76770383451941704</v>
      </c>
      <c r="BA645">
        <v>0.57753230007416601</v>
      </c>
      <c r="BB645">
        <v>0.109671976359916</v>
      </c>
      <c r="BC645">
        <v>0.16531490636809401</v>
      </c>
      <c r="BD645">
        <v>1.2048615816333801</v>
      </c>
      <c r="BE645">
        <v>-7.9533858461544302E-2</v>
      </c>
      <c r="BF645">
        <v>0.180604662446116</v>
      </c>
      <c r="BG645">
        <v>0.38075600312843599</v>
      </c>
      <c r="BH645">
        <v>0.98581973750909602</v>
      </c>
      <c r="BI645">
        <v>0.180604662446116</v>
      </c>
      <c r="BJ645">
        <v>1.1227213311491</v>
      </c>
      <c r="BK645">
        <v>1.97163947501819</v>
      </c>
      <c r="BL645">
        <v>2.1082290898333498</v>
      </c>
      <c r="BM645">
        <v>5.4584401319274596</v>
      </c>
      <c r="BN645">
        <v>2.5891114766654399</v>
      </c>
      <c r="BO645">
        <v>22.102436722757201</v>
      </c>
      <c r="BP645">
        <v>4.2442095674837299</v>
      </c>
      <c r="BQ645">
        <v>17.8582271552735</v>
      </c>
      <c r="BR645">
        <v>1.6646115488597899</v>
      </c>
      <c r="BS645">
        <v>1.05047946617065</v>
      </c>
      <c r="BT645">
        <v>1.5846207398302099</v>
      </c>
    </row>
    <row r="646" spans="1:72" x14ac:dyDescent="0.2">
      <c r="A646">
        <v>644</v>
      </c>
      <c r="B646" s="83">
        <v>44819.472222222219</v>
      </c>
      <c r="C646">
        <v>0</v>
      </c>
      <c r="D646">
        <v>1.9436363636363601</v>
      </c>
      <c r="E646">
        <v>31.103142857142799</v>
      </c>
      <c r="F646">
        <v>40.527249999999903</v>
      </c>
      <c r="G646">
        <v>7</v>
      </c>
      <c r="H646">
        <v>8.5712499999999991</v>
      </c>
      <c r="I646">
        <v>0.24</v>
      </c>
      <c r="J646">
        <v>29.1957142857142</v>
      </c>
      <c r="K646">
        <v>2.59824999999999</v>
      </c>
      <c r="L646">
        <v>37.986857142857097</v>
      </c>
      <c r="M646">
        <v>4.4130434782608603</v>
      </c>
      <c r="N646">
        <v>1599.8571428571399</v>
      </c>
      <c r="O646">
        <v>91.786842105263105</v>
      </c>
      <c r="P646">
        <v>1.8548</v>
      </c>
      <c r="Q646">
        <v>50.078499999999998</v>
      </c>
      <c r="R646">
        <v>6.97047619047619</v>
      </c>
      <c r="S646">
        <v>3.64285714285714E-2</v>
      </c>
      <c r="T646">
        <v>1</v>
      </c>
      <c r="U646">
        <v>1.6956249999999999</v>
      </c>
      <c r="V646">
        <v>0</v>
      </c>
      <c r="W646">
        <v>13.111800000000001</v>
      </c>
      <c r="X646">
        <v>3.6629749999999999</v>
      </c>
      <c r="Y646">
        <v>76.280175</v>
      </c>
      <c r="Z646">
        <v>0.24352499999999999</v>
      </c>
      <c r="AA646">
        <v>2.6749999999999999E-3</v>
      </c>
      <c r="AB646">
        <v>4.4999999999999999E-4</v>
      </c>
      <c r="AC646">
        <v>33.0467792207792</v>
      </c>
      <c r="AD646">
        <v>-7.4804707792207701</v>
      </c>
      <c r="AE646">
        <v>35.888489135714202</v>
      </c>
      <c r="AF646">
        <v>1.7953340250000001</v>
      </c>
      <c r="AG646">
        <v>0.243531355</v>
      </c>
      <c r="AH646">
        <v>8.0055475000000001E-2</v>
      </c>
      <c r="AI646">
        <v>45.006964285714197</v>
      </c>
      <c r="AJ646">
        <v>0.47048252230299997</v>
      </c>
      <c r="AK646">
        <v>0.79739857387150404</v>
      </c>
      <c r="AL646">
        <v>3.9890138192898703E-2</v>
      </c>
      <c r="AM646">
        <v>5.4109704767912898E-3</v>
      </c>
      <c r="AN646">
        <v>0.155531485206654</v>
      </c>
      <c r="AO646">
        <v>1.7787352750963099E-3</v>
      </c>
      <c r="AP646">
        <v>35.888489135714202</v>
      </c>
      <c r="AQ646">
        <v>1.4906695458258701</v>
      </c>
      <c r="AR646">
        <v>6.17247469007361</v>
      </c>
      <c r="AS646">
        <v>0.113910032586147</v>
      </c>
      <c r="AT646">
        <v>0.79776192688002501</v>
      </c>
      <c r="AU646">
        <v>94.994100000000003</v>
      </c>
      <c r="AV646">
        <v>43.665543404199902</v>
      </c>
      <c r="AW646">
        <v>1.34142088151436</v>
      </c>
      <c r="AX646">
        <v>0.12962132241385199</v>
      </c>
      <c r="AY646">
        <v>0.30466447917412798</v>
      </c>
      <c r="AZ646">
        <v>0.82752530992638595</v>
      </c>
      <c r="BA646">
        <v>0.53225722171936596</v>
      </c>
      <c r="BB646">
        <v>0.11821790141805499</v>
      </c>
      <c r="BC646">
        <v>0.169697936390487</v>
      </c>
      <c r="BD646">
        <v>1.26181111151436</v>
      </c>
      <c r="BE646">
        <v>-7.9609769999999497E-2</v>
      </c>
      <c r="BF646">
        <v>0.163431613042476</v>
      </c>
      <c r="BG646">
        <v>0.38413284435718897</v>
      </c>
      <c r="BH646">
        <v>1.04337614920283</v>
      </c>
      <c r="BI646">
        <v>0.163431613042476</v>
      </c>
      <c r="BJ646">
        <v>1.0951289147993299</v>
      </c>
      <c r="BK646">
        <v>2.0867522984056599</v>
      </c>
      <c r="BL646">
        <v>2.35041946417889</v>
      </c>
      <c r="BM646">
        <v>6.3841758016036696</v>
      </c>
      <c r="BN646">
        <v>2.7161857272288699</v>
      </c>
      <c r="BO646">
        <v>21.569994291704599</v>
      </c>
      <c r="BP646">
        <v>3.84064290649818</v>
      </c>
      <c r="BQ646">
        <v>17.729351385206499</v>
      </c>
      <c r="BR646">
        <v>1.80891855623345</v>
      </c>
      <c r="BS646">
        <v>1.0297562695823399</v>
      </c>
      <c r="BT646">
        <v>1.7566472860292699</v>
      </c>
    </row>
    <row r="647" spans="1:72" x14ac:dyDescent="0.2">
      <c r="A647">
        <v>645</v>
      </c>
      <c r="B647" s="83">
        <v>44819.486111111109</v>
      </c>
      <c r="C647">
        <v>0</v>
      </c>
      <c r="D647">
        <v>1.9566666666666599</v>
      </c>
      <c r="E647">
        <v>31.0832352941176</v>
      </c>
      <c r="F647">
        <v>38.716666666666598</v>
      </c>
      <c r="G647">
        <v>7</v>
      </c>
      <c r="H647">
        <v>8.5549999999999997</v>
      </c>
      <c r="I647">
        <v>0.24</v>
      </c>
      <c r="J647">
        <v>29.1974285714285</v>
      </c>
      <c r="K647">
        <v>2.6289999999999898</v>
      </c>
      <c r="L647">
        <v>37.991025641025601</v>
      </c>
      <c r="M647">
        <v>4.4956521739130402</v>
      </c>
      <c r="N647">
        <v>1599.7837837837801</v>
      </c>
      <c r="O647">
        <v>92.156756756756707</v>
      </c>
      <c r="P647">
        <v>1.8432249999999999</v>
      </c>
      <c r="Q647">
        <v>49.768500000000003</v>
      </c>
      <c r="R647">
        <v>7.0122727272727197</v>
      </c>
      <c r="S647">
        <v>1.7065789473684201</v>
      </c>
      <c r="T647">
        <v>1</v>
      </c>
      <c r="U647">
        <v>1.7077249999999999</v>
      </c>
      <c r="V647">
        <v>0</v>
      </c>
      <c r="W647">
        <v>13.26505</v>
      </c>
      <c r="X647">
        <v>3.627875</v>
      </c>
      <c r="Y647">
        <v>76.171999999999997</v>
      </c>
      <c r="Z647">
        <v>0.35857499999999998</v>
      </c>
      <c r="AA647">
        <v>2.3500000000000001E-3</v>
      </c>
      <c r="AB647">
        <v>0</v>
      </c>
      <c r="AC647">
        <v>33.039901960784299</v>
      </c>
      <c r="AD647">
        <v>-5.6767647058823396</v>
      </c>
      <c r="AE647">
        <v>35.877514771428501</v>
      </c>
      <c r="AF647">
        <v>1.7919303</v>
      </c>
      <c r="AG647">
        <v>0.24352466</v>
      </c>
      <c r="AH647">
        <v>7.9903699999999994E-2</v>
      </c>
      <c r="AI647">
        <v>44.992428571428498</v>
      </c>
      <c r="AJ647">
        <v>0.47100660047561499</v>
      </c>
      <c r="AK647">
        <v>0.79741227381114899</v>
      </c>
      <c r="AL647">
        <v>3.9827374447129103E-2</v>
      </c>
      <c r="AM647">
        <v>5.4125697974579797E-3</v>
      </c>
      <c r="AN647">
        <v>0.15558173279948601</v>
      </c>
      <c r="AO647">
        <v>1.7759365861557601E-3</v>
      </c>
      <c r="AP647">
        <v>35.877514771428501</v>
      </c>
      <c r="AQ647">
        <v>1.47638539126339</v>
      </c>
      <c r="AR647">
        <v>6.24461823605919</v>
      </c>
      <c r="AS647">
        <v>0.16772524354615601</v>
      </c>
      <c r="AT647">
        <v>0.80434974679722004</v>
      </c>
      <c r="AU647">
        <v>95.131225000000001</v>
      </c>
      <c r="AV647">
        <v>43.766243642297297</v>
      </c>
      <c r="AW647">
        <v>1.2261849291312501</v>
      </c>
      <c r="AX647">
        <v>7.5799416453843499E-2</v>
      </c>
      <c r="AY647">
        <v>0.31554490873660401</v>
      </c>
      <c r="AZ647">
        <v>0.75538176394080203</v>
      </c>
      <c r="BA647">
        <v>0.311259715766951</v>
      </c>
      <c r="BB647">
        <v>0.107911680562971</v>
      </c>
      <c r="BC647">
        <v>0.17609217765702401</v>
      </c>
      <c r="BD647">
        <v>1.1467260891312501</v>
      </c>
      <c r="BE647">
        <v>-7.9458840000006206E-2</v>
      </c>
      <c r="BF647">
        <v>9.5590750319380594E-2</v>
      </c>
      <c r="BG647">
        <v>0.39793412662958499</v>
      </c>
      <c r="BH647">
        <v>0.95261300113897096</v>
      </c>
      <c r="BI647">
        <v>9.5590750319380594E-2</v>
      </c>
      <c r="BJ647">
        <v>0.98704975389793304</v>
      </c>
      <c r="BK647">
        <v>1.9052260022779399</v>
      </c>
      <c r="BL647">
        <v>4.1628936408600001</v>
      </c>
      <c r="BM647">
        <v>9.9655353468423709</v>
      </c>
      <c r="BN647">
        <v>2.3938962189731998</v>
      </c>
      <c r="BO647">
        <v>18.845111068477401</v>
      </c>
      <c r="BP647">
        <v>2.2463826325054401</v>
      </c>
      <c r="BQ647">
        <v>16.5987284359719</v>
      </c>
      <c r="BR647">
        <v>1.7427217267349899</v>
      </c>
      <c r="BS647">
        <v>0.94881345377018</v>
      </c>
      <c r="BT647">
        <v>1.8367380013533301</v>
      </c>
    </row>
    <row r="648" spans="1:72" x14ac:dyDescent="0.2">
      <c r="A648">
        <v>646</v>
      </c>
      <c r="B648" s="83">
        <v>44819.5</v>
      </c>
      <c r="C648">
        <v>0</v>
      </c>
      <c r="D648">
        <v>1.6915</v>
      </c>
      <c r="E648">
        <v>31.0752777777777</v>
      </c>
      <c r="F648">
        <v>38.847631578947301</v>
      </c>
      <c r="G648">
        <v>7</v>
      </c>
      <c r="H648">
        <v>8.5487500000000001</v>
      </c>
      <c r="I648">
        <v>0.24</v>
      </c>
      <c r="J648">
        <v>29.128529411764699</v>
      </c>
      <c r="K648">
        <v>2.62299999999999</v>
      </c>
      <c r="L648">
        <v>37.935945945945903</v>
      </c>
      <c r="M648">
        <v>4.2649999999999997</v>
      </c>
      <c r="N648">
        <v>1599.74285714285</v>
      </c>
      <c r="O648">
        <v>92.317948717948696</v>
      </c>
      <c r="P648">
        <v>1.7999230769230701</v>
      </c>
      <c r="Q648">
        <v>48.62</v>
      </c>
      <c r="R648">
        <v>6.9954545454545398</v>
      </c>
      <c r="S648">
        <v>0.20156250000000001</v>
      </c>
      <c r="T648">
        <v>1</v>
      </c>
      <c r="U648">
        <v>1.7078599999999999</v>
      </c>
      <c r="V648">
        <v>0</v>
      </c>
      <c r="W648">
        <v>13.3378</v>
      </c>
      <c r="X648">
        <v>3.6920999999999999</v>
      </c>
      <c r="Y648">
        <v>75.991759999999999</v>
      </c>
      <c r="Z648">
        <v>0.42396</v>
      </c>
      <c r="AA648">
        <v>4.6599999999999897E-3</v>
      </c>
      <c r="AB648">
        <v>0</v>
      </c>
      <c r="AC648">
        <v>32.766777777777698</v>
      </c>
      <c r="AD648">
        <v>-6.0808538011695799</v>
      </c>
      <c r="AE648">
        <v>35.803735361764701</v>
      </c>
      <c r="AF648">
        <v>1.7906211750000001</v>
      </c>
      <c r="AG648">
        <v>0.243522085</v>
      </c>
      <c r="AH648">
        <v>7.9845324999999995E-2</v>
      </c>
      <c r="AI648">
        <v>44.917279411764703</v>
      </c>
      <c r="AJ648">
        <v>0.47115286396531197</v>
      </c>
      <c r="AK648">
        <v>0.79710382798444801</v>
      </c>
      <c r="AL648">
        <v>3.9864862664211097E-2</v>
      </c>
      <c r="AM648">
        <v>5.4215680065479799E-3</v>
      </c>
      <c r="AN648">
        <v>0.15584202987517901</v>
      </c>
      <c r="AO648">
        <v>1.7776082177204801E-3</v>
      </c>
      <c r="AP648">
        <v>35.803735361764701</v>
      </c>
      <c r="AQ648">
        <v>1.5025221384649601</v>
      </c>
      <c r="AR648">
        <v>6.2788658247733897</v>
      </c>
      <c r="AS648">
        <v>0.198309403203872</v>
      </c>
      <c r="AT648">
        <v>0.80466313025179903</v>
      </c>
      <c r="AU648">
        <v>95.153479999999902</v>
      </c>
      <c r="AV648">
        <v>43.783432728206897</v>
      </c>
      <c r="AW648">
        <v>1.1338466835577701</v>
      </c>
      <c r="AX648">
        <v>4.5212681796127703E-2</v>
      </c>
      <c r="AY648">
        <v>0.28809903653503499</v>
      </c>
      <c r="AZ648">
        <v>0.72113417522660095</v>
      </c>
      <c r="BA648">
        <v>0.18566152550857001</v>
      </c>
      <c r="BB648">
        <v>0.103019167889514</v>
      </c>
      <c r="BC648">
        <v>0.16089334838511299</v>
      </c>
      <c r="BD648">
        <v>1.0544458935577601</v>
      </c>
      <c r="BE648">
        <v>-7.9400790000005703E-2</v>
      </c>
      <c r="BF648">
        <v>5.7493042321144702E-2</v>
      </c>
      <c r="BG648">
        <v>0.36635053357105701</v>
      </c>
      <c r="BH648">
        <v>0.91700372569091104</v>
      </c>
      <c r="BI648">
        <v>5.7493042321144702E-2</v>
      </c>
      <c r="BJ648">
        <v>0.84768715178440401</v>
      </c>
      <c r="BK648">
        <v>1.8340074513818201</v>
      </c>
      <c r="BL648">
        <v>6.3720846693882596</v>
      </c>
      <c r="BM648">
        <v>15.9498208595174</v>
      </c>
      <c r="BN648">
        <v>2.5030773580490702</v>
      </c>
      <c r="BO648">
        <v>16.086918387786</v>
      </c>
      <c r="BP648">
        <v>1.3510864945469001</v>
      </c>
      <c r="BQ648">
        <v>14.7358318932391</v>
      </c>
      <c r="BR648">
        <v>1.7362692794358701</v>
      </c>
      <c r="BS648">
        <v>0.82468993485594599</v>
      </c>
      <c r="BT648">
        <v>2.1053600948084301</v>
      </c>
    </row>
    <row r="649" spans="1:72" x14ac:dyDescent="0.2">
      <c r="A649">
        <v>647</v>
      </c>
      <c r="B649" s="83">
        <v>44819.513888888891</v>
      </c>
      <c r="C649">
        <v>0</v>
      </c>
      <c r="D649">
        <v>2.1178260869565202</v>
      </c>
      <c r="E649">
        <v>31.063888888888801</v>
      </c>
      <c r="F649">
        <v>39.003076923076897</v>
      </c>
      <c r="G649">
        <v>7</v>
      </c>
      <c r="H649">
        <v>8.56</v>
      </c>
      <c r="I649">
        <v>0.24</v>
      </c>
      <c r="J649">
        <v>29.182499999999902</v>
      </c>
      <c r="K649">
        <v>2.6524999999999999</v>
      </c>
      <c r="L649">
        <v>37.983333333333299</v>
      </c>
      <c r="M649">
        <v>4.6639999999999997</v>
      </c>
      <c r="N649">
        <v>1600.25714285714</v>
      </c>
      <c r="O649">
        <v>91.121052631578905</v>
      </c>
      <c r="P649">
        <v>1.829</v>
      </c>
      <c r="Q649">
        <v>49.362749999999998</v>
      </c>
      <c r="R649">
        <v>6.9829999999999997</v>
      </c>
      <c r="S649">
        <v>0.166875</v>
      </c>
      <c r="T649">
        <v>1</v>
      </c>
      <c r="U649">
        <v>1.6898</v>
      </c>
      <c r="V649">
        <v>0</v>
      </c>
      <c r="W649">
        <v>13.259</v>
      </c>
      <c r="X649">
        <v>3.6320749999999999</v>
      </c>
      <c r="Y649">
        <v>76.083174999999997</v>
      </c>
      <c r="Z649">
        <v>0.35602499999999998</v>
      </c>
      <c r="AA649">
        <v>2.9750000000000002E-3</v>
      </c>
      <c r="AB649">
        <v>0</v>
      </c>
      <c r="AC649">
        <v>33.181714975845402</v>
      </c>
      <c r="AD649">
        <v>-5.8213619472314999</v>
      </c>
      <c r="AE649">
        <v>35.866490399999897</v>
      </c>
      <c r="AF649">
        <v>1.7929775999999999</v>
      </c>
      <c r="AG649">
        <v>0.24352672</v>
      </c>
      <c r="AH649">
        <v>7.9950400000000005E-2</v>
      </c>
      <c r="AI649">
        <v>44.982500000000002</v>
      </c>
      <c r="AJ649">
        <v>0.471411588698815</v>
      </c>
      <c r="AK649">
        <v>0.79734319791029795</v>
      </c>
      <c r="AL649">
        <v>3.9859447562941103E-2</v>
      </c>
      <c r="AM649">
        <v>5.4138102595453702E-3</v>
      </c>
      <c r="AN649">
        <v>0.155616072917245</v>
      </c>
      <c r="AO649">
        <v>1.7773667537375601E-3</v>
      </c>
      <c r="AP649">
        <v>35.866490399999897</v>
      </c>
      <c r="AQ649">
        <v>1.4780946063392399</v>
      </c>
      <c r="AR649">
        <v>6.2417701547984201</v>
      </c>
      <c r="AS649">
        <v>0.16653246833582999</v>
      </c>
      <c r="AT649">
        <v>0.79659130258325805</v>
      </c>
      <c r="AU649">
        <v>95.020075000000006</v>
      </c>
      <c r="AV649">
        <v>43.752887629473499</v>
      </c>
      <c r="AW649">
        <v>1.2296123705264901</v>
      </c>
      <c r="AX649">
        <v>7.6994251664169594E-2</v>
      </c>
      <c r="AY649">
        <v>0.31488299366075201</v>
      </c>
      <c r="AZ649">
        <v>0.758229845201571</v>
      </c>
      <c r="BA649">
        <v>0.31616346520073701</v>
      </c>
      <c r="BB649">
        <v>0.10831854931451</v>
      </c>
      <c r="BC649">
        <v>0.17562014922035399</v>
      </c>
      <c r="BD649">
        <v>1.1501070905264901</v>
      </c>
      <c r="BE649">
        <v>-7.9505280000002607E-2</v>
      </c>
      <c r="BF649">
        <v>9.6682580200442597E-2</v>
      </c>
      <c r="BG649">
        <v>0.39540224926335099</v>
      </c>
      <c r="BH649">
        <v>0.95211806381105202</v>
      </c>
      <c r="BI649">
        <v>9.6682580200442597E-2</v>
      </c>
      <c r="BJ649">
        <v>0.98416965892758701</v>
      </c>
      <c r="BK649">
        <v>1.9042361276221</v>
      </c>
      <c r="BL649">
        <v>4.0896948389627301</v>
      </c>
      <c r="BM649">
        <v>9.8478760272752002</v>
      </c>
      <c r="BN649">
        <v>2.4079733122026501</v>
      </c>
      <c r="BO649">
        <v>18.8111416328688</v>
      </c>
      <c r="BP649">
        <v>2.2720406347103999</v>
      </c>
      <c r="BQ649">
        <v>16.5391009981584</v>
      </c>
      <c r="BR649">
        <v>1.7398757412813499</v>
      </c>
      <c r="BS649">
        <v>0.94549662684740998</v>
      </c>
      <c r="BT649">
        <v>1.84017128340548</v>
      </c>
    </row>
    <row r="650" spans="1:72" x14ac:dyDescent="0.2">
      <c r="A650">
        <v>648</v>
      </c>
      <c r="B650" s="83">
        <v>44819.527777777781</v>
      </c>
      <c r="C650">
        <v>0</v>
      </c>
      <c r="D650">
        <v>1.57944444444444</v>
      </c>
      <c r="E650">
        <v>31.11</v>
      </c>
      <c r="F650">
        <v>38.9209999999999</v>
      </c>
      <c r="G650">
        <v>7</v>
      </c>
      <c r="H650">
        <v>8.5887499999999992</v>
      </c>
      <c r="I650">
        <v>0.24</v>
      </c>
      <c r="J650">
        <v>29.1868421052631</v>
      </c>
      <c r="K650">
        <v>2.6941025641025602</v>
      </c>
      <c r="L650">
        <v>38.000749999999996</v>
      </c>
      <c r="M650">
        <v>4.5777777777777704</v>
      </c>
      <c r="N650">
        <v>1599.94285714285</v>
      </c>
      <c r="O650">
        <v>91.133333333333297</v>
      </c>
      <c r="P650">
        <v>1.806875</v>
      </c>
      <c r="Q650">
        <v>48.802250000000001</v>
      </c>
      <c r="R650">
        <v>7.0022222222222199</v>
      </c>
      <c r="S650">
        <v>0.96032258064516096</v>
      </c>
      <c r="T650">
        <v>1</v>
      </c>
      <c r="U650">
        <v>1.6696</v>
      </c>
      <c r="V650">
        <v>0</v>
      </c>
      <c r="W650">
        <v>13.1989</v>
      </c>
      <c r="X650">
        <v>3.6332749999999998</v>
      </c>
      <c r="Y650">
        <v>76.096599999999995</v>
      </c>
      <c r="Z650">
        <v>0.39132499999999998</v>
      </c>
      <c r="AA650">
        <v>7.45E-3</v>
      </c>
      <c r="AB650">
        <v>0</v>
      </c>
      <c r="AC650">
        <v>32.689444444444398</v>
      </c>
      <c r="AD650">
        <v>-6.2315555555555404</v>
      </c>
      <c r="AE650">
        <v>35.893281655263102</v>
      </c>
      <c r="AF650">
        <v>1.7989995749999901</v>
      </c>
      <c r="AG650">
        <v>0.24353856499999901</v>
      </c>
      <c r="AH650">
        <v>8.0218924999999899E-2</v>
      </c>
      <c r="AI650">
        <v>45.015592105263103</v>
      </c>
      <c r="AJ650">
        <v>0.47168049105036403</v>
      </c>
      <c r="AK650">
        <v>0.79735220568311804</v>
      </c>
      <c r="AL650">
        <v>3.9963921185203297E-2</v>
      </c>
      <c r="AM650">
        <v>5.4100935611491301E-3</v>
      </c>
      <c r="AN650">
        <v>0.15550167558901301</v>
      </c>
      <c r="AO650">
        <v>1.78202532163563E-3</v>
      </c>
      <c r="AP650">
        <v>35.893281655263102</v>
      </c>
      <c r="AQ650">
        <v>1.47858295350377</v>
      </c>
      <c r="AR650">
        <v>6.2134776450840103</v>
      </c>
      <c r="AS650">
        <v>0.18304421928661899</v>
      </c>
      <c r="AT650">
        <v>0.78751774785768802</v>
      </c>
      <c r="AU650">
        <v>94.989699999999999</v>
      </c>
      <c r="AV650">
        <v>43.768386473137497</v>
      </c>
      <c r="AW650">
        <v>1.24720563212558</v>
      </c>
      <c r="AX650">
        <v>6.04943457133802E-2</v>
      </c>
      <c r="AY650">
        <v>0.32041662149622302</v>
      </c>
      <c r="AZ650">
        <v>0.78652235491598199</v>
      </c>
      <c r="BA650">
        <v>0.24839739740348801</v>
      </c>
      <c r="BB650">
        <v>0.11236033641656799</v>
      </c>
      <c r="BC650">
        <v>0.17810822523191699</v>
      </c>
      <c r="BD650">
        <v>1.1674333221255799</v>
      </c>
      <c r="BE650">
        <v>-7.9772309999998903E-2</v>
      </c>
      <c r="BF650">
        <v>7.7107389889762498E-2</v>
      </c>
      <c r="BG650">
        <v>0.40840989466896699</v>
      </c>
      <c r="BH650">
        <v>1.0025182545962601</v>
      </c>
      <c r="BI650">
        <v>7.7107389889762498E-2</v>
      </c>
      <c r="BJ650">
        <v>0.97103456911746</v>
      </c>
      <c r="BK650">
        <v>2.0050365091925202</v>
      </c>
      <c r="BL650">
        <v>5.2966375240149501</v>
      </c>
      <c r="BM650">
        <v>13.001584621519701</v>
      </c>
      <c r="BN650">
        <v>2.4546864992309798</v>
      </c>
      <c r="BO650">
        <v>18.466878293749001</v>
      </c>
      <c r="BP650">
        <v>1.8120236624094099</v>
      </c>
      <c r="BQ650">
        <v>16.6548546313396</v>
      </c>
      <c r="BR650">
        <v>1.87395394637992</v>
      </c>
      <c r="BS650">
        <v>0.94019161316155497</v>
      </c>
      <c r="BT650">
        <v>1.9931617344239401</v>
      </c>
    </row>
    <row r="651" spans="1:72" x14ac:dyDescent="0.2">
      <c r="A651">
        <v>649</v>
      </c>
      <c r="B651" s="83">
        <v>44819.541666666664</v>
      </c>
      <c r="C651">
        <v>0</v>
      </c>
      <c r="D651">
        <v>1.8371428571428501</v>
      </c>
      <c r="E651">
        <v>31.111081081081</v>
      </c>
      <c r="F651">
        <v>40.167499999999997</v>
      </c>
      <c r="G651">
        <v>7</v>
      </c>
      <c r="H651">
        <v>8.5844444444444399</v>
      </c>
      <c r="I651">
        <v>0.24</v>
      </c>
      <c r="J651">
        <v>29.2544117647058</v>
      </c>
      <c r="K651">
        <v>2.6719999999999899</v>
      </c>
      <c r="L651">
        <v>38.109714285714198</v>
      </c>
      <c r="M651">
        <v>4.7119999999999997</v>
      </c>
      <c r="N651">
        <v>1599.88235294117</v>
      </c>
      <c r="O651">
        <v>90.521621621621605</v>
      </c>
      <c r="P651">
        <v>1.824425</v>
      </c>
      <c r="Q651">
        <v>49.250749999999996</v>
      </c>
      <c r="R651">
        <v>6.9822727272727203</v>
      </c>
      <c r="S651">
        <v>-8.6315789473684096E-2</v>
      </c>
      <c r="T651">
        <v>1</v>
      </c>
      <c r="U651">
        <v>1.69092</v>
      </c>
      <c r="V651">
        <v>0</v>
      </c>
      <c r="W651">
        <v>13.30462</v>
      </c>
      <c r="X651">
        <v>3.6941999999999999</v>
      </c>
      <c r="Y651">
        <v>76.062219999999996</v>
      </c>
      <c r="Z651">
        <v>0.28813999999999901</v>
      </c>
      <c r="AA651">
        <v>6.0800000000000003E-3</v>
      </c>
      <c r="AB651">
        <v>2E-3</v>
      </c>
      <c r="AC651">
        <v>32.948223938223897</v>
      </c>
      <c r="AD651">
        <v>-7.2192760617760499</v>
      </c>
      <c r="AE651">
        <v>35.9574893647058</v>
      </c>
      <c r="AF651">
        <v>1.7980977333333299</v>
      </c>
      <c r="AG651">
        <v>0.24353679111111101</v>
      </c>
      <c r="AH651">
        <v>8.0178711111111106E-2</v>
      </c>
      <c r="AI651">
        <v>45.078856209150302</v>
      </c>
      <c r="AJ651">
        <v>0.47273783705900002</v>
      </c>
      <c r="AK651">
        <v>0.79765753589389099</v>
      </c>
      <c r="AL651">
        <v>3.9887829562284802E-2</v>
      </c>
      <c r="AM651">
        <v>5.40246163259299E-3</v>
      </c>
      <c r="AN651">
        <v>0.155283443029752</v>
      </c>
      <c r="AO651">
        <v>1.77863233128874E-3</v>
      </c>
      <c r="AP651">
        <v>35.9574893647058</v>
      </c>
      <c r="AQ651">
        <v>1.50337674600289</v>
      </c>
      <c r="AR651">
        <v>6.2632460997763202</v>
      </c>
      <c r="AS651">
        <v>0.13477892121700999</v>
      </c>
      <c r="AT651">
        <v>0.79936186343980498</v>
      </c>
      <c r="AU651">
        <v>95.040099999999995</v>
      </c>
      <c r="AV651">
        <v>43.858891131702102</v>
      </c>
      <c r="AW651">
        <v>1.21996507744821</v>
      </c>
      <c r="AX651">
        <v>0.1087578698941</v>
      </c>
      <c r="AY651">
        <v>0.294720987330443</v>
      </c>
      <c r="AZ651">
        <v>0.73675390022367704</v>
      </c>
      <c r="BA651">
        <v>0.44657675498598898</v>
      </c>
      <c r="BB651">
        <v>0.10525055717481099</v>
      </c>
      <c r="BC651">
        <v>0.163907101303156</v>
      </c>
      <c r="BD651">
        <v>1.1402327574482201</v>
      </c>
      <c r="BE651">
        <v>-7.9732319999994403E-2</v>
      </c>
      <c r="BF651">
        <v>0.13753633339237401</v>
      </c>
      <c r="BG651">
        <v>0.372707225791376</v>
      </c>
      <c r="BH651">
        <v>0.93170664475097997</v>
      </c>
      <c r="BI651">
        <v>0.13753633339237401</v>
      </c>
      <c r="BJ651">
        <v>1.0204871183674999</v>
      </c>
      <c r="BK651">
        <v>1.8634132895019599</v>
      </c>
      <c r="BL651">
        <v>2.7098819388189299</v>
      </c>
      <c r="BM651">
        <v>6.7742582761235202</v>
      </c>
      <c r="BN651">
        <v>2.4998352065020102</v>
      </c>
      <c r="BO651">
        <v>19.841643184090501</v>
      </c>
      <c r="BP651">
        <v>3.2321038347208</v>
      </c>
      <c r="BQ651">
        <v>16.609539349369602</v>
      </c>
      <c r="BR651">
        <v>1.6296015227349201</v>
      </c>
      <c r="BS651">
        <v>0.965472585010552</v>
      </c>
      <c r="BT651">
        <v>1.68787964364323</v>
      </c>
    </row>
    <row r="652" spans="1:72" x14ac:dyDescent="0.2">
      <c r="A652">
        <v>650</v>
      </c>
      <c r="B652" s="83">
        <v>44819.555555555555</v>
      </c>
      <c r="C652">
        <v>0</v>
      </c>
      <c r="D652">
        <v>1.6642857142857099</v>
      </c>
      <c r="E652">
        <v>31.136571428571401</v>
      </c>
      <c r="F652">
        <v>39.348499999999902</v>
      </c>
      <c r="G652">
        <v>7</v>
      </c>
      <c r="H652">
        <v>8.5749999999999993</v>
      </c>
      <c r="I652">
        <v>0.24</v>
      </c>
      <c r="J652">
        <v>29.208181818181799</v>
      </c>
      <c r="K652">
        <v>2.7019999999999902</v>
      </c>
      <c r="L652">
        <v>37.999428571428503</v>
      </c>
      <c r="M652">
        <v>4.6043478260869497</v>
      </c>
      <c r="N652">
        <v>1600.5</v>
      </c>
      <c r="O652">
        <v>91.462500000000006</v>
      </c>
      <c r="P652">
        <v>1.8467368421052599</v>
      </c>
      <c r="Q652">
        <v>49.865499999999898</v>
      </c>
      <c r="R652">
        <v>6.9857894736842097</v>
      </c>
      <c r="S652">
        <v>1.30027027027027</v>
      </c>
      <c r="T652">
        <v>1</v>
      </c>
      <c r="U652">
        <v>1.6700999999999999</v>
      </c>
      <c r="V652">
        <v>0</v>
      </c>
      <c r="W652">
        <v>13.221475</v>
      </c>
      <c r="X652">
        <v>3.7048749999999999</v>
      </c>
      <c r="Y652">
        <v>76.037499999999994</v>
      </c>
      <c r="Z652">
        <v>0.32882499999999998</v>
      </c>
      <c r="AA652">
        <v>1.1000000000000001E-3</v>
      </c>
      <c r="AB652">
        <v>4.2499999999999899E-3</v>
      </c>
      <c r="AC652">
        <v>32.800857142857097</v>
      </c>
      <c r="AD652">
        <v>-6.5476428571428498</v>
      </c>
      <c r="AE652">
        <v>35.903884818181801</v>
      </c>
      <c r="AF652">
        <v>1.7961194999999901</v>
      </c>
      <c r="AG652">
        <v>0.2435329</v>
      </c>
      <c r="AH652">
        <v>8.0090499999999898E-2</v>
      </c>
      <c r="AI652">
        <v>45.023181818181797</v>
      </c>
      <c r="AJ652">
        <v>0.47218655029665302</v>
      </c>
      <c r="AK652">
        <v>0.79745329779608498</v>
      </c>
      <c r="AL652">
        <v>3.98932156161977E-2</v>
      </c>
      <c r="AM652">
        <v>5.4090557389627498E-3</v>
      </c>
      <c r="AN652">
        <v>0.15547546213566699</v>
      </c>
      <c r="AO652">
        <v>1.7788725000252299E-3</v>
      </c>
      <c r="AP652">
        <v>35.903884818181801</v>
      </c>
      <c r="AQ652">
        <v>1.5077210009873401</v>
      </c>
      <c r="AR652">
        <v>6.2241049896231599</v>
      </c>
      <c r="AS652">
        <v>0.15380953275901799</v>
      </c>
      <c r="AT652">
        <v>0.78859875765044096</v>
      </c>
      <c r="AU652">
        <v>94.962774999999993</v>
      </c>
      <c r="AV652">
        <v>43.789520341551302</v>
      </c>
      <c r="AW652">
        <v>1.2336614766304601</v>
      </c>
      <c r="AX652">
        <v>8.9723367240981899E-2</v>
      </c>
      <c r="AY652">
        <v>0.28839849901265202</v>
      </c>
      <c r="AZ652">
        <v>0.77589501037683395</v>
      </c>
      <c r="BA652">
        <v>0.36842400858767699</v>
      </c>
      <c r="BB652">
        <v>0.11084214433954701</v>
      </c>
      <c r="BC652">
        <v>0.16056754520656999</v>
      </c>
      <c r="BD652">
        <v>1.1540168766304599</v>
      </c>
      <c r="BE652">
        <v>-7.9644599999997207E-2</v>
      </c>
      <c r="BF652">
        <v>0.113974876289323</v>
      </c>
      <c r="BG652">
        <v>0.366350308261501</v>
      </c>
      <c r="BH652">
        <v>0.98561323031588899</v>
      </c>
      <c r="BI652">
        <v>0.113974876289323</v>
      </c>
      <c r="BJ652">
        <v>0.96065036910164903</v>
      </c>
      <c r="BK652">
        <v>1.97122646063177</v>
      </c>
      <c r="BL652">
        <v>3.2143075753951802</v>
      </c>
      <c r="BM652">
        <v>8.6476358861221794</v>
      </c>
      <c r="BN652">
        <v>2.69035731126601</v>
      </c>
      <c r="BO652">
        <v>18.709330881730001</v>
      </c>
      <c r="BP652">
        <v>2.6784095927990998</v>
      </c>
      <c r="BQ652">
        <v>16.030921288930902</v>
      </c>
      <c r="BR652">
        <v>1.77746917093992</v>
      </c>
      <c r="BS652">
        <v>0.91506041858591902</v>
      </c>
      <c r="BT652">
        <v>1.9424609947469</v>
      </c>
    </row>
    <row r="653" spans="1:72" x14ac:dyDescent="0.2">
      <c r="A653">
        <v>651</v>
      </c>
      <c r="B653" s="83">
        <v>44819.569444444445</v>
      </c>
      <c r="C653">
        <v>0</v>
      </c>
      <c r="D653">
        <v>1.835</v>
      </c>
      <c r="E653">
        <v>31.131515151515099</v>
      </c>
      <c r="F653">
        <v>40.031500000000001</v>
      </c>
      <c r="G653">
        <v>7</v>
      </c>
      <c r="H653">
        <v>8.5760000000000005</v>
      </c>
      <c r="I653">
        <v>0.24</v>
      </c>
      <c r="J653">
        <v>29.171081081080999</v>
      </c>
      <c r="K653">
        <v>2.73924999999999</v>
      </c>
      <c r="L653">
        <v>37.938918918918901</v>
      </c>
      <c r="M653">
        <v>4.7999999999999901</v>
      </c>
      <c r="N653">
        <v>1599.7142857142801</v>
      </c>
      <c r="O653">
        <v>91.3</v>
      </c>
      <c r="P653">
        <v>1.8421749999999999</v>
      </c>
      <c r="Q653">
        <v>49.755249999999997</v>
      </c>
      <c r="R653">
        <v>6.9795238095238004</v>
      </c>
      <c r="S653">
        <v>1.3235135135135101</v>
      </c>
      <c r="T653">
        <v>1</v>
      </c>
      <c r="U653">
        <v>1.68045</v>
      </c>
      <c r="V653">
        <v>0</v>
      </c>
      <c r="W653">
        <v>13.146100000000001</v>
      </c>
      <c r="X653">
        <v>3.684075</v>
      </c>
      <c r="Y653">
        <v>76.066399999999902</v>
      </c>
      <c r="Z653">
        <v>0.30330000000000001</v>
      </c>
      <c r="AA653">
        <v>1.3749999999999999E-3</v>
      </c>
      <c r="AB653">
        <v>3.1250000000000002E-3</v>
      </c>
      <c r="AC653">
        <v>32.966515151515097</v>
      </c>
      <c r="AD653">
        <v>-7.0649848484848601</v>
      </c>
      <c r="AE653">
        <v>35.867564921080998</v>
      </c>
      <c r="AF653">
        <v>1.7963289600000001</v>
      </c>
      <c r="AG653">
        <v>0.243533312</v>
      </c>
      <c r="AH653">
        <v>8.0099840000000005E-2</v>
      </c>
      <c r="AI653">
        <v>44.987081081081001</v>
      </c>
      <c r="AJ653">
        <v>0.47152967566601101</v>
      </c>
      <c r="AK653">
        <v>0.79728588872961703</v>
      </c>
      <c r="AL653">
        <v>3.9929884687615998E-2</v>
      </c>
      <c r="AM653">
        <v>5.4134054965930102E-3</v>
      </c>
      <c r="AN653">
        <v>0.155600226371294</v>
      </c>
      <c r="AO653">
        <v>1.78050760518635E-3</v>
      </c>
      <c r="AP653">
        <v>35.867564921080998</v>
      </c>
      <c r="AQ653">
        <v>1.49925631680217</v>
      </c>
      <c r="AR653">
        <v>6.1886216631718503</v>
      </c>
      <c r="AS653">
        <v>0.14187008678114499</v>
      </c>
      <c r="AT653">
        <v>0.79238204347294805</v>
      </c>
      <c r="AU653">
        <v>94.8803249999999</v>
      </c>
      <c r="AV653">
        <v>43.697312987836199</v>
      </c>
      <c r="AW653">
        <v>1.2897680932448199</v>
      </c>
      <c r="AX653">
        <v>0.101663225218854</v>
      </c>
      <c r="AY653">
        <v>0.297072643197824</v>
      </c>
      <c r="AZ653">
        <v>0.81137833682814497</v>
      </c>
      <c r="BA653">
        <v>0.417451002427357</v>
      </c>
      <c r="BB653">
        <v>0.115911190975449</v>
      </c>
      <c r="BC653">
        <v>0.165377639515328</v>
      </c>
      <c r="BD653">
        <v>1.2101142052448199</v>
      </c>
      <c r="BE653">
        <v>-7.9653887999999506E-2</v>
      </c>
      <c r="BF653">
        <v>0.12849303901196801</v>
      </c>
      <c r="BG653">
        <v>0.37547271050699599</v>
      </c>
      <c r="BH653">
        <v>1.02550817233161</v>
      </c>
      <c r="BI653">
        <v>0.12849303901196801</v>
      </c>
      <c r="BJ653">
        <v>1.00793149903792</v>
      </c>
      <c r="BK653">
        <v>2.0510163446632199</v>
      </c>
      <c r="BL653">
        <v>2.92212491349063</v>
      </c>
      <c r="BM653">
        <v>7.9810406868507098</v>
      </c>
      <c r="BN653">
        <v>2.7312455569590601</v>
      </c>
      <c r="BO653">
        <v>19.719836797413699</v>
      </c>
      <c r="BP653">
        <v>3.0195864167812401</v>
      </c>
      <c r="BQ653">
        <v>16.700250380632401</v>
      </c>
      <c r="BR653">
        <v>1.8325781783428801</v>
      </c>
      <c r="BS653">
        <v>0.95653428343314095</v>
      </c>
      <c r="BT653">
        <v>1.9158520610108001</v>
      </c>
    </row>
    <row r="654" spans="1:72" x14ac:dyDescent="0.2">
      <c r="A654">
        <v>652</v>
      </c>
      <c r="B654" s="83">
        <v>44819.583333333336</v>
      </c>
      <c r="C654">
        <v>0</v>
      </c>
      <c r="D654">
        <v>1.9075</v>
      </c>
      <c r="E654">
        <v>31.0925714285714</v>
      </c>
      <c r="F654">
        <v>39.949736842105203</v>
      </c>
      <c r="G654">
        <v>7</v>
      </c>
      <c r="H654">
        <v>8.5549999999999997</v>
      </c>
      <c r="I654">
        <v>0.24</v>
      </c>
      <c r="J654">
        <v>29.191515151515102</v>
      </c>
      <c r="K654">
        <v>2.7182499999999998</v>
      </c>
      <c r="L654">
        <v>38.0103333333333</v>
      </c>
      <c r="M654">
        <v>4.6849999999999996</v>
      </c>
      <c r="N654">
        <v>1599.5128205128201</v>
      </c>
      <c r="O654">
        <v>91.413513513513493</v>
      </c>
      <c r="P654">
        <v>1.8327249999999899</v>
      </c>
      <c r="Q654">
        <v>49.4895</v>
      </c>
      <c r="R654">
        <v>6.9899999999999904</v>
      </c>
      <c r="S654">
        <v>1.07615384615384</v>
      </c>
      <c r="T654">
        <v>1</v>
      </c>
      <c r="U654">
        <v>1.66652499999999</v>
      </c>
      <c r="V654">
        <v>0</v>
      </c>
      <c r="W654">
        <v>13.159825</v>
      </c>
      <c r="X654">
        <v>3.6673499999999999</v>
      </c>
      <c r="Y654">
        <v>76.103200000000001</v>
      </c>
      <c r="Z654">
        <v>0.36812499999999998</v>
      </c>
      <c r="AA654">
        <v>1.225E-3</v>
      </c>
      <c r="AB654">
        <v>2.875E-3</v>
      </c>
      <c r="AC654">
        <v>33.000071428571403</v>
      </c>
      <c r="AD654">
        <v>-6.9496654135338396</v>
      </c>
      <c r="AE654">
        <v>35.871601351515103</v>
      </c>
      <c r="AF654">
        <v>1.7919303</v>
      </c>
      <c r="AG654">
        <v>0.24352466</v>
      </c>
      <c r="AH654">
        <v>7.9903699999999994E-2</v>
      </c>
      <c r="AI654">
        <v>44.9865151515151</v>
      </c>
      <c r="AJ654">
        <v>0.47135470455270101</v>
      </c>
      <c r="AK654">
        <v>0.79738564391349498</v>
      </c>
      <c r="AL654">
        <v>3.9832609704591598E-2</v>
      </c>
      <c r="AM654">
        <v>5.4132812728393299E-3</v>
      </c>
      <c r="AN654">
        <v>0.155602183819393</v>
      </c>
      <c r="AO654">
        <v>1.77617003074995E-3</v>
      </c>
      <c r="AP654">
        <v>35.871601351515103</v>
      </c>
      <c r="AQ654">
        <v>1.4924499781965499</v>
      </c>
      <c r="AR654">
        <v>6.19508280619731</v>
      </c>
      <c r="AS654">
        <v>0.17219230364757401</v>
      </c>
      <c r="AT654">
        <v>0.78552439900468995</v>
      </c>
      <c r="AU654">
        <v>94.965024999999997</v>
      </c>
      <c r="AV654">
        <v>43.731326439556597</v>
      </c>
      <c r="AW654">
        <v>1.2551887119585501</v>
      </c>
      <c r="AX654">
        <v>7.1332356352425894E-2</v>
      </c>
      <c r="AY654">
        <v>0.29948032180344802</v>
      </c>
      <c r="AZ654">
        <v>0.80491719380268201</v>
      </c>
      <c r="BA654">
        <v>0.29291635743347699</v>
      </c>
      <c r="BB654">
        <v>0.11498817054324</v>
      </c>
      <c r="BC654">
        <v>0.16712721572007999</v>
      </c>
      <c r="BD654">
        <v>1.1757298719585501</v>
      </c>
      <c r="BE654">
        <v>-7.9458839999995506E-2</v>
      </c>
      <c r="BF654">
        <v>9.0065911557727807E-2</v>
      </c>
      <c r="BG654">
        <v>0.37813090098364499</v>
      </c>
      <c r="BH654">
        <v>1.0163073883351501</v>
      </c>
      <c r="BI654">
        <v>9.0065911557727807E-2</v>
      </c>
      <c r="BJ654">
        <v>0.93639362508274504</v>
      </c>
      <c r="BK654">
        <v>2.03261477667031</v>
      </c>
      <c r="BL654">
        <v>4.1983797692568903</v>
      </c>
      <c r="BM654">
        <v>11.284040440580601</v>
      </c>
      <c r="BN654">
        <v>2.6877131323872301</v>
      </c>
      <c r="BO654">
        <v>18.095703716686899</v>
      </c>
      <c r="BP654">
        <v>2.1165489216065998</v>
      </c>
      <c r="BQ654">
        <v>15.9791547950803</v>
      </c>
      <c r="BR654">
        <v>1.87950272702218</v>
      </c>
      <c r="BS654">
        <v>0.90036726045965398</v>
      </c>
      <c r="BT654">
        <v>2.0874845294381901</v>
      </c>
    </row>
    <row r="655" spans="1:72" x14ac:dyDescent="0.2">
      <c r="A655">
        <v>653</v>
      </c>
      <c r="B655" s="83">
        <v>44819.597222222219</v>
      </c>
      <c r="C655">
        <v>0</v>
      </c>
      <c r="D655">
        <v>1.8529166666666601</v>
      </c>
      <c r="E655">
        <v>31.09</v>
      </c>
      <c r="F655">
        <v>40.547105263157803</v>
      </c>
      <c r="G655">
        <v>7</v>
      </c>
      <c r="H655">
        <v>8.5890909090909098</v>
      </c>
      <c r="I655">
        <v>0.24</v>
      </c>
      <c r="J655">
        <v>29.2025714285714</v>
      </c>
      <c r="K655">
        <v>2.7149999999999901</v>
      </c>
      <c r="L655">
        <v>38.007631578947297</v>
      </c>
      <c r="M655">
        <v>4.7769230769230697</v>
      </c>
      <c r="N655">
        <v>1600.125</v>
      </c>
      <c r="O655">
        <v>91.521052631578897</v>
      </c>
      <c r="P655">
        <v>1.8284324324324299</v>
      </c>
      <c r="Q655">
        <v>49.413249999999998</v>
      </c>
      <c r="R655">
        <v>6.9842857142857104</v>
      </c>
      <c r="S655">
        <v>0.924473684210526</v>
      </c>
      <c r="T655">
        <v>1</v>
      </c>
      <c r="U655">
        <v>1.6768999999999901</v>
      </c>
      <c r="V655">
        <v>0</v>
      </c>
      <c r="W655">
        <v>13.2162399999999</v>
      </c>
      <c r="X655">
        <v>3.65445999999999</v>
      </c>
      <c r="Y655">
        <v>75.684359999999998</v>
      </c>
      <c r="Z655">
        <v>0.43121999999999999</v>
      </c>
      <c r="AA655">
        <v>3.7599999999999999E-3</v>
      </c>
      <c r="AB655">
        <v>2.2000000000000001E-4</v>
      </c>
      <c r="AC655">
        <v>32.942916666666598</v>
      </c>
      <c r="AD655">
        <v>-7.6041885964912197</v>
      </c>
      <c r="AE655">
        <v>35.909277174025902</v>
      </c>
      <c r="AF655">
        <v>1.79907098181818</v>
      </c>
      <c r="AG655">
        <v>0.24353870545454501</v>
      </c>
      <c r="AH655">
        <v>8.0222109090909002E-2</v>
      </c>
      <c r="AI655">
        <v>45.031662337662297</v>
      </c>
      <c r="AJ655">
        <v>0.47446100058223301</v>
      </c>
      <c r="AK655">
        <v>0.797422864489574</v>
      </c>
      <c r="AL655">
        <v>3.9951245155645097E-2</v>
      </c>
      <c r="AM655">
        <v>5.4081660061405497E-3</v>
      </c>
      <c r="AN655">
        <v>0.155446182455172</v>
      </c>
      <c r="AO655">
        <v>1.78146008666917E-3</v>
      </c>
      <c r="AP655">
        <v>35.909277174025902</v>
      </c>
      <c r="AQ655">
        <v>1.4872043157375601</v>
      </c>
      <c r="AR655">
        <v>6.2216405755074398</v>
      </c>
      <c r="AS655">
        <v>0.20170530439091799</v>
      </c>
      <c r="AT655">
        <v>0.79562365187634698</v>
      </c>
      <c r="AU655">
        <v>94.663179999999997</v>
      </c>
      <c r="AV655">
        <v>43.819827369661901</v>
      </c>
      <c r="AW655">
        <v>1.2118349680004299</v>
      </c>
      <c r="AX655">
        <v>4.1833401063626902E-2</v>
      </c>
      <c r="AY655">
        <v>0.31186666608061397</v>
      </c>
      <c r="AZ655">
        <v>0.77835942449255702</v>
      </c>
      <c r="BA655">
        <v>0.17177311091289599</v>
      </c>
      <c r="BB655">
        <v>0.111194203498936</v>
      </c>
      <c r="BC655">
        <v>0.173348727889232</v>
      </c>
      <c r="BD655">
        <v>1.1320594916367901</v>
      </c>
      <c r="BE655">
        <v>-7.9775476363639505E-2</v>
      </c>
      <c r="BF655">
        <v>5.2911477003942303E-2</v>
      </c>
      <c r="BG655">
        <v>0.39445336766959799</v>
      </c>
      <c r="BH655">
        <v>0.984480002646696</v>
      </c>
      <c r="BI655">
        <v>5.2911477003942303E-2</v>
      </c>
      <c r="BJ655">
        <v>0.89472968934707997</v>
      </c>
      <c r="BK655">
        <v>1.96896000529339</v>
      </c>
      <c r="BL655">
        <v>7.45496799569983</v>
      </c>
      <c r="BM655">
        <v>18.606171257954902</v>
      </c>
      <c r="BN655">
        <v>2.4958083346148898</v>
      </c>
      <c r="BO655">
        <v>16.919572758893899</v>
      </c>
      <c r="BP655">
        <v>1.24341970959264</v>
      </c>
      <c r="BQ655">
        <v>15.6761530493013</v>
      </c>
      <c r="BR655">
        <v>1.8790104943866901</v>
      </c>
      <c r="BS655">
        <v>0.87356509854550302</v>
      </c>
      <c r="BT655">
        <v>2.1509679101365902</v>
      </c>
    </row>
    <row r="656" spans="1:72" x14ac:dyDescent="0.2">
      <c r="A656">
        <v>654</v>
      </c>
      <c r="B656" s="83">
        <v>44819.611111111109</v>
      </c>
      <c r="C656">
        <v>0</v>
      </c>
      <c r="D656">
        <v>1.86777777777777</v>
      </c>
      <c r="E656">
        <v>31.078888888888802</v>
      </c>
      <c r="F656">
        <v>40.904473684210501</v>
      </c>
      <c r="G656">
        <v>7</v>
      </c>
      <c r="H656">
        <v>8.5679999999999996</v>
      </c>
      <c r="I656">
        <v>0.24</v>
      </c>
      <c r="J656">
        <v>29.164444444444399</v>
      </c>
      <c r="K656">
        <v>2.7360000000000002</v>
      </c>
      <c r="L656">
        <v>37.976857142857099</v>
      </c>
      <c r="M656">
        <v>4.5391304347826003</v>
      </c>
      <c r="N656">
        <v>1599.7837837837801</v>
      </c>
      <c r="O656">
        <v>92.635897435897405</v>
      </c>
      <c r="P656">
        <v>1.82694444444444</v>
      </c>
      <c r="Q656">
        <v>49.4405</v>
      </c>
      <c r="R656">
        <v>7.00285714285714</v>
      </c>
      <c r="S656">
        <v>0.61027777777777703</v>
      </c>
      <c r="T656">
        <v>1</v>
      </c>
      <c r="U656">
        <v>1.6809750000000001</v>
      </c>
      <c r="V656">
        <v>0</v>
      </c>
      <c r="W656">
        <v>13.169449999999999</v>
      </c>
      <c r="X656">
        <v>3.6728749999999999</v>
      </c>
      <c r="Y656">
        <v>76.181574999999995</v>
      </c>
      <c r="Z656">
        <v>0.28305000000000002</v>
      </c>
      <c r="AA656">
        <v>2E-3</v>
      </c>
      <c r="AB656">
        <v>0</v>
      </c>
      <c r="AC656">
        <v>32.946666666666601</v>
      </c>
      <c r="AD656">
        <v>-7.9578070175438498</v>
      </c>
      <c r="AE656">
        <v>35.854681564444398</v>
      </c>
      <c r="AF656">
        <v>1.7946532799999999</v>
      </c>
      <c r="AG656">
        <v>0.24353001599999999</v>
      </c>
      <c r="AH656">
        <v>8.0025120000000005E-2</v>
      </c>
      <c r="AI656">
        <v>44.972444444444399</v>
      </c>
      <c r="AJ656">
        <v>0.47064768041937199</v>
      </c>
      <c r="AK656">
        <v>0.797258899474246</v>
      </c>
      <c r="AL656">
        <v>3.99056200339961E-2</v>
      </c>
      <c r="AM656">
        <v>5.4150940427718603E-3</v>
      </c>
      <c r="AN656">
        <v>0.15565086769182099</v>
      </c>
      <c r="AO656">
        <v>1.77942562359173E-3</v>
      </c>
      <c r="AP656">
        <v>35.854681564444398</v>
      </c>
      <c r="AQ656">
        <v>1.4946984099332301</v>
      </c>
      <c r="AR656">
        <v>6.1996138445667199</v>
      </c>
      <c r="AS656">
        <v>0.132398048346202</v>
      </c>
      <c r="AT656">
        <v>0.79114698459295396</v>
      </c>
      <c r="AU656">
        <v>94.987925000000004</v>
      </c>
      <c r="AV656">
        <v>43.6813918672906</v>
      </c>
      <c r="AW656">
        <v>1.2910525771538399</v>
      </c>
      <c r="AX656">
        <v>0.111131967653797</v>
      </c>
      <c r="AY656">
        <v>0.29995487006676202</v>
      </c>
      <c r="AZ656">
        <v>0.80038615543327796</v>
      </c>
      <c r="BA656">
        <v>0.45633786536521798</v>
      </c>
      <c r="BB656">
        <v>0.114340879347611</v>
      </c>
      <c r="BC656">
        <v>0.16713806137905499</v>
      </c>
      <c r="BD656">
        <v>1.2114729931538299</v>
      </c>
      <c r="BE656">
        <v>-7.9579584000003006E-2</v>
      </c>
      <c r="BF656">
        <v>0.14054528487175899</v>
      </c>
      <c r="BG656">
        <v>0.37934397772506401</v>
      </c>
      <c r="BH656">
        <v>1.01222449847389</v>
      </c>
      <c r="BI656">
        <v>0.14054528487175899</v>
      </c>
      <c r="BJ656">
        <v>1.03977852519364</v>
      </c>
      <c r="BK656">
        <v>2.0244489969477799</v>
      </c>
      <c r="BL656">
        <v>2.6990871879565099</v>
      </c>
      <c r="BM656">
        <v>7.2021234963343002</v>
      </c>
      <c r="BN656">
        <v>2.6683552604267802</v>
      </c>
      <c r="BO656">
        <v>20.3474488185072</v>
      </c>
      <c r="BP656">
        <v>3.3028141944863401</v>
      </c>
      <c r="BQ656">
        <v>17.044634624020901</v>
      </c>
      <c r="BR656">
        <v>1.78552201266579</v>
      </c>
      <c r="BS656">
        <v>0.98356041124494298</v>
      </c>
      <c r="BT656">
        <v>1.8153658811925599</v>
      </c>
    </row>
    <row r="657" spans="1:72" x14ac:dyDescent="0.2">
      <c r="A657">
        <v>655</v>
      </c>
      <c r="B657" s="83">
        <v>44819.625</v>
      </c>
      <c r="C657">
        <v>0</v>
      </c>
      <c r="D657">
        <v>1.8295238095238</v>
      </c>
      <c r="E657">
        <v>31.108108108108102</v>
      </c>
      <c r="F657">
        <v>39.948500000000003</v>
      </c>
      <c r="G657">
        <v>7</v>
      </c>
      <c r="H657">
        <v>8.56299999999999</v>
      </c>
      <c r="I657">
        <v>0.24</v>
      </c>
      <c r="J657">
        <v>29.192432432432401</v>
      </c>
      <c r="K657">
        <v>2.73599999999999</v>
      </c>
      <c r="L657">
        <v>37.9852631578947</v>
      </c>
      <c r="M657">
        <v>4.8642857142857103</v>
      </c>
      <c r="N657">
        <v>1599.61764705882</v>
      </c>
      <c r="O657">
        <v>92.059999999999903</v>
      </c>
      <c r="P657">
        <v>1.84735</v>
      </c>
      <c r="Q657">
        <v>49.878749999999897</v>
      </c>
      <c r="R657">
        <v>6.9933333333333296</v>
      </c>
      <c r="S657">
        <v>0.71205882352941097</v>
      </c>
      <c r="T657">
        <v>1</v>
      </c>
      <c r="U657">
        <v>1.68306</v>
      </c>
      <c r="V657">
        <v>0</v>
      </c>
      <c r="W657">
        <v>13.28392</v>
      </c>
      <c r="X657">
        <v>3.6918199999999999</v>
      </c>
      <c r="Y657">
        <v>75.845380000000006</v>
      </c>
      <c r="Z657">
        <v>0.32622000000000001</v>
      </c>
      <c r="AA657" s="84">
        <v>2.0000000000000002E-5</v>
      </c>
      <c r="AB657">
        <v>7.7399999999999899E-3</v>
      </c>
      <c r="AC657">
        <v>32.937631917631897</v>
      </c>
      <c r="AD657">
        <v>-7.01086808236807</v>
      </c>
      <c r="AE657">
        <v>35.878765352432403</v>
      </c>
      <c r="AF657">
        <v>1.7936059799999899</v>
      </c>
      <c r="AG657">
        <v>0.24352795599999999</v>
      </c>
      <c r="AH657">
        <v>7.9978419999999897E-2</v>
      </c>
      <c r="AI657">
        <v>44.995432432432402</v>
      </c>
      <c r="AJ657">
        <v>0.473051428477679</v>
      </c>
      <c r="AK657">
        <v>0.797386832681515</v>
      </c>
      <c r="AL657">
        <v>3.9861956715125997E-2</v>
      </c>
      <c r="AM657">
        <v>5.4122817102756904E-3</v>
      </c>
      <c r="AN657">
        <v>0.155571346280793</v>
      </c>
      <c r="AO657">
        <v>1.7774786389729599E-3</v>
      </c>
      <c r="AP657">
        <v>35.878765352432403</v>
      </c>
      <c r="AQ657">
        <v>1.5024081907932401</v>
      </c>
      <c r="AR657">
        <v>6.2535014250493903</v>
      </c>
      <c r="AS657">
        <v>0.15259103102454699</v>
      </c>
      <c r="AT657">
        <v>0.79617393721364305</v>
      </c>
      <c r="AU657">
        <v>94.830399999999997</v>
      </c>
      <c r="AV657">
        <v>43.787265999299599</v>
      </c>
      <c r="AW657">
        <v>1.2081664331328099</v>
      </c>
      <c r="AX657">
        <v>9.0936924975452305E-2</v>
      </c>
      <c r="AY657">
        <v>0.29119778920675798</v>
      </c>
      <c r="AZ657">
        <v>0.74649857495060401</v>
      </c>
      <c r="BA657">
        <v>0.373414726050804</v>
      </c>
      <c r="BB657">
        <v>0.106642653564372</v>
      </c>
      <c r="BC657">
        <v>0.16235326624343499</v>
      </c>
      <c r="BD657">
        <v>1.1286332891328099</v>
      </c>
      <c r="BE657">
        <v>-7.9533144000001499E-2</v>
      </c>
      <c r="BF657">
        <v>0.115036762512836</v>
      </c>
      <c r="BG657">
        <v>0.36837017449494303</v>
      </c>
      <c r="BH657">
        <v>0.94433344107407102</v>
      </c>
      <c r="BI657">
        <v>0.115036762512836</v>
      </c>
      <c r="BJ657">
        <v>0.96681387401555896</v>
      </c>
      <c r="BK657">
        <v>1.88866688214814</v>
      </c>
      <c r="BL657">
        <v>3.2021952500083399</v>
      </c>
      <c r="BM657">
        <v>8.2089709449941797</v>
      </c>
      <c r="BN657">
        <v>2.56354478852368</v>
      </c>
      <c r="BO657">
        <v>18.7381300165511</v>
      </c>
      <c r="BP657">
        <v>2.7033639190516499</v>
      </c>
      <c r="BQ657">
        <v>16.0347660974994</v>
      </c>
      <c r="BR657">
        <v>1.69310438587632</v>
      </c>
      <c r="BS657">
        <v>0.92079916901042402</v>
      </c>
      <c r="BT657">
        <v>1.8387336162519401</v>
      </c>
    </row>
    <row r="658" spans="1:72" x14ac:dyDescent="0.2">
      <c r="A658">
        <v>656</v>
      </c>
      <c r="B658" s="83">
        <v>44819.638888888891</v>
      </c>
      <c r="C658">
        <v>0</v>
      </c>
      <c r="D658">
        <v>1.9923809523809499</v>
      </c>
      <c r="E658">
        <v>31.0646666666666</v>
      </c>
      <c r="F658">
        <v>41.077249999999999</v>
      </c>
      <c r="G658">
        <v>7</v>
      </c>
      <c r="H658">
        <v>8.5487499999999894</v>
      </c>
      <c r="I658">
        <v>0.24</v>
      </c>
      <c r="J658">
        <v>29.1323333333333</v>
      </c>
      <c r="K658">
        <v>2.758</v>
      </c>
      <c r="L658">
        <v>37.951714285714203</v>
      </c>
      <c r="M658">
        <v>4.6789473684210501</v>
      </c>
      <c r="N658">
        <v>1600.1025641025601</v>
      </c>
      <c r="O658">
        <v>91.759999999999906</v>
      </c>
      <c r="P658">
        <v>1.8527179487179399</v>
      </c>
      <c r="Q658">
        <v>50.062249999999999</v>
      </c>
      <c r="R658">
        <v>7.0015000000000001</v>
      </c>
      <c r="S658">
        <v>0.57562500000000005</v>
      </c>
      <c r="T658">
        <v>1</v>
      </c>
      <c r="U658">
        <v>1.6547750000000001</v>
      </c>
      <c r="V658">
        <v>0</v>
      </c>
      <c r="W658">
        <v>13.149875</v>
      </c>
      <c r="X658">
        <v>3.6645749999999899</v>
      </c>
      <c r="Y658">
        <v>75.905299999999997</v>
      </c>
      <c r="Z658">
        <v>0.42459999999999998</v>
      </c>
      <c r="AA658">
        <v>0</v>
      </c>
      <c r="AB658">
        <v>1.205E-2</v>
      </c>
      <c r="AC658">
        <v>33.057047619047601</v>
      </c>
      <c r="AD658">
        <v>-8.0202023809523801</v>
      </c>
      <c r="AE658">
        <v>35.807539283333298</v>
      </c>
      <c r="AF658">
        <v>1.7906211749999901</v>
      </c>
      <c r="AG658">
        <v>0.243522085</v>
      </c>
      <c r="AH658">
        <v>7.9845324999999898E-2</v>
      </c>
      <c r="AI658">
        <v>44.9210833333333</v>
      </c>
      <c r="AJ658">
        <v>0.47173964510163702</v>
      </c>
      <c r="AK658">
        <v>0.79712100925140905</v>
      </c>
      <c r="AL658">
        <v>3.98614869038851E-2</v>
      </c>
      <c r="AM658">
        <v>5.4211089076584302E-3</v>
      </c>
      <c r="AN658">
        <v>0.155828833157407</v>
      </c>
      <c r="AO658">
        <v>1.7774576896891301E-3</v>
      </c>
      <c r="AP658">
        <v>35.807539283333298</v>
      </c>
      <c r="AQ658">
        <v>1.4913206753785699</v>
      </c>
      <c r="AR658">
        <v>6.1903987717271196</v>
      </c>
      <c r="AS658">
        <v>0.198608766393914</v>
      </c>
      <c r="AT658">
        <v>0.78062297122306201</v>
      </c>
      <c r="AU658">
        <v>94.799124999999904</v>
      </c>
      <c r="AV658">
        <v>43.687867496832901</v>
      </c>
      <c r="AW658">
        <v>1.23321583650037</v>
      </c>
      <c r="AX658">
        <v>4.4913318606085002E-2</v>
      </c>
      <c r="AY658">
        <v>0.29930049962142102</v>
      </c>
      <c r="AZ658">
        <v>0.80960122827287195</v>
      </c>
      <c r="BA658">
        <v>0.18443221938611801</v>
      </c>
      <c r="BB658">
        <v>0.115657318324696</v>
      </c>
      <c r="BC658">
        <v>0.16714897813124599</v>
      </c>
      <c r="BD658">
        <v>1.15381504650037</v>
      </c>
      <c r="BE658">
        <v>-7.9400789999998403E-2</v>
      </c>
      <c r="BF658">
        <v>5.66108715097485E-2</v>
      </c>
      <c r="BG658">
        <v>0.37725250889334699</v>
      </c>
      <c r="BH658">
        <v>1.0204596883580199</v>
      </c>
      <c r="BI658">
        <v>5.66108715097485E-2</v>
      </c>
      <c r="BJ658">
        <v>0.86772676080619204</v>
      </c>
      <c r="BK658">
        <v>2.0409193767160398</v>
      </c>
      <c r="BL658">
        <v>6.6639586855394599</v>
      </c>
      <c r="BM658">
        <v>18.025860778036101</v>
      </c>
      <c r="BN658">
        <v>2.7049778710590702</v>
      </c>
      <c r="BO658">
        <v>16.603878007732099</v>
      </c>
      <c r="BP658">
        <v>1.33035548047909</v>
      </c>
      <c r="BQ658">
        <v>15.273522527253</v>
      </c>
      <c r="BR658">
        <v>1.9446808951494701</v>
      </c>
      <c r="BS658">
        <v>0.84508241220229297</v>
      </c>
      <c r="BT658">
        <v>2.30117307740628</v>
      </c>
    </row>
    <row r="659" spans="1:72" x14ac:dyDescent="0.2">
      <c r="A659">
        <v>657</v>
      </c>
      <c r="B659" s="83">
        <v>44819.652777777781</v>
      </c>
      <c r="C659">
        <v>0</v>
      </c>
      <c r="D659">
        <v>1.6742307692307601</v>
      </c>
      <c r="E659">
        <v>31.101428571428499</v>
      </c>
      <c r="F659">
        <v>41.622631578947299</v>
      </c>
      <c r="G659">
        <v>7</v>
      </c>
      <c r="H659">
        <v>8.5742857142857094</v>
      </c>
      <c r="I659">
        <v>0.24</v>
      </c>
      <c r="J659">
        <v>29.2135294117647</v>
      </c>
      <c r="K659">
        <v>2.7053846153846099</v>
      </c>
      <c r="L659">
        <v>38.066249999999997</v>
      </c>
      <c r="M659">
        <v>4.4749999999999996</v>
      </c>
      <c r="N659">
        <v>1599.9142857142799</v>
      </c>
      <c r="O659">
        <v>92.313888888888897</v>
      </c>
      <c r="P659">
        <v>1.8509743589743499</v>
      </c>
      <c r="Q659">
        <v>49.979487179487101</v>
      </c>
      <c r="R659">
        <v>6.99</v>
      </c>
      <c r="S659">
        <v>1.2294736842105201</v>
      </c>
      <c r="T659">
        <v>1</v>
      </c>
      <c r="U659">
        <v>1.6759249999999899</v>
      </c>
      <c r="V659">
        <v>0</v>
      </c>
      <c r="W659">
        <v>13.227449999999999</v>
      </c>
      <c r="X659">
        <v>3.6943999999999999</v>
      </c>
      <c r="Y659">
        <v>76.036749999999998</v>
      </c>
      <c r="Z659">
        <v>0.20397499999999999</v>
      </c>
      <c r="AA659">
        <v>0</v>
      </c>
      <c r="AB659">
        <v>1.3075E-2</v>
      </c>
      <c r="AC659">
        <v>32.775659340659303</v>
      </c>
      <c r="AD659">
        <v>-8.8469722382880303</v>
      </c>
      <c r="AE659">
        <v>35.908674668907501</v>
      </c>
      <c r="AF659">
        <v>1.7959698857142801</v>
      </c>
      <c r="AG659">
        <v>0.24353260571428501</v>
      </c>
      <c r="AH659">
        <v>8.0083828571428498E-2</v>
      </c>
      <c r="AI659">
        <v>45.027815126050399</v>
      </c>
      <c r="AJ659">
        <v>0.47225420167100202</v>
      </c>
      <c r="AK659">
        <v>0.79747761618868596</v>
      </c>
      <c r="AL659">
        <v>3.9885787944333097E-2</v>
      </c>
      <c r="AM659">
        <v>5.40849261800828E-3</v>
      </c>
      <c r="AN659">
        <v>0.15545946389813201</v>
      </c>
      <c r="AO659">
        <v>1.7785412938034499E-3</v>
      </c>
      <c r="AP659">
        <v>35.908674668907501</v>
      </c>
      <c r="AQ659">
        <v>1.50345813719697</v>
      </c>
      <c r="AR659">
        <v>6.2269177640914402</v>
      </c>
      <c r="AS659">
        <v>9.54103229514809E-2</v>
      </c>
      <c r="AT659">
        <v>0.79146262293547398</v>
      </c>
      <c r="AU659">
        <v>94.838499999999996</v>
      </c>
      <c r="AV659">
        <v>43.7344608931474</v>
      </c>
      <c r="AW659">
        <v>1.2933542329029499</v>
      </c>
      <c r="AX659">
        <v>0.14812228276280401</v>
      </c>
      <c r="AY659">
        <v>0.29251174851730599</v>
      </c>
      <c r="AZ659">
        <v>0.77308223590855496</v>
      </c>
      <c r="BA659">
        <v>0.60822361887994103</v>
      </c>
      <c r="BB659">
        <v>0.110440319415507</v>
      </c>
      <c r="BC659">
        <v>0.16287118778774501</v>
      </c>
      <c r="BD659">
        <v>1.2137162671886601</v>
      </c>
      <c r="BE659">
        <v>-7.9637965714289299E-2</v>
      </c>
      <c r="BF659">
        <v>0.18830320750030599</v>
      </c>
      <c r="BG659">
        <v>0.371861001936727</v>
      </c>
      <c r="BH659">
        <v>0.982795174148131</v>
      </c>
      <c r="BI659">
        <v>0.18830320750030599</v>
      </c>
      <c r="BJ659">
        <v>1.1203284188740601</v>
      </c>
      <c r="BK659">
        <v>1.96559034829626</v>
      </c>
      <c r="BL659">
        <v>1.9747990853322099</v>
      </c>
      <c r="BM659">
        <v>5.2192163224119899</v>
      </c>
      <c r="BN659">
        <v>2.6429100363564202</v>
      </c>
      <c r="BO659">
        <v>22.150483540284998</v>
      </c>
      <c r="BP659">
        <v>4.4251253762572</v>
      </c>
      <c r="BQ659">
        <v>17.725358164027799</v>
      </c>
      <c r="BR659">
        <v>1.6454748955457399</v>
      </c>
      <c r="BS659">
        <v>1.0450071358739399</v>
      </c>
      <c r="BT659">
        <v>1.5746063725867501</v>
      </c>
    </row>
    <row r="660" spans="1:72" x14ac:dyDescent="0.2">
      <c r="A660">
        <v>658</v>
      </c>
      <c r="B660" s="83">
        <v>44819.666666666664</v>
      </c>
      <c r="C660">
        <v>0</v>
      </c>
      <c r="D660">
        <v>2.1339999999999999</v>
      </c>
      <c r="E660">
        <v>31.079736842105198</v>
      </c>
      <c r="F660">
        <v>41.502999999999901</v>
      </c>
      <c r="G660">
        <v>7</v>
      </c>
      <c r="H660">
        <v>8.56</v>
      </c>
      <c r="I660">
        <v>0.24</v>
      </c>
      <c r="J660">
        <v>29.1782051282051</v>
      </c>
      <c r="K660">
        <v>2.6665000000000001</v>
      </c>
      <c r="L660">
        <v>38.006756756756701</v>
      </c>
      <c r="M660">
        <v>4.4749999999999996</v>
      </c>
      <c r="N660">
        <v>1599.57575757575</v>
      </c>
      <c r="O660">
        <v>93.127777777777695</v>
      </c>
      <c r="P660">
        <v>1.85264864864864</v>
      </c>
      <c r="Q660">
        <v>50.069499999999998</v>
      </c>
      <c r="R660">
        <v>6.9827272727272698</v>
      </c>
      <c r="S660">
        <v>2.5822857142857099</v>
      </c>
      <c r="T660">
        <v>1</v>
      </c>
      <c r="U660">
        <v>1.6990999999999901</v>
      </c>
      <c r="V660">
        <v>0</v>
      </c>
      <c r="W660">
        <v>13.078474999999999</v>
      </c>
      <c r="X660">
        <v>3.6610749999999999</v>
      </c>
      <c r="Y660">
        <v>76.326250000000002</v>
      </c>
      <c r="Z660">
        <v>0.24679999999999999</v>
      </c>
      <c r="AA660">
        <v>0</v>
      </c>
      <c r="AB660">
        <v>3.875E-3</v>
      </c>
      <c r="AC660">
        <v>33.213736842105199</v>
      </c>
      <c r="AD660">
        <v>-8.2892631578947302</v>
      </c>
      <c r="AE660">
        <v>35.862195528205099</v>
      </c>
      <c r="AF660">
        <v>1.7929775999999999</v>
      </c>
      <c r="AG660">
        <v>0.24352672</v>
      </c>
      <c r="AH660">
        <v>7.9950400000000005E-2</v>
      </c>
      <c r="AI660">
        <v>44.978205128205097</v>
      </c>
      <c r="AJ660">
        <v>0.46985402175798102</v>
      </c>
      <c r="AK660">
        <v>0.79732384664937395</v>
      </c>
      <c r="AL660">
        <v>3.9863253655616597E-2</v>
      </c>
      <c r="AM660">
        <v>5.4143272126100902E-3</v>
      </c>
      <c r="AN660">
        <v>0.15563093236040201</v>
      </c>
      <c r="AO660">
        <v>1.7775364706553E-3</v>
      </c>
      <c r="AP660">
        <v>35.862195528205099</v>
      </c>
      <c r="AQ660">
        <v>1.48989632948203</v>
      </c>
      <c r="AR660">
        <v>6.1567867052777201</v>
      </c>
      <c r="AS660">
        <v>0.115441930160193</v>
      </c>
      <c r="AT660">
        <v>0.79832896836898604</v>
      </c>
      <c r="AU660">
        <v>95.011699999999905</v>
      </c>
      <c r="AV660">
        <v>43.624320493124998</v>
      </c>
      <c r="AW660">
        <v>1.35388463508004</v>
      </c>
      <c r="AX660">
        <v>0.12808478983980601</v>
      </c>
      <c r="AY660">
        <v>0.30308127051796502</v>
      </c>
      <c r="AZ660">
        <v>0.84321329472227302</v>
      </c>
      <c r="BA660">
        <v>0.52595784905987497</v>
      </c>
      <c r="BB660">
        <v>0.12045904210318099</v>
      </c>
      <c r="BC660">
        <v>0.16903795703748001</v>
      </c>
      <c r="BD660">
        <v>1.27437935508004</v>
      </c>
      <c r="BE660">
        <v>-7.9505280000003703E-2</v>
      </c>
      <c r="BF660">
        <v>0.160682499192914</v>
      </c>
      <c r="BG660">
        <v>0.38021576227980503</v>
      </c>
      <c r="BH660">
        <v>1.0578119362815901</v>
      </c>
      <c r="BI660">
        <v>0.160682499192914</v>
      </c>
      <c r="BJ660">
        <v>1.08179652294544</v>
      </c>
      <c r="BK660">
        <v>2.11562387256319</v>
      </c>
      <c r="BL660">
        <v>2.3662549698291602</v>
      </c>
      <c r="BM660">
        <v>6.5832429890923496</v>
      </c>
      <c r="BN660">
        <v>2.7821359376025501</v>
      </c>
      <c r="BO660">
        <v>21.352558230005201</v>
      </c>
      <c r="BP660">
        <v>3.7760387310335002</v>
      </c>
      <c r="BQ660">
        <v>17.576519498971699</v>
      </c>
      <c r="BR660">
        <v>1.8424636239352301</v>
      </c>
      <c r="BS660">
        <v>1.01752352326827</v>
      </c>
      <c r="BT660">
        <v>1.8107331985969799</v>
      </c>
    </row>
    <row r="661" spans="1:72" x14ac:dyDescent="0.2">
      <c r="A661">
        <v>659</v>
      </c>
      <c r="B661" s="83">
        <v>44819.680555555555</v>
      </c>
      <c r="C661">
        <v>0</v>
      </c>
      <c r="D661">
        <v>1.6171428571428501</v>
      </c>
      <c r="E661">
        <v>31.154210526315701</v>
      </c>
      <c r="F661">
        <v>40.935128205128201</v>
      </c>
      <c r="G661">
        <v>7</v>
      </c>
      <c r="H661">
        <v>8.5566666666666595</v>
      </c>
      <c r="I661">
        <v>0.24</v>
      </c>
      <c r="J661">
        <v>29.1865517241379</v>
      </c>
      <c r="K661">
        <v>2.6302564102564099</v>
      </c>
      <c r="L661">
        <v>38.008888888888798</v>
      </c>
      <c r="M661">
        <v>4.6333333333333302</v>
      </c>
      <c r="N661">
        <v>1600.1</v>
      </c>
      <c r="O661">
        <v>93.039473684210506</v>
      </c>
      <c r="P661">
        <v>1.8460526315789401</v>
      </c>
      <c r="Q661">
        <v>49.84</v>
      </c>
      <c r="R661">
        <v>7.0104545454545404</v>
      </c>
      <c r="S661">
        <v>2.17846153846153</v>
      </c>
      <c r="T661">
        <v>1</v>
      </c>
      <c r="U661">
        <v>1.6790399999999901</v>
      </c>
      <c r="V661">
        <v>0</v>
      </c>
      <c r="W661">
        <v>13.29632</v>
      </c>
      <c r="X661">
        <v>3.69434</v>
      </c>
      <c r="Y661">
        <v>75.992719999999906</v>
      </c>
      <c r="Z661">
        <v>0.38340000000000002</v>
      </c>
      <c r="AA661">
        <v>0</v>
      </c>
      <c r="AB661">
        <v>4.8199999999999996E-3</v>
      </c>
      <c r="AC661">
        <v>32.771353383458603</v>
      </c>
      <c r="AD661">
        <v>-8.1637748216695698</v>
      </c>
      <c r="AE661">
        <v>35.8679393241379</v>
      </c>
      <c r="AF661">
        <v>1.79227939999999</v>
      </c>
      <c r="AG661">
        <v>0.243525346666666</v>
      </c>
      <c r="AH661">
        <v>7.99192666666666E-2</v>
      </c>
      <c r="AI661">
        <v>44.983218390804502</v>
      </c>
      <c r="AJ661">
        <v>0.47199178189881702</v>
      </c>
      <c r="AK661">
        <v>0.79736267450952303</v>
      </c>
      <c r="AL661">
        <v>3.9843289655912502E-2</v>
      </c>
      <c r="AM661">
        <v>5.4136932700317303E-3</v>
      </c>
      <c r="AN661">
        <v>0.155613587698094</v>
      </c>
      <c r="AO661">
        <v>1.7766462588858099E-3</v>
      </c>
      <c r="AP661">
        <v>35.8679393241379</v>
      </c>
      <c r="AQ661">
        <v>1.50343371983875</v>
      </c>
      <c r="AR661">
        <v>6.2593388147408797</v>
      </c>
      <c r="AS661">
        <v>0.17933726103491901</v>
      </c>
      <c r="AT661">
        <v>0.79249308147939002</v>
      </c>
      <c r="AU661">
        <v>95.045819999999907</v>
      </c>
      <c r="AV661">
        <v>43.810049119752399</v>
      </c>
      <c r="AW661">
        <v>1.17316927105211</v>
      </c>
      <c r="AX661">
        <v>6.41880856317468E-2</v>
      </c>
      <c r="AY661">
        <v>0.28884568016124701</v>
      </c>
      <c r="AZ661">
        <v>0.74066118525911095</v>
      </c>
      <c r="BA661">
        <v>0.26357866444024097</v>
      </c>
      <c r="BB661">
        <v>0.10580874075130101</v>
      </c>
      <c r="BC661">
        <v>0.161161077988871</v>
      </c>
      <c r="BD661">
        <v>1.0936949510520999</v>
      </c>
      <c r="BE661">
        <v>-7.9474320000004497E-2</v>
      </c>
      <c r="BF661">
        <v>8.1611019743218896E-2</v>
      </c>
      <c r="BG661">
        <v>0.36724869225144902</v>
      </c>
      <c r="BH661">
        <v>0.94170302819128204</v>
      </c>
      <c r="BI661">
        <v>8.1611019743218896E-2</v>
      </c>
      <c r="BJ661">
        <v>0.89771942398933702</v>
      </c>
      <c r="BK661">
        <v>1.8834060563825601</v>
      </c>
      <c r="BL661">
        <v>4.4999890138238801</v>
      </c>
      <c r="BM661">
        <v>11.538920003135001</v>
      </c>
      <c r="BN661">
        <v>2.56421070533455</v>
      </c>
      <c r="BO661">
        <v>17.2262490771305</v>
      </c>
      <c r="BP661">
        <v>1.91785896396564</v>
      </c>
      <c r="BQ661">
        <v>15.308390113164901</v>
      </c>
      <c r="BR661">
        <v>1.7446673228190901</v>
      </c>
      <c r="BS661">
        <v>0.86507501609204895</v>
      </c>
      <c r="BT661">
        <v>2.0167815395947599</v>
      </c>
    </row>
    <row r="662" spans="1:72" x14ac:dyDescent="0.2">
      <c r="A662">
        <v>660</v>
      </c>
      <c r="B662" s="83">
        <v>44819.694444444445</v>
      </c>
      <c r="C662">
        <v>0</v>
      </c>
      <c r="D662">
        <v>2.07380952380952</v>
      </c>
      <c r="E662">
        <v>30.203529411764698</v>
      </c>
      <c r="F662">
        <v>40.709000000000003</v>
      </c>
      <c r="G662">
        <v>7</v>
      </c>
      <c r="H662">
        <v>8.5416666666666607</v>
      </c>
      <c r="I662">
        <v>0.24</v>
      </c>
      <c r="J662">
        <v>29.172413793103399</v>
      </c>
      <c r="K662">
        <v>2.5667499999999999</v>
      </c>
      <c r="L662">
        <v>38.022424242424201</v>
      </c>
      <c r="M662">
        <v>4.8120000000000003</v>
      </c>
      <c r="N662">
        <v>1600.45</v>
      </c>
      <c r="O662">
        <v>92.564999999999898</v>
      </c>
      <c r="P662">
        <v>1.8456315789473601</v>
      </c>
      <c r="Q662">
        <v>49.902500000000003</v>
      </c>
      <c r="R662">
        <v>6.9890909090909101</v>
      </c>
      <c r="S662">
        <v>0.26218750000000002</v>
      </c>
      <c r="T662">
        <v>1</v>
      </c>
      <c r="U662">
        <v>1.6742250000000001</v>
      </c>
      <c r="V662">
        <v>0</v>
      </c>
      <c r="W662">
        <v>13.186299999999999</v>
      </c>
      <c r="X662">
        <v>3.6739499999999898</v>
      </c>
      <c r="Y662">
        <v>76.158675000000002</v>
      </c>
      <c r="Z662">
        <v>0.30885000000000001</v>
      </c>
      <c r="AA662">
        <v>0</v>
      </c>
      <c r="AB662">
        <v>8.4749999999999999E-3</v>
      </c>
      <c r="AC662">
        <v>32.2773389355742</v>
      </c>
      <c r="AD662">
        <v>-8.4316610644257892</v>
      </c>
      <c r="AE662">
        <v>35.8420887931034</v>
      </c>
      <c r="AF662">
        <v>1.7891375</v>
      </c>
      <c r="AG662">
        <v>0.24351916666666601</v>
      </c>
      <c r="AH662">
        <v>7.9779166666666596E-2</v>
      </c>
      <c r="AI662">
        <v>44.954080459770097</v>
      </c>
      <c r="AJ662">
        <v>0.47062384939211999</v>
      </c>
      <c r="AK662">
        <v>0.79730445882835699</v>
      </c>
      <c r="AL662">
        <v>3.9799223601094801E-2</v>
      </c>
      <c r="AM662">
        <v>5.4170647953658904E-3</v>
      </c>
      <c r="AN662">
        <v>0.155714451911976</v>
      </c>
      <c r="AO662">
        <v>1.7746813159277401E-3</v>
      </c>
      <c r="AP662">
        <v>35.8420887931034</v>
      </c>
      <c r="AQ662">
        <v>1.49513588760146</v>
      </c>
      <c r="AR662">
        <v>6.2075461039458801</v>
      </c>
      <c r="AS662">
        <v>0.14446612694479599</v>
      </c>
      <c r="AT662">
        <v>0.78793021424852205</v>
      </c>
      <c r="AU662">
        <v>95.001999999999995</v>
      </c>
      <c r="AV662">
        <v>43.6892369115956</v>
      </c>
      <c r="AW662">
        <v>1.2648435481745099</v>
      </c>
      <c r="AX662">
        <v>9.9053039721870101E-2</v>
      </c>
      <c r="AY662">
        <v>0.294001612398538</v>
      </c>
      <c r="AZ662">
        <v>0.79245389605411198</v>
      </c>
      <c r="BA662">
        <v>0.40675664703409398</v>
      </c>
      <c r="BB662">
        <v>0.113207699436301</v>
      </c>
      <c r="BC662">
        <v>0.16432589021164501</v>
      </c>
      <c r="BD662">
        <v>1.18550854817452</v>
      </c>
      <c r="BE662">
        <v>-7.9334999999996603E-2</v>
      </c>
      <c r="BF662">
        <v>0.12786710814820201</v>
      </c>
      <c r="BG662">
        <v>0.37952531364879999</v>
      </c>
      <c r="BH662">
        <v>1.02297504764856</v>
      </c>
      <c r="BI662">
        <v>0.12786710814820201</v>
      </c>
      <c r="BJ662">
        <v>1.0147848435939999</v>
      </c>
      <c r="BK662">
        <v>2.0459500952971301</v>
      </c>
      <c r="BL662">
        <v>2.9681230704687298</v>
      </c>
      <c r="BM662">
        <v>8.00029861051447</v>
      </c>
      <c r="BN662">
        <v>2.6954066325999899</v>
      </c>
      <c r="BO662">
        <v>19.816912890579601</v>
      </c>
      <c r="BP662">
        <v>3.0048770414827501</v>
      </c>
      <c r="BQ662">
        <v>16.812035849096802</v>
      </c>
      <c r="BR662">
        <v>1.8285760114451901</v>
      </c>
      <c r="BS662">
        <v>0.96363800033472402</v>
      </c>
      <c r="BT662">
        <v>1.8975756568441899</v>
      </c>
    </row>
    <row r="663" spans="1:72" x14ac:dyDescent="0.2">
      <c r="A663">
        <v>661</v>
      </c>
      <c r="B663" s="83">
        <v>44819.708333333336</v>
      </c>
      <c r="C663">
        <v>0</v>
      </c>
      <c r="D663">
        <v>1.6745000000000001</v>
      </c>
      <c r="E663">
        <v>31.127058823529399</v>
      </c>
      <c r="F663">
        <v>41.1905</v>
      </c>
      <c r="G663">
        <v>7</v>
      </c>
      <c r="H663">
        <v>8.5699999999999896</v>
      </c>
      <c r="I663">
        <v>0.24</v>
      </c>
      <c r="J663">
        <v>29.190789473684202</v>
      </c>
      <c r="K663">
        <v>2.58325</v>
      </c>
      <c r="L663">
        <v>38.017631578947302</v>
      </c>
      <c r="M663">
        <v>4.8</v>
      </c>
      <c r="N663">
        <v>1599.7222222222199</v>
      </c>
      <c r="O663">
        <v>92.407692307692301</v>
      </c>
      <c r="P663">
        <v>1.8242499999999899</v>
      </c>
      <c r="Q663">
        <v>49.27975</v>
      </c>
      <c r="R663">
        <v>6.976</v>
      </c>
      <c r="S663">
        <v>0.13320000000000001</v>
      </c>
      <c r="T663">
        <v>1</v>
      </c>
      <c r="U663">
        <v>1.666175</v>
      </c>
      <c r="V663">
        <v>0</v>
      </c>
      <c r="W663">
        <v>13.180225</v>
      </c>
      <c r="X663">
        <v>3.6757499999999999</v>
      </c>
      <c r="Y663">
        <v>76.0357249999999</v>
      </c>
      <c r="Z663">
        <v>0.393625</v>
      </c>
      <c r="AA663">
        <v>0</v>
      </c>
      <c r="AB663">
        <v>7.67499999999999E-3</v>
      </c>
      <c r="AC663">
        <v>32.801558823529398</v>
      </c>
      <c r="AD663">
        <v>-8.3889411764705795</v>
      </c>
      <c r="AE663">
        <v>35.882588273684199</v>
      </c>
      <c r="AF663">
        <v>1.7950721999999899</v>
      </c>
      <c r="AG663">
        <v>0.24353084</v>
      </c>
      <c r="AH663">
        <v>8.0043799999999901E-2</v>
      </c>
      <c r="AI663">
        <v>45.0007894736842</v>
      </c>
      <c r="AJ663">
        <v>0.47191748712442999</v>
      </c>
      <c r="AK663">
        <v>0.79737686145857001</v>
      </c>
      <c r="AL663">
        <v>3.9889793512394502E-2</v>
      </c>
      <c r="AM663">
        <v>5.4117015023128203E-3</v>
      </c>
      <c r="AN663">
        <v>0.15555282655859801</v>
      </c>
      <c r="AO663">
        <v>1.77871990549873E-3</v>
      </c>
      <c r="AP663">
        <v>35.882588273684199</v>
      </c>
      <c r="AQ663">
        <v>1.4958684083482501</v>
      </c>
      <c r="AR663">
        <v>6.2046862537542804</v>
      </c>
      <c r="AS663">
        <v>0.18412005575083501</v>
      </c>
      <c r="AT663">
        <v>0.78629711910954703</v>
      </c>
      <c r="AU663">
        <v>94.951499999999896</v>
      </c>
      <c r="AV663">
        <v>43.767262991537599</v>
      </c>
      <c r="AW663">
        <v>1.2335264821466101</v>
      </c>
      <c r="AX663">
        <v>5.9410784249164503E-2</v>
      </c>
      <c r="AY663">
        <v>0.29920379165174399</v>
      </c>
      <c r="AZ663">
        <v>0.79531374624571005</v>
      </c>
      <c r="BA663">
        <v>0.24395589589049299</v>
      </c>
      <c r="BB663">
        <v>0.11361624946367201</v>
      </c>
      <c r="BC663">
        <v>0.16668064474049801</v>
      </c>
      <c r="BD663">
        <v>1.1539283221466099</v>
      </c>
      <c r="BE663">
        <v>-7.9598159999995699E-2</v>
      </c>
      <c r="BF663">
        <v>7.54674299789522E-2</v>
      </c>
      <c r="BG663">
        <v>0.38006805466858601</v>
      </c>
      <c r="BH663">
        <v>1.01025908367705</v>
      </c>
      <c r="BI663">
        <v>7.54674299789522E-2</v>
      </c>
      <c r="BJ663">
        <v>0.91107096929507603</v>
      </c>
      <c r="BK663">
        <v>2.0205181673541102</v>
      </c>
      <c r="BL663">
        <v>5.0361865347022698</v>
      </c>
      <c r="BM663">
        <v>13.3866899132356</v>
      </c>
      <c r="BN663">
        <v>2.65810049349711</v>
      </c>
      <c r="BO663">
        <v>17.503262835822699</v>
      </c>
      <c r="BP663">
        <v>1.77348460450537</v>
      </c>
      <c r="BQ663">
        <v>15.729778231317299</v>
      </c>
      <c r="BR663">
        <v>1.89222353638989</v>
      </c>
      <c r="BS663">
        <v>0.88088399730349498</v>
      </c>
      <c r="BT663">
        <v>2.1480961649686501</v>
      </c>
    </row>
    <row r="664" spans="1:72" x14ac:dyDescent="0.2">
      <c r="A664">
        <v>662</v>
      </c>
      <c r="B664" s="83">
        <v>44819.722222222219</v>
      </c>
      <c r="C664">
        <v>0</v>
      </c>
      <c r="D664">
        <v>1.9674074074073999</v>
      </c>
      <c r="E664">
        <v>31.064054054054001</v>
      </c>
      <c r="F664">
        <v>40.470999999999997</v>
      </c>
      <c r="G664">
        <v>7</v>
      </c>
      <c r="H664">
        <v>8.5566666666666595</v>
      </c>
      <c r="I664">
        <v>0.24</v>
      </c>
      <c r="J664">
        <v>29.1834285714285</v>
      </c>
      <c r="K664">
        <v>2.5492499999999998</v>
      </c>
      <c r="L664">
        <v>37.967058823529399</v>
      </c>
      <c r="M664">
        <v>4.6866666666666603</v>
      </c>
      <c r="N664">
        <v>1600.0882352941101</v>
      </c>
      <c r="O664">
        <v>92.742105263157896</v>
      </c>
      <c r="P664">
        <v>1.837</v>
      </c>
      <c r="Q664">
        <v>49.644500000000001</v>
      </c>
      <c r="R664">
        <v>6.9887499999999996</v>
      </c>
      <c r="S664">
        <v>0.11794117647058799</v>
      </c>
      <c r="T664">
        <v>1</v>
      </c>
      <c r="U664">
        <v>1.6305000000000001</v>
      </c>
      <c r="V664">
        <v>0</v>
      </c>
      <c r="W664">
        <v>13.136419999999999</v>
      </c>
      <c r="X664">
        <v>3.69964</v>
      </c>
      <c r="Y664">
        <v>76.340500000000006</v>
      </c>
      <c r="Z664">
        <v>0.225579999999999</v>
      </c>
      <c r="AA664">
        <v>0</v>
      </c>
      <c r="AB664">
        <v>7.1999999999999998E-3</v>
      </c>
      <c r="AC664">
        <v>33.031461461461397</v>
      </c>
      <c r="AD664">
        <v>-7.4395385385385202</v>
      </c>
      <c r="AE664">
        <v>35.864816171428501</v>
      </c>
      <c r="AF664">
        <v>1.79227939999999</v>
      </c>
      <c r="AG664">
        <v>0.243525346666666</v>
      </c>
      <c r="AH664">
        <v>7.99192666666666E-2</v>
      </c>
      <c r="AI664">
        <v>44.980095238095203</v>
      </c>
      <c r="AJ664">
        <v>0.46980064541663402</v>
      </c>
      <c r="AK664">
        <v>0.79734860456794598</v>
      </c>
      <c r="AL664">
        <v>3.9846056139117597E-2</v>
      </c>
      <c r="AM664">
        <v>5.4140691649851398E-3</v>
      </c>
      <c r="AN664">
        <v>0.155624392588467</v>
      </c>
      <c r="AO664">
        <v>1.7767696187308199E-3</v>
      </c>
      <c r="AP664">
        <v>35.864816171428501</v>
      </c>
      <c r="AQ664">
        <v>1.50559058648208</v>
      </c>
      <c r="AR664">
        <v>6.1840647331546199</v>
      </c>
      <c r="AS664">
        <v>0.105516169390342</v>
      </c>
      <c r="AT664">
        <v>0.76600995235182201</v>
      </c>
      <c r="AU664">
        <v>95.032640000000001</v>
      </c>
      <c r="AV664">
        <v>43.659987660455599</v>
      </c>
      <c r="AW664">
        <v>1.3201075776396101</v>
      </c>
      <c r="AX664">
        <v>0.138009177276324</v>
      </c>
      <c r="AY664">
        <v>0.28668881351790998</v>
      </c>
      <c r="AZ664">
        <v>0.81593526684537399</v>
      </c>
      <c r="BA664">
        <v>0.56671381096617002</v>
      </c>
      <c r="BB664">
        <v>0.11656218097791</v>
      </c>
      <c r="BC664">
        <v>0.159957657002535</v>
      </c>
      <c r="BD664">
        <v>1.24063325763961</v>
      </c>
      <c r="BE664">
        <v>-7.9474320000000903E-2</v>
      </c>
      <c r="BF664">
        <v>0.17408804007120901</v>
      </c>
      <c r="BG664">
        <v>0.36163604943274602</v>
      </c>
      <c r="BH664">
        <v>1.02924004210014</v>
      </c>
      <c r="BI664">
        <v>0.17408804007120901</v>
      </c>
      <c r="BJ664">
        <v>1.07144817900791</v>
      </c>
      <c r="BK664">
        <v>2.0584800842002902</v>
      </c>
      <c r="BL664">
        <v>2.07731702467798</v>
      </c>
      <c r="BM664">
        <v>5.9121812255404897</v>
      </c>
      <c r="BN664">
        <v>2.8460659376037998</v>
      </c>
      <c r="BO664">
        <v>21.290707429181399</v>
      </c>
      <c r="BP664">
        <v>4.0910689416734201</v>
      </c>
      <c r="BQ664">
        <v>17.199638487507901</v>
      </c>
      <c r="BR664">
        <v>1.7625304160792299</v>
      </c>
      <c r="BS664">
        <v>1.0018129629794199</v>
      </c>
      <c r="BT664">
        <v>1.75934079634726</v>
      </c>
    </row>
    <row r="665" spans="1:72" x14ac:dyDescent="0.2">
      <c r="A665">
        <v>663</v>
      </c>
      <c r="B665" s="83">
        <v>44819.736111111109</v>
      </c>
      <c r="C665">
        <v>0</v>
      </c>
      <c r="D665">
        <v>1.9473684210526301</v>
      </c>
      <c r="E665">
        <v>31.060606060605998</v>
      </c>
      <c r="F665">
        <v>41.706249999999997</v>
      </c>
      <c r="G665">
        <v>7</v>
      </c>
      <c r="H665">
        <v>8.58</v>
      </c>
      <c r="I665">
        <v>0.24</v>
      </c>
      <c r="J665">
        <v>29.1926666666666</v>
      </c>
      <c r="K665">
        <v>2.5407499999999898</v>
      </c>
      <c r="L665">
        <v>37.9786111111111</v>
      </c>
      <c r="M665">
        <v>5.0578947368421003</v>
      </c>
      <c r="N665">
        <v>1599.8947368421</v>
      </c>
      <c r="O665">
        <v>91.823684210526295</v>
      </c>
      <c r="P665">
        <v>1.845825</v>
      </c>
      <c r="Q665">
        <v>49.825249999999997</v>
      </c>
      <c r="R665">
        <v>7.01272727272727</v>
      </c>
      <c r="S665">
        <v>-3.6470588235294102E-2</v>
      </c>
      <c r="T665">
        <v>1</v>
      </c>
      <c r="U665">
        <v>1.6471499999999999</v>
      </c>
      <c r="V665">
        <v>0</v>
      </c>
      <c r="W665">
        <v>13.353249999999999</v>
      </c>
      <c r="X665">
        <v>3.6932</v>
      </c>
      <c r="Y665">
        <v>75.643550000000005</v>
      </c>
      <c r="Z665">
        <v>0.48702499999999999</v>
      </c>
      <c r="AA665">
        <v>0</v>
      </c>
      <c r="AB665">
        <v>2.0999999999999999E-3</v>
      </c>
      <c r="AC665">
        <v>33.0079744816586</v>
      </c>
      <c r="AD665">
        <v>-8.6982755183413101</v>
      </c>
      <c r="AE665">
        <v>35.892273866666599</v>
      </c>
      <c r="AF665">
        <v>1.7971668000000001</v>
      </c>
      <c r="AG665">
        <v>0.24353495999999999</v>
      </c>
      <c r="AH665">
        <v>8.0137199999999895E-2</v>
      </c>
      <c r="AI665">
        <v>45.012666666666597</v>
      </c>
      <c r="AJ665">
        <v>0.474492192218195</v>
      </c>
      <c r="AK665">
        <v>0.79738163776122195</v>
      </c>
      <c r="AL665">
        <v>3.9925801626208901E-2</v>
      </c>
      <c r="AM665">
        <v>5.4103650824212403E-3</v>
      </c>
      <c r="AN665">
        <v>0.15551178186880699</v>
      </c>
      <c r="AO665">
        <v>1.78032553799671E-3</v>
      </c>
      <c r="AP665">
        <v>35.892273866666599</v>
      </c>
      <c r="AQ665">
        <v>1.5029697900324399</v>
      </c>
      <c r="AR665">
        <v>6.2861390240260997</v>
      </c>
      <c r="AS665">
        <v>0.227808371297683</v>
      </c>
      <c r="AT665">
        <v>0.78155981441220002</v>
      </c>
      <c r="AU665">
        <v>94.824174999999997</v>
      </c>
      <c r="AV665">
        <v>43.909191052022898</v>
      </c>
      <c r="AW665">
        <v>1.1034756146437501</v>
      </c>
      <c r="AX665">
        <v>1.5726588702316399E-2</v>
      </c>
      <c r="AY665">
        <v>0.29419700996754999</v>
      </c>
      <c r="AZ665">
        <v>0.71386097597389497</v>
      </c>
      <c r="BA665">
        <v>6.4576308478735397E-2</v>
      </c>
      <c r="BB665">
        <v>0.10198013942484201</v>
      </c>
      <c r="BC665">
        <v>0.16370044782017401</v>
      </c>
      <c r="BD665">
        <v>1.0237845746437599</v>
      </c>
      <c r="BE665">
        <v>-7.9691039999992996E-2</v>
      </c>
      <c r="BF665">
        <v>1.9852006660611599E-2</v>
      </c>
      <c r="BG665">
        <v>0.371371128981554</v>
      </c>
      <c r="BH665">
        <v>0.90112185916689302</v>
      </c>
      <c r="BI665">
        <v>1.9852006660611599E-2</v>
      </c>
      <c r="BJ665">
        <v>0.78244627128433297</v>
      </c>
      <c r="BK665">
        <v>1.8022437183337801</v>
      </c>
      <c r="BL665">
        <v>18.706981885029901</v>
      </c>
      <c r="BM665">
        <v>45.391978482195903</v>
      </c>
      <c r="BN665">
        <v>2.4264725737784798</v>
      </c>
      <c r="BO665">
        <v>14.5596081388104</v>
      </c>
      <c r="BP665">
        <v>0.46652215652437301</v>
      </c>
      <c r="BQ665">
        <v>14.093085982286</v>
      </c>
      <c r="BR665">
        <v>1.7684953070107401</v>
      </c>
      <c r="BS665">
        <v>0.77450546862008796</v>
      </c>
      <c r="BT665">
        <v>2.2833864687380698</v>
      </c>
    </row>
    <row r="666" spans="1:72" x14ac:dyDescent="0.2">
      <c r="A666">
        <v>664</v>
      </c>
      <c r="B666" s="83">
        <v>44819.75</v>
      </c>
      <c r="C666">
        <v>0</v>
      </c>
      <c r="D666">
        <v>1.8595652173913</v>
      </c>
      <c r="E666">
        <v>31.116562500000001</v>
      </c>
      <c r="F666">
        <v>40.314871794871799</v>
      </c>
      <c r="G666">
        <v>7</v>
      </c>
      <c r="H666">
        <v>8.593</v>
      </c>
      <c r="I666">
        <v>0.24</v>
      </c>
      <c r="J666">
        <v>29.248125000000002</v>
      </c>
      <c r="K666">
        <v>2.5219999999999998</v>
      </c>
      <c r="L666">
        <v>38.050555555555498</v>
      </c>
      <c r="M666">
        <v>4.7272727272727204</v>
      </c>
      <c r="N666">
        <v>1599.9411764705801</v>
      </c>
      <c r="O666">
        <v>91.6666666666666</v>
      </c>
      <c r="P666">
        <v>1.8414871794871699</v>
      </c>
      <c r="Q666">
        <v>49.724749999999901</v>
      </c>
      <c r="R666">
        <v>6.9904545454545399</v>
      </c>
      <c r="S666">
        <v>-0.142222222222222</v>
      </c>
      <c r="T666">
        <v>1</v>
      </c>
      <c r="U666">
        <v>1.64434999999999</v>
      </c>
      <c r="V666">
        <v>0</v>
      </c>
      <c r="W666">
        <v>13.31475</v>
      </c>
      <c r="X666">
        <v>3.6970749999999999</v>
      </c>
      <c r="Y666">
        <v>76.018050000000002</v>
      </c>
      <c r="Z666">
        <v>0.36637500000000001</v>
      </c>
      <c r="AA666">
        <v>0</v>
      </c>
      <c r="AB666">
        <v>1.5499999999999999E-3</v>
      </c>
      <c r="AC666">
        <v>32.9761277173913</v>
      </c>
      <c r="AD666">
        <v>-7.3387440774804897</v>
      </c>
      <c r="AE666">
        <v>35.957883119999998</v>
      </c>
      <c r="AF666">
        <v>1.79988978</v>
      </c>
      <c r="AG666">
        <v>0.24354031599999901</v>
      </c>
      <c r="AH666">
        <v>8.0258619999999906E-2</v>
      </c>
      <c r="AI666">
        <v>45.081125</v>
      </c>
      <c r="AJ666">
        <v>0.47301769934903598</v>
      </c>
      <c r="AK666">
        <v>0.79762612667718402</v>
      </c>
      <c r="AL666">
        <v>3.9925573729581901E-2</v>
      </c>
      <c r="AM666">
        <v>5.4022679336418501E-3</v>
      </c>
      <c r="AN666">
        <v>0.15527562810377901</v>
      </c>
      <c r="AO666">
        <v>1.7803153758917899E-3</v>
      </c>
      <c r="AP666">
        <v>35.957883119999998</v>
      </c>
      <c r="AQ666">
        <v>1.5045467444178999</v>
      </c>
      <c r="AR666">
        <v>6.2680148705484804</v>
      </c>
      <c r="AS666">
        <v>0.171373732424801</v>
      </c>
      <c r="AT666">
        <v>0.77780665392458703</v>
      </c>
      <c r="AU666">
        <v>95.040599999999998</v>
      </c>
      <c r="AV666">
        <v>43.901818467391202</v>
      </c>
      <c r="AW666">
        <v>1.1793065326087999</v>
      </c>
      <c r="AX666">
        <v>7.2166583575198798E-2</v>
      </c>
      <c r="AY666">
        <v>0.29534303558209102</v>
      </c>
      <c r="AZ666">
        <v>0.73198512945151395</v>
      </c>
      <c r="BA666">
        <v>0.29632294463803999</v>
      </c>
      <c r="BB666">
        <v>0.10456930420735901</v>
      </c>
      <c r="BC666">
        <v>0.164089511960055</v>
      </c>
      <c r="BD666">
        <v>1.0994947486088</v>
      </c>
      <c r="BE666">
        <v>-7.9811784000000496E-2</v>
      </c>
      <c r="BF666">
        <v>9.1185387443599594E-2</v>
      </c>
      <c r="BG666">
        <v>0.373177830986821</v>
      </c>
      <c r="BH666">
        <v>0.92489271800484896</v>
      </c>
      <c r="BI666">
        <v>9.1185387443599594E-2</v>
      </c>
      <c r="BJ666">
        <v>0.928726436860842</v>
      </c>
      <c r="BK666">
        <v>1.8497854360096899</v>
      </c>
      <c r="BL666">
        <v>4.0925179071881503</v>
      </c>
      <c r="BM666">
        <v>10.142992687034599</v>
      </c>
      <c r="BN666">
        <v>2.47842353217791</v>
      </c>
      <c r="BO666">
        <v>17.803633075106301</v>
      </c>
      <c r="BP666">
        <v>2.1428566049245901</v>
      </c>
      <c r="BQ666">
        <v>15.6607764701817</v>
      </c>
      <c r="BR666">
        <v>1.69477027735557</v>
      </c>
      <c r="BS666">
        <v>0.892252281883402</v>
      </c>
      <c r="BT666">
        <v>1.8994294682869099</v>
      </c>
    </row>
    <row r="667" spans="1:72" x14ac:dyDescent="0.2">
      <c r="A667">
        <v>665</v>
      </c>
      <c r="B667" s="83">
        <v>44819.763888888891</v>
      </c>
      <c r="C667">
        <v>0</v>
      </c>
      <c r="D667">
        <v>1.8919999999999999</v>
      </c>
      <c r="E667">
        <v>31.094687499999999</v>
      </c>
      <c r="F667">
        <v>40.802250000000001</v>
      </c>
      <c r="G667">
        <v>7</v>
      </c>
      <c r="H667">
        <v>8.5845454545454505</v>
      </c>
      <c r="I667">
        <v>0.24</v>
      </c>
      <c r="J667">
        <v>29.1919354838709</v>
      </c>
      <c r="K667">
        <v>2.52325</v>
      </c>
      <c r="L667">
        <v>38.004473684210502</v>
      </c>
      <c r="M667">
        <v>4.8782608695652101</v>
      </c>
      <c r="N667">
        <v>1599.4848484848401</v>
      </c>
      <c r="O667">
        <v>93.542499999999905</v>
      </c>
      <c r="P667">
        <v>1.82649999999999</v>
      </c>
      <c r="Q667">
        <v>49.310250000000003</v>
      </c>
      <c r="R667">
        <v>6.9966666666666599</v>
      </c>
      <c r="S667">
        <v>1.0054838709677401</v>
      </c>
      <c r="T667">
        <v>1</v>
      </c>
      <c r="U667">
        <v>1.6185400000000001</v>
      </c>
      <c r="V667">
        <v>0</v>
      </c>
      <c r="W667">
        <v>13.3164199999999</v>
      </c>
      <c r="X667">
        <v>3.7277</v>
      </c>
      <c r="Y667">
        <v>75.948340000000002</v>
      </c>
      <c r="Z667">
        <v>0.33789999999999998</v>
      </c>
      <c r="AA667">
        <v>5.1999999999999995E-4</v>
      </c>
      <c r="AB667">
        <v>1.1800000000000001E-3</v>
      </c>
      <c r="AC667">
        <v>32.986687500000002</v>
      </c>
      <c r="AD667">
        <v>-7.8155624999999898</v>
      </c>
      <c r="AE667">
        <v>35.895091956598201</v>
      </c>
      <c r="AF667">
        <v>1.7981188909090899</v>
      </c>
      <c r="AG667">
        <v>0.243536832727272</v>
      </c>
      <c r="AH667">
        <v>8.0179654545454504E-2</v>
      </c>
      <c r="AI667">
        <v>45.0164809384164</v>
      </c>
      <c r="AJ667">
        <v>0.47262510222867599</v>
      </c>
      <c r="AK667">
        <v>0.79737667645997301</v>
      </c>
      <c r="AL667">
        <v>3.99435685203594E-2</v>
      </c>
      <c r="AM667">
        <v>5.4099482600702704E-3</v>
      </c>
      <c r="AN667">
        <v>0.15549860526806</v>
      </c>
      <c r="AO667">
        <v>1.78111777895615E-3</v>
      </c>
      <c r="AP667">
        <v>35.895091956598201</v>
      </c>
      <c r="AQ667">
        <v>1.51700977101266</v>
      </c>
      <c r="AR667">
        <v>6.2688010351279004</v>
      </c>
      <c r="AS667">
        <v>0.15805440924282499</v>
      </c>
      <c r="AT667">
        <v>0.76496263296120104</v>
      </c>
      <c r="AU667">
        <v>94.948899999999995</v>
      </c>
      <c r="AV667">
        <v>43.838957171981598</v>
      </c>
      <c r="AW667">
        <v>1.17752376643479</v>
      </c>
      <c r="AX667">
        <v>8.5482423484446901E-2</v>
      </c>
      <c r="AY667">
        <v>0.281109119896429</v>
      </c>
      <c r="AZ667">
        <v>0.73119896487209601</v>
      </c>
      <c r="BA667">
        <v>0.35100408643392</v>
      </c>
      <c r="BB667">
        <v>0.104456994981728</v>
      </c>
      <c r="BC667">
        <v>0.156335112943675</v>
      </c>
      <c r="BD667">
        <v>1.09779050825297</v>
      </c>
      <c r="BE667">
        <v>-7.9733258181822794E-2</v>
      </c>
      <c r="BF667">
        <v>0.107975911348639</v>
      </c>
      <c r="BG667">
        <v>0.35507899954139199</v>
      </c>
      <c r="BH667">
        <v>0.92360360634384098</v>
      </c>
      <c r="BI667">
        <v>0.107975911348639</v>
      </c>
      <c r="BJ667">
        <v>0.92610982178006496</v>
      </c>
      <c r="BK667">
        <v>1.84720721268768</v>
      </c>
      <c r="BL667">
        <v>3.2885019918460299</v>
      </c>
      <c r="BM667">
        <v>8.5537931081836192</v>
      </c>
      <c r="BN667">
        <v>2.6011214618063399</v>
      </c>
      <c r="BO667">
        <v>17.960675297352399</v>
      </c>
      <c r="BP667">
        <v>2.53743391669303</v>
      </c>
      <c r="BQ667">
        <v>15.423241380659301</v>
      </c>
      <c r="BR667">
        <v>1.66364816339499</v>
      </c>
      <c r="BS667">
        <v>0.88291945724060905</v>
      </c>
      <c r="BT667">
        <v>1.8842581276829</v>
      </c>
    </row>
    <row r="668" spans="1:72" x14ac:dyDescent="0.2">
      <c r="A668">
        <v>666</v>
      </c>
      <c r="B668" s="83">
        <v>44819.777777777781</v>
      </c>
      <c r="C668">
        <v>0</v>
      </c>
      <c r="D668">
        <v>2.0170833333333298</v>
      </c>
      <c r="E668">
        <v>31.064411764705799</v>
      </c>
      <c r="F668">
        <v>40.545499999999997</v>
      </c>
      <c r="G668">
        <v>7</v>
      </c>
      <c r="H668">
        <v>8.5909090909090899</v>
      </c>
      <c r="I668">
        <v>0.24</v>
      </c>
      <c r="J668">
        <v>29.262857142857101</v>
      </c>
      <c r="K668">
        <v>2.5097499999999999</v>
      </c>
      <c r="L668">
        <v>38.021500000000003</v>
      </c>
      <c r="M668">
        <v>4.8826086956521699</v>
      </c>
      <c r="N668">
        <v>1599.7567567567501</v>
      </c>
      <c r="O668">
        <v>93.297222222222203</v>
      </c>
      <c r="P668">
        <v>1.8372307692307599</v>
      </c>
      <c r="Q668">
        <v>49.593000000000004</v>
      </c>
      <c r="R668">
        <v>7.00285714285714</v>
      </c>
      <c r="S668">
        <v>-0.25225806451612898</v>
      </c>
      <c r="T668">
        <v>1</v>
      </c>
      <c r="U668">
        <v>1.6254249999999999</v>
      </c>
      <c r="V668">
        <v>0</v>
      </c>
      <c r="W668">
        <v>13.317925000000001</v>
      </c>
      <c r="X668">
        <v>3.7054749999999999</v>
      </c>
      <c r="Y668">
        <v>76.102850000000004</v>
      </c>
      <c r="Z668">
        <v>0.32179999999999997</v>
      </c>
      <c r="AA668">
        <v>0</v>
      </c>
      <c r="AB668">
        <v>8.4749999999999999E-3</v>
      </c>
      <c r="AC668">
        <v>33.081495098039198</v>
      </c>
      <c r="AD668">
        <v>-7.4640049019607897</v>
      </c>
      <c r="AE668">
        <v>35.970982597402497</v>
      </c>
      <c r="AF668">
        <v>1.79945181818181</v>
      </c>
      <c r="AG668">
        <v>0.243539454545454</v>
      </c>
      <c r="AH668">
        <v>8.0239090909090899E-2</v>
      </c>
      <c r="AI668">
        <v>45.093766233766203</v>
      </c>
      <c r="AJ668">
        <v>0.47266275306907102</v>
      </c>
      <c r="AK668">
        <v>0.79769302060353298</v>
      </c>
      <c r="AL668">
        <v>3.99046690589882E-2</v>
      </c>
      <c r="AM668">
        <v>5.4007344004700104E-3</v>
      </c>
      <c r="AN668">
        <v>0.15523209934854301</v>
      </c>
      <c r="AO668">
        <v>1.77938321880526E-3</v>
      </c>
      <c r="AP668">
        <v>35.970982597402497</v>
      </c>
      <c r="AQ668">
        <v>1.5079651745696101</v>
      </c>
      <c r="AR668">
        <v>6.2695095247638397</v>
      </c>
      <c r="AS668">
        <v>0.15052355399331499</v>
      </c>
      <c r="AT668">
        <v>0.76827785540729499</v>
      </c>
      <c r="AU668">
        <v>95.073475000000002</v>
      </c>
      <c r="AV668">
        <v>43.898980850729302</v>
      </c>
      <c r="AW668">
        <v>1.19478538303686</v>
      </c>
      <c r="AX668">
        <v>9.3015900552138903E-2</v>
      </c>
      <c r="AY668">
        <v>0.291486643612206</v>
      </c>
      <c r="AZ668">
        <v>0.73049047523615096</v>
      </c>
      <c r="BA668">
        <v>0.38193359973538998</v>
      </c>
      <c r="BB668">
        <v>0.104355782176593</v>
      </c>
      <c r="BC668">
        <v>0.16198635643755399</v>
      </c>
      <c r="BD668">
        <v>1.11499301940049</v>
      </c>
      <c r="BE668">
        <v>-7.9792363636369101E-2</v>
      </c>
      <c r="BF668">
        <v>0.11715499893581</v>
      </c>
      <c r="BG668">
        <v>0.36713204107559</v>
      </c>
      <c r="BH668">
        <v>0.92006431525048205</v>
      </c>
      <c r="BI668">
        <v>0.11715499893581</v>
      </c>
      <c r="BJ668">
        <v>0.96857408002279999</v>
      </c>
      <c r="BK668">
        <v>1.8401286305009601</v>
      </c>
      <c r="BL668">
        <v>3.1337291998674601</v>
      </c>
      <c r="BM668">
        <v>7.8533935692713497</v>
      </c>
      <c r="BN668">
        <v>2.5060855831459401</v>
      </c>
      <c r="BO668">
        <v>18.743173898095399</v>
      </c>
      <c r="BP668">
        <v>2.7531424749915301</v>
      </c>
      <c r="BQ668">
        <v>15.9900314231039</v>
      </c>
      <c r="BR668">
        <v>1.64096513231008</v>
      </c>
      <c r="BS668">
        <v>0.92171208044847597</v>
      </c>
      <c r="BT668">
        <v>1.7803446077343801</v>
      </c>
    </row>
    <row r="669" spans="1:72" x14ac:dyDescent="0.2">
      <c r="A669">
        <v>667</v>
      </c>
      <c r="B669" s="83">
        <v>44819.791666666664</v>
      </c>
      <c r="C669">
        <v>0</v>
      </c>
      <c r="D669">
        <v>1.76454545454545</v>
      </c>
      <c r="E669">
        <v>31.061081081080999</v>
      </c>
      <c r="F669">
        <v>41.55</v>
      </c>
      <c r="G669">
        <v>7</v>
      </c>
      <c r="H669">
        <v>8.5708333333333293</v>
      </c>
      <c r="I669">
        <v>0.24</v>
      </c>
      <c r="J669">
        <v>29.2015151515151</v>
      </c>
      <c r="K669">
        <v>2.53125</v>
      </c>
      <c r="L669">
        <v>38.014864864864798</v>
      </c>
      <c r="M669">
        <v>4.8310344827586196</v>
      </c>
      <c r="N669">
        <v>1599.90625</v>
      </c>
      <c r="O669">
        <v>92.338461538461502</v>
      </c>
      <c r="P669">
        <v>1.84955</v>
      </c>
      <c r="Q669">
        <v>49.937249999999899</v>
      </c>
      <c r="R669">
        <v>7.0040909090909</v>
      </c>
      <c r="S669">
        <v>0.17</v>
      </c>
      <c r="T669">
        <v>1</v>
      </c>
      <c r="U669">
        <v>1.6621249999999901</v>
      </c>
      <c r="V669">
        <v>0</v>
      </c>
      <c r="W669">
        <v>13.289925</v>
      </c>
      <c r="X669">
        <v>3.7098749999999998</v>
      </c>
      <c r="Y669">
        <v>76.152124999999998</v>
      </c>
      <c r="Z669">
        <v>0.32669999999999999</v>
      </c>
      <c r="AA669">
        <v>7.7499999999999997E-4</v>
      </c>
      <c r="AB669">
        <v>9.1750000000000009E-3</v>
      </c>
      <c r="AC669">
        <v>32.825626535626498</v>
      </c>
      <c r="AD669">
        <v>-8.7243734643734498</v>
      </c>
      <c r="AE669">
        <v>35.893964651515098</v>
      </c>
      <c r="AF669">
        <v>1.79524675</v>
      </c>
      <c r="AG669">
        <v>0.24353118333333301</v>
      </c>
      <c r="AH669">
        <v>8.0051583333333301E-2</v>
      </c>
      <c r="AI669">
        <v>45.012348484848403</v>
      </c>
      <c r="AJ669">
        <v>0.47134554224869102</v>
      </c>
      <c r="AK669">
        <v>0.79742483695551503</v>
      </c>
      <c r="AL669">
        <v>3.9883427779918899E-2</v>
      </c>
      <c r="AM669">
        <v>5.4103194241310803E-3</v>
      </c>
      <c r="AN669">
        <v>0.15551288114540901</v>
      </c>
      <c r="AO669">
        <v>1.7784360520597801E-3</v>
      </c>
      <c r="AP669">
        <v>35.893964651515098</v>
      </c>
      <c r="AQ669">
        <v>1.5097557808395501</v>
      </c>
      <c r="AR669">
        <v>6.2563283222346699</v>
      </c>
      <c r="AS669">
        <v>0.152815553417079</v>
      </c>
      <c r="AT669">
        <v>0.78343520941010603</v>
      </c>
      <c r="AU669">
        <v>95.140749999999997</v>
      </c>
      <c r="AV669">
        <v>43.812864308006397</v>
      </c>
      <c r="AW669">
        <v>1.1994841768420199</v>
      </c>
      <c r="AX669">
        <v>9.0715629916253704E-2</v>
      </c>
      <c r="AY669">
        <v>0.28549096916044803</v>
      </c>
      <c r="AZ669">
        <v>0.74367167776532905</v>
      </c>
      <c r="BA669">
        <v>0.37250108456167003</v>
      </c>
      <c r="BB669">
        <v>0.106238811109332</v>
      </c>
      <c r="BC669">
        <v>0.15902603314026201</v>
      </c>
      <c r="BD669">
        <v>1.1198782768420299</v>
      </c>
      <c r="BE669">
        <v>-7.9605899999995997E-2</v>
      </c>
      <c r="BF669">
        <v>0.115148385943978</v>
      </c>
      <c r="BG669">
        <v>0.36238324454954501</v>
      </c>
      <c r="BH669">
        <v>0.94396735651818897</v>
      </c>
      <c r="BI669">
        <v>0.115148385943978</v>
      </c>
      <c r="BJ669">
        <v>0.95506326098704897</v>
      </c>
      <c r="BK669">
        <v>1.8879347130363699</v>
      </c>
      <c r="BL669">
        <v>3.1470979083097999</v>
      </c>
      <c r="BM669">
        <v>8.1978340276297104</v>
      </c>
      <c r="BN669">
        <v>2.6048868724368601</v>
      </c>
      <c r="BO669">
        <v>18.550727520156901</v>
      </c>
      <c r="BP669">
        <v>2.7059870696834998</v>
      </c>
      <c r="BQ669">
        <v>15.844740450473401</v>
      </c>
      <c r="BR669">
        <v>1.69218245693161</v>
      </c>
      <c r="BS669">
        <v>0.90900390660945696</v>
      </c>
      <c r="BT669">
        <v>1.8615788608031101</v>
      </c>
    </row>
    <row r="670" spans="1:72" x14ac:dyDescent="0.2">
      <c r="A670">
        <v>668</v>
      </c>
      <c r="B670" s="83">
        <v>44819.805555555555</v>
      </c>
      <c r="C670">
        <v>0</v>
      </c>
      <c r="D670">
        <v>1.8125</v>
      </c>
      <c r="E670">
        <v>31.101315789473599</v>
      </c>
      <c r="F670">
        <v>39.983157894736799</v>
      </c>
      <c r="G670">
        <v>7</v>
      </c>
      <c r="H670">
        <v>8.6264285714285691</v>
      </c>
      <c r="I670">
        <v>0.24</v>
      </c>
      <c r="J670">
        <v>29.251842105263101</v>
      </c>
      <c r="K670">
        <v>2.52475</v>
      </c>
      <c r="L670">
        <v>38.111351351351303</v>
      </c>
      <c r="M670">
        <v>4.9105263157894701</v>
      </c>
      <c r="N670">
        <v>1599.7941176470499</v>
      </c>
      <c r="O670">
        <v>92.734999999999999</v>
      </c>
      <c r="P670">
        <v>1.816675</v>
      </c>
      <c r="Q670">
        <v>49.056249999999899</v>
      </c>
      <c r="R670">
        <v>7.0010526315789399</v>
      </c>
      <c r="S670">
        <v>0.22</v>
      </c>
      <c r="T670">
        <v>1</v>
      </c>
      <c r="U670">
        <v>1.6530750000000001</v>
      </c>
      <c r="V670">
        <v>0</v>
      </c>
      <c r="W670">
        <v>13.344175</v>
      </c>
      <c r="X670">
        <v>3.6915</v>
      </c>
      <c r="Y670">
        <v>76.210774999999998</v>
      </c>
      <c r="Z670">
        <v>0.42299999999999899</v>
      </c>
      <c r="AA670">
        <v>5.2499999999999997E-4</v>
      </c>
      <c r="AB670">
        <v>6.3249999999999904E-3</v>
      </c>
      <c r="AC670">
        <v>32.913815789473603</v>
      </c>
      <c r="AD670">
        <v>-7.0693421052631598</v>
      </c>
      <c r="AE670">
        <v>35.987702590977399</v>
      </c>
      <c r="AF670">
        <v>1.8068917285714201</v>
      </c>
      <c r="AG670">
        <v>0.24355408857142799</v>
      </c>
      <c r="AH670">
        <v>8.0570842857142805E-2</v>
      </c>
      <c r="AI670">
        <v>45.118270676691701</v>
      </c>
      <c r="AJ670">
        <v>0.47221278869001698</v>
      </c>
      <c r="AK670">
        <v>0.79763036240590701</v>
      </c>
      <c r="AL670">
        <v>4.0047894156211003E-2</v>
      </c>
      <c r="AM670">
        <v>5.3981255247278204E-3</v>
      </c>
      <c r="AN670">
        <v>0.15514779035217299</v>
      </c>
      <c r="AO670">
        <v>1.7857697480139899E-3</v>
      </c>
      <c r="AP670">
        <v>35.987702590977399</v>
      </c>
      <c r="AQ670">
        <v>1.5022779648826901</v>
      </c>
      <c r="AR670">
        <v>6.2818669021349498</v>
      </c>
      <c r="AS670">
        <v>0.197860358418808</v>
      </c>
      <c r="AT670">
        <v>0.78060315566375005</v>
      </c>
      <c r="AU670">
        <v>95.322524999999999</v>
      </c>
      <c r="AV670">
        <v>43.969707816413901</v>
      </c>
      <c r="AW670">
        <v>1.14856286027782</v>
      </c>
      <c r="AX670">
        <v>4.56937301526203E-2</v>
      </c>
      <c r="AY670">
        <v>0.304613763688729</v>
      </c>
      <c r="AZ670">
        <v>0.71813309786504798</v>
      </c>
      <c r="BA670">
        <v>0.187612248353693</v>
      </c>
      <c r="BB670">
        <v>0.102590442552149</v>
      </c>
      <c r="BC670">
        <v>0.168584403189207</v>
      </c>
      <c r="BD670">
        <v>1.0684405917063899</v>
      </c>
      <c r="BE670">
        <v>-8.0122268571429706E-2</v>
      </c>
      <c r="BF670">
        <v>5.7845174658683697E-2</v>
      </c>
      <c r="BG670">
        <v>0.38562044081671598</v>
      </c>
      <c r="BH670">
        <v>0.90910797467041904</v>
      </c>
      <c r="BI670">
        <v>5.7845174658683697E-2</v>
      </c>
      <c r="BJ670">
        <v>0.88693123095079995</v>
      </c>
      <c r="BK670">
        <v>1.8182159493408301</v>
      </c>
      <c r="BL670">
        <v>6.6664236574973703</v>
      </c>
      <c r="BM670">
        <v>15.716228363638299</v>
      </c>
      <c r="BN670">
        <v>2.3575201893991702</v>
      </c>
      <c r="BO670">
        <v>16.703257740457801</v>
      </c>
      <c r="BP670">
        <v>1.35936160447906</v>
      </c>
      <c r="BQ670">
        <v>15.343896135978699</v>
      </c>
      <c r="BR670">
        <v>1.7198791524210699</v>
      </c>
      <c r="BS670">
        <v>0.86379316108732696</v>
      </c>
      <c r="BT670">
        <v>1.9910775286251601</v>
      </c>
    </row>
    <row r="671" spans="1:72" x14ac:dyDescent="0.2">
      <c r="A671">
        <v>669</v>
      </c>
      <c r="B671" s="83">
        <v>44819.819444444445</v>
      </c>
      <c r="C671">
        <v>0</v>
      </c>
      <c r="D671">
        <v>2.2009090909090898</v>
      </c>
      <c r="E671">
        <v>31.091388888888801</v>
      </c>
      <c r="F671">
        <v>41.085641025641003</v>
      </c>
      <c r="G671">
        <v>7</v>
      </c>
      <c r="H671">
        <v>8.5709999999999997</v>
      </c>
      <c r="I671">
        <v>0.24</v>
      </c>
      <c r="J671">
        <v>29.2291176470588</v>
      </c>
      <c r="K671">
        <v>2.53775</v>
      </c>
      <c r="L671">
        <v>38.055384615384597</v>
      </c>
      <c r="M671">
        <v>5.0269230769230697</v>
      </c>
      <c r="N671">
        <v>1599.7241379310301</v>
      </c>
      <c r="O671">
        <v>93.029411764705898</v>
      </c>
      <c r="P671">
        <v>1.8328</v>
      </c>
      <c r="Q671">
        <v>49.481999999999999</v>
      </c>
      <c r="R671">
        <v>6.9966666666666599</v>
      </c>
      <c r="S671">
        <v>0.50039999999999996</v>
      </c>
      <c r="T671">
        <v>1</v>
      </c>
      <c r="U671">
        <v>1.6592199999999999</v>
      </c>
      <c r="V671">
        <v>1.19999999999999E-4</v>
      </c>
      <c r="W671">
        <v>13.20406</v>
      </c>
      <c r="X671">
        <v>3.7156799999999999</v>
      </c>
      <c r="Y671">
        <v>76.134019999999893</v>
      </c>
      <c r="Z671">
        <v>0.22524</v>
      </c>
      <c r="AA671">
        <v>0</v>
      </c>
      <c r="AB671">
        <v>8.7399999999999995E-3</v>
      </c>
      <c r="AC671">
        <v>33.292297979797901</v>
      </c>
      <c r="AD671">
        <v>-7.7933430458430299</v>
      </c>
      <c r="AE671">
        <v>35.921697287058798</v>
      </c>
      <c r="AF671">
        <v>1.7952816599999999</v>
      </c>
      <c r="AG671">
        <v>0.243531252</v>
      </c>
      <c r="AH671">
        <v>8.0053139999999995E-2</v>
      </c>
      <c r="AI671">
        <v>45.0401176470588</v>
      </c>
      <c r="AJ671">
        <v>0.47182189101611599</v>
      </c>
      <c r="AK671">
        <v>0.79754892224187002</v>
      </c>
      <c r="AL671">
        <v>3.9859613024728201E-2</v>
      </c>
      <c r="AM671">
        <v>5.4069852549753E-3</v>
      </c>
      <c r="AN671">
        <v>0.15541700079145099</v>
      </c>
      <c r="AO671">
        <v>1.77737413181973E-3</v>
      </c>
      <c r="AP671">
        <v>35.921697287058798</v>
      </c>
      <c r="AQ671">
        <v>1.5121181602479601</v>
      </c>
      <c r="AR671">
        <v>6.2159067524072498</v>
      </c>
      <c r="AS671">
        <v>0.105357132695632</v>
      </c>
      <c r="AT671">
        <v>0.78285631801176003</v>
      </c>
      <c r="AU671">
        <v>94.938220000000001</v>
      </c>
      <c r="AV671">
        <v>43.755079332409601</v>
      </c>
      <c r="AW671">
        <v>1.28503831464916</v>
      </c>
      <c r="AX671">
        <v>0.13817411930436699</v>
      </c>
      <c r="AY671">
        <v>0.28316349975203797</v>
      </c>
      <c r="AZ671">
        <v>0.78409324759274801</v>
      </c>
      <c r="BA671">
        <v>0.56737736191808297</v>
      </c>
      <c r="BB671">
        <v>0.112013321084678</v>
      </c>
      <c r="BC671">
        <v>0.157726503902478</v>
      </c>
      <c r="BD671">
        <v>1.20543086664915</v>
      </c>
      <c r="BE671">
        <v>-7.9607448000008602E-2</v>
      </c>
      <c r="BF671">
        <v>0.17293053710227099</v>
      </c>
      <c r="BG671">
        <v>0.354390651059724</v>
      </c>
      <c r="BH671">
        <v>0.98132462958417299</v>
      </c>
      <c r="BI671">
        <v>0.17293053710227099</v>
      </c>
      <c r="BJ671">
        <v>1.05464237632399</v>
      </c>
      <c r="BK671">
        <v>1.96264925916834</v>
      </c>
      <c r="BL671">
        <v>2.0493237168987499</v>
      </c>
      <c r="BM671">
        <v>5.6746751963409201</v>
      </c>
      <c r="BN671">
        <v>2.7690477348929599</v>
      </c>
      <c r="BO671">
        <v>20.9120937255794</v>
      </c>
      <c r="BP671">
        <v>4.0638676219033698</v>
      </c>
      <c r="BQ671">
        <v>16.848226103676001</v>
      </c>
      <c r="BR671">
        <v>1.6686673460944801</v>
      </c>
      <c r="BS671">
        <v>0.98547016148308197</v>
      </c>
      <c r="BT671">
        <v>1.6932702899732901</v>
      </c>
    </row>
    <row r="672" spans="1:72" x14ac:dyDescent="0.2">
      <c r="A672">
        <v>670</v>
      </c>
      <c r="B672" s="83">
        <v>44819.833333333336</v>
      </c>
      <c r="C672">
        <v>0</v>
      </c>
      <c r="D672">
        <v>1.5875999999999999</v>
      </c>
      <c r="E672">
        <v>31.077999999999999</v>
      </c>
      <c r="F672">
        <v>40.5712499999999</v>
      </c>
      <c r="G672">
        <v>7</v>
      </c>
      <c r="H672">
        <v>8.5987499999999901</v>
      </c>
      <c r="I672">
        <v>0.24</v>
      </c>
      <c r="J672">
        <v>29.1881818181818</v>
      </c>
      <c r="K672">
        <v>2.4697499999999999</v>
      </c>
      <c r="L672">
        <v>37.966578947368397</v>
      </c>
      <c r="M672">
        <v>4.76296296296296</v>
      </c>
      <c r="N672">
        <v>1599.96875</v>
      </c>
      <c r="O672">
        <v>92.676470588235304</v>
      </c>
      <c r="P672">
        <v>1.8461999999999901</v>
      </c>
      <c r="Q672">
        <v>49.845500000000001</v>
      </c>
      <c r="R672">
        <v>6.9819047619047598</v>
      </c>
      <c r="S672">
        <v>0.48166666666666602</v>
      </c>
      <c r="T672">
        <v>1</v>
      </c>
      <c r="U672">
        <v>1.6583000000000001</v>
      </c>
      <c r="V672">
        <v>1.5499999999999999E-3</v>
      </c>
      <c r="W672">
        <v>13.328349999999901</v>
      </c>
      <c r="X672">
        <v>3.7074500000000001</v>
      </c>
      <c r="Y672">
        <v>76.257424999999998</v>
      </c>
      <c r="Z672">
        <v>0.31040000000000001</v>
      </c>
      <c r="AA672">
        <v>3.8500000000000001E-3</v>
      </c>
      <c r="AB672">
        <v>1.9250000000000001E-3</v>
      </c>
      <c r="AC672">
        <v>32.665599999999998</v>
      </c>
      <c r="AD672">
        <v>-7.9056499999999899</v>
      </c>
      <c r="AE672">
        <v>35.902429768181797</v>
      </c>
      <c r="AF672">
        <v>1.80109417499999</v>
      </c>
      <c r="AG672">
        <v>0.24354268499999901</v>
      </c>
      <c r="AH672">
        <v>8.0312324999999907E-2</v>
      </c>
      <c r="AI672">
        <v>45.026931818181801</v>
      </c>
      <c r="AJ672">
        <v>0.47080569227431701</v>
      </c>
      <c r="AK672">
        <v>0.79735456799844495</v>
      </c>
      <c r="AL672">
        <v>4.0000375381400499E-2</v>
      </c>
      <c r="AM672">
        <v>5.4088225683113804E-3</v>
      </c>
      <c r="AN672">
        <v>0.15546251359666</v>
      </c>
      <c r="AO672">
        <v>1.78365084532741E-3</v>
      </c>
      <c r="AP672">
        <v>35.902429768181797</v>
      </c>
      <c r="AQ672">
        <v>1.50876891261123</v>
      </c>
      <c r="AR672">
        <v>6.2744171689197996</v>
      </c>
      <c r="AS672">
        <v>0.14519114717068099</v>
      </c>
      <c r="AT672">
        <v>0.78073707949850002</v>
      </c>
      <c r="AU672">
        <v>95.261924999999906</v>
      </c>
      <c r="AV672">
        <v>43.830806996883503</v>
      </c>
      <c r="AW672">
        <v>1.19612482129829</v>
      </c>
      <c r="AX672">
        <v>9.8351537829318894E-2</v>
      </c>
      <c r="AY672">
        <v>0.29232526238876599</v>
      </c>
      <c r="AZ672">
        <v>0.72558283108020005</v>
      </c>
      <c r="BA672">
        <v>0.40383696118534101</v>
      </c>
      <c r="BB672">
        <v>0.103654690154314</v>
      </c>
      <c r="BC672">
        <v>0.16230426284553701</v>
      </c>
      <c r="BD672">
        <v>1.11625963129828</v>
      </c>
      <c r="BE672">
        <v>-7.9865190000004693E-2</v>
      </c>
      <c r="BF672">
        <v>0.12545248649613899</v>
      </c>
      <c r="BG672">
        <v>0.37287603063156999</v>
      </c>
      <c r="BH672">
        <v>0.92551852596232698</v>
      </c>
      <c r="BI672">
        <v>0.12545248649613899</v>
      </c>
      <c r="BJ672">
        <v>0.99665703425541896</v>
      </c>
      <c r="BK672">
        <v>1.85103705192465</v>
      </c>
      <c r="BL672">
        <v>2.9722490246779198</v>
      </c>
      <c r="BM672">
        <v>7.3774426622529301</v>
      </c>
      <c r="BN672">
        <v>2.4821078587290799</v>
      </c>
      <c r="BO672">
        <v>19.302979437965</v>
      </c>
      <c r="BP672">
        <v>2.9481334326592701</v>
      </c>
      <c r="BQ672">
        <v>16.354846005305699</v>
      </c>
      <c r="BR672">
        <v>1.63776782488121</v>
      </c>
      <c r="BS672">
        <v>0.94647603965696303</v>
      </c>
      <c r="BT672">
        <v>1.7303848763829199</v>
      </c>
    </row>
    <row r="673" spans="1:72" x14ac:dyDescent="0.2">
      <c r="A673">
        <v>671</v>
      </c>
      <c r="B673" s="83">
        <v>44819.847222222219</v>
      </c>
      <c r="C673">
        <v>0</v>
      </c>
      <c r="D673">
        <v>1.9115</v>
      </c>
      <c r="E673">
        <v>31.123437500000001</v>
      </c>
      <c r="F673">
        <v>40.418750000000003</v>
      </c>
      <c r="G673">
        <v>7</v>
      </c>
      <c r="H673">
        <v>8.5636363636363608</v>
      </c>
      <c r="I673">
        <v>0.24</v>
      </c>
      <c r="J673">
        <v>29.183333333333302</v>
      </c>
      <c r="K673">
        <v>2.4159999999999999</v>
      </c>
      <c r="L673">
        <v>38.027647058823497</v>
      </c>
      <c r="M673">
        <v>4.5523809523809504</v>
      </c>
      <c r="N673">
        <v>1600</v>
      </c>
      <c r="O673">
        <v>92.771052631578897</v>
      </c>
      <c r="P673">
        <v>1.82975</v>
      </c>
      <c r="Q673">
        <v>49.394749999999902</v>
      </c>
      <c r="R673">
        <v>6.9995454545454496</v>
      </c>
      <c r="S673">
        <v>0.66428571428571404</v>
      </c>
      <c r="T673">
        <v>1</v>
      </c>
      <c r="U673">
        <v>1.655575</v>
      </c>
      <c r="V673">
        <v>2.9999999999999997E-4</v>
      </c>
      <c r="W673">
        <v>13.21025</v>
      </c>
      <c r="X673">
        <v>3.6823250000000001</v>
      </c>
      <c r="Y673">
        <v>76.109049999999996</v>
      </c>
      <c r="Z673">
        <v>0.26994999999999902</v>
      </c>
      <c r="AA673">
        <v>1.2750000000000001E-3</v>
      </c>
      <c r="AB673">
        <v>9.6749999999999996E-3</v>
      </c>
      <c r="AC673">
        <v>33.034937499999998</v>
      </c>
      <c r="AD673">
        <v>-7.3838124999999897</v>
      </c>
      <c r="AE673">
        <v>35.870163151515101</v>
      </c>
      <c r="AF673">
        <v>1.7937392727272701</v>
      </c>
      <c r="AG673">
        <v>0.243528218181818</v>
      </c>
      <c r="AH673">
        <v>7.9984363636363603E-2</v>
      </c>
      <c r="AI673">
        <v>44.986969696969602</v>
      </c>
      <c r="AJ673">
        <v>0.47129957805957501</v>
      </c>
      <c r="AK673">
        <v>0.79734561792303404</v>
      </c>
      <c r="AL673">
        <v>3.9872418275999098E-2</v>
      </c>
      <c r="AM673">
        <v>5.4133056710023702E-3</v>
      </c>
      <c r="AN673">
        <v>0.15560061162491401</v>
      </c>
      <c r="AO673">
        <v>1.77794512889254E-3</v>
      </c>
      <c r="AP673">
        <v>35.870163151515101</v>
      </c>
      <c r="AQ673">
        <v>1.4985441438539</v>
      </c>
      <c r="AR673">
        <v>6.2188207396806598</v>
      </c>
      <c r="AS673">
        <v>0.12627045805001699</v>
      </c>
      <c r="AT673">
        <v>0.78027179894598098</v>
      </c>
      <c r="AU673">
        <v>94.927149999999997</v>
      </c>
      <c r="AV673">
        <v>43.713798493099702</v>
      </c>
      <c r="AW673">
        <v>1.2731712038699501</v>
      </c>
      <c r="AX673">
        <v>0.1172577601318</v>
      </c>
      <c r="AY673">
        <v>0.29519512887336802</v>
      </c>
      <c r="AZ673">
        <v>0.78117926031933405</v>
      </c>
      <c r="BA673">
        <v>0.48149557783178998</v>
      </c>
      <c r="BB673">
        <v>0.11159703718847599</v>
      </c>
      <c r="BC673">
        <v>0.164569697146978</v>
      </c>
      <c r="BD673">
        <v>1.1936321493244999</v>
      </c>
      <c r="BE673">
        <v>-7.9539054545453E-2</v>
      </c>
      <c r="BF673">
        <v>0.14789614799458001</v>
      </c>
      <c r="BG673">
        <v>0.37232693527542798</v>
      </c>
      <c r="BH673">
        <v>0.98529430687250197</v>
      </c>
      <c r="BI673">
        <v>0.14789614799458001</v>
      </c>
      <c r="BJ673">
        <v>1.04044616654001</v>
      </c>
      <c r="BK673">
        <v>1.9705886137449999</v>
      </c>
      <c r="BL673">
        <v>2.51748906461764</v>
      </c>
      <c r="BM673">
        <v>6.6620687572512702</v>
      </c>
      <c r="BN673">
        <v>2.6463148741673201</v>
      </c>
      <c r="BO673">
        <v>20.3924810543202</v>
      </c>
      <c r="BP673">
        <v>3.47555947787263</v>
      </c>
      <c r="BQ673">
        <v>16.916921576447599</v>
      </c>
      <c r="BR673">
        <v>1.7191651621542099</v>
      </c>
      <c r="BS673">
        <v>0.98128770734218496</v>
      </c>
      <c r="BT673">
        <v>1.75194812825136</v>
      </c>
    </row>
    <row r="674" spans="1:72" x14ac:dyDescent="0.2">
      <c r="A674">
        <v>672</v>
      </c>
      <c r="B674" s="83">
        <v>44819.861111111109</v>
      </c>
      <c r="C674">
        <v>0</v>
      </c>
      <c r="D674">
        <v>1.643</v>
      </c>
      <c r="E674">
        <v>31.098709677419301</v>
      </c>
      <c r="F674">
        <v>41.353749999999998</v>
      </c>
      <c r="G674">
        <v>7</v>
      </c>
      <c r="H674">
        <v>8.5827272727272703</v>
      </c>
      <c r="I674">
        <v>0.24</v>
      </c>
      <c r="J674">
        <v>29.1930555555555</v>
      </c>
      <c r="K674">
        <v>2.45410256410256</v>
      </c>
      <c r="L674">
        <v>38.0159375</v>
      </c>
      <c r="M674">
        <v>5.0241379310344803</v>
      </c>
      <c r="N674">
        <v>1600.1315789473599</v>
      </c>
      <c r="O674">
        <v>92.254999999999995</v>
      </c>
      <c r="P674">
        <v>1.8399999999999901</v>
      </c>
      <c r="Q674">
        <v>49.724249999999998</v>
      </c>
      <c r="R674">
        <v>6.9980952380952299</v>
      </c>
      <c r="S674">
        <v>0.76833333333333298</v>
      </c>
      <c r="T674">
        <v>1</v>
      </c>
      <c r="U674">
        <v>1.6637</v>
      </c>
      <c r="V674">
        <v>7.1999999999999896E-4</v>
      </c>
      <c r="W674">
        <v>13.30782</v>
      </c>
      <c r="X674">
        <v>3.7036399999999898</v>
      </c>
      <c r="Y674">
        <v>76.107419999999905</v>
      </c>
      <c r="Z674">
        <v>0.32135999999999998</v>
      </c>
      <c r="AA674">
        <v>4.0200000000000001E-3</v>
      </c>
      <c r="AB674">
        <v>1.8E-3</v>
      </c>
      <c r="AC674">
        <v>32.741709677419301</v>
      </c>
      <c r="AD674">
        <v>-8.6120403225806594</v>
      </c>
      <c r="AE674">
        <v>35.8947923191919</v>
      </c>
      <c r="AF674">
        <v>1.79773805454545</v>
      </c>
      <c r="AG674">
        <v>0.243536083636363</v>
      </c>
      <c r="AH674">
        <v>8.0162672727272705E-2</v>
      </c>
      <c r="AI674">
        <v>45.015782828282802</v>
      </c>
      <c r="AJ674">
        <v>0.47163328252609099</v>
      </c>
      <c r="AK674">
        <v>0.79738238599817601</v>
      </c>
      <c r="AL674">
        <v>3.9935727906878903E-2</v>
      </c>
      <c r="AM674">
        <v>5.4100155175653801E-3</v>
      </c>
      <c r="AN674">
        <v>0.155501016758993</v>
      </c>
      <c r="AO674">
        <v>1.78076815931561E-3</v>
      </c>
      <c r="AP674">
        <v>35.8947923191919</v>
      </c>
      <c r="AQ674">
        <v>1.50721841036385</v>
      </c>
      <c r="AR674">
        <v>6.2647525229225103</v>
      </c>
      <c r="AS674">
        <v>0.150317741800161</v>
      </c>
      <c r="AT674">
        <v>0.78465629213865795</v>
      </c>
      <c r="AU674">
        <v>95.103939999999994</v>
      </c>
      <c r="AV674">
        <v>43.817080994278399</v>
      </c>
      <c r="AW674">
        <v>1.19870183400438</v>
      </c>
      <c r="AX674">
        <v>9.3218341836202298E-2</v>
      </c>
      <c r="AY674">
        <v>0.29051964418160198</v>
      </c>
      <c r="AZ674">
        <v>0.73524747707748395</v>
      </c>
      <c r="BA674">
        <v>0.38277014413761901</v>
      </c>
      <c r="BB674">
        <v>0.105035353868212</v>
      </c>
      <c r="BC674">
        <v>0.16160287837654799</v>
      </c>
      <c r="BD674">
        <v>1.11898546309528</v>
      </c>
      <c r="BE674">
        <v>-7.9716370909092601E-2</v>
      </c>
      <c r="BF674">
        <v>0.11862842883819</v>
      </c>
      <c r="BG674">
        <v>0.36971145653343002</v>
      </c>
      <c r="BH674">
        <v>0.93566621434014896</v>
      </c>
      <c r="BI674">
        <v>0.11862842883819</v>
      </c>
      <c r="BJ674">
        <v>0.97667977074324197</v>
      </c>
      <c r="BK674">
        <v>1.8713324286802899</v>
      </c>
      <c r="BL674">
        <v>3.1165502245479302</v>
      </c>
      <c r="BM674">
        <v>7.8873691871650804</v>
      </c>
      <c r="BN674">
        <v>2.5308012446066601</v>
      </c>
      <c r="BO674">
        <v>18.921749906630399</v>
      </c>
      <c r="BP674">
        <v>2.78776807769747</v>
      </c>
      <c r="BQ674">
        <v>16.1339818289329</v>
      </c>
      <c r="BR674">
        <v>1.66966409965537</v>
      </c>
      <c r="BS674">
        <v>0.92922839920796596</v>
      </c>
      <c r="BT674">
        <v>1.79682853115393</v>
      </c>
    </row>
    <row r="675" spans="1:72" x14ac:dyDescent="0.2">
      <c r="A675">
        <v>673</v>
      </c>
      <c r="B675" s="83">
        <v>44819.875</v>
      </c>
      <c r="C675">
        <v>0</v>
      </c>
      <c r="D675">
        <v>1.885</v>
      </c>
      <c r="E675">
        <v>31.1107894736842</v>
      </c>
      <c r="F675">
        <v>40.475499999999897</v>
      </c>
      <c r="G675">
        <v>7</v>
      </c>
      <c r="H675">
        <v>8.5616666666666603</v>
      </c>
      <c r="I675">
        <v>0.24</v>
      </c>
      <c r="J675">
        <v>29.1675</v>
      </c>
      <c r="K675">
        <v>2.4517499999999899</v>
      </c>
      <c r="L675">
        <v>37.968571428571401</v>
      </c>
      <c r="M675">
        <v>4.6428571428571397</v>
      </c>
      <c r="N675">
        <v>1599.88235294117</v>
      </c>
      <c r="O675">
        <v>93.141025641025607</v>
      </c>
      <c r="P675">
        <v>1.8475526315789399</v>
      </c>
      <c r="Q675">
        <v>49.912750000000003</v>
      </c>
      <c r="R675">
        <v>6.9778260869565196</v>
      </c>
      <c r="S675">
        <v>0.76966666666666606</v>
      </c>
      <c r="T675">
        <v>1</v>
      </c>
      <c r="U675">
        <v>1.6731750000000001</v>
      </c>
      <c r="V675">
        <v>0</v>
      </c>
      <c r="W675">
        <v>13.260325</v>
      </c>
      <c r="X675">
        <v>3.72152499999999</v>
      </c>
      <c r="Y675">
        <v>76.362299999999905</v>
      </c>
      <c r="Z675">
        <v>0.28017500000000001</v>
      </c>
      <c r="AA675">
        <v>2.725E-3</v>
      </c>
      <c r="AB675">
        <v>5.5250000000000004E-3</v>
      </c>
      <c r="AC675">
        <v>32.995789473684198</v>
      </c>
      <c r="AD675">
        <v>-7.4797105263157704</v>
      </c>
      <c r="AE675">
        <v>35.852791799999999</v>
      </c>
      <c r="AF675">
        <v>1.7933266999999999</v>
      </c>
      <c r="AG675">
        <v>0.243527406666666</v>
      </c>
      <c r="AH675">
        <v>7.9965966666666596E-2</v>
      </c>
      <c r="AI675">
        <v>44.969166666666602</v>
      </c>
      <c r="AJ675">
        <v>0.46950906140857401</v>
      </c>
      <c r="AK675">
        <v>0.79727498767674099</v>
      </c>
      <c r="AL675">
        <v>3.9879028964290297E-2</v>
      </c>
      <c r="AM675">
        <v>5.4154307210496E-3</v>
      </c>
      <c r="AN675">
        <v>0.15566221299779401</v>
      </c>
      <c r="AO675">
        <v>1.77823990512017E-3</v>
      </c>
      <c r="AP675">
        <v>35.852791799999999</v>
      </c>
      <c r="AQ675">
        <v>1.5144968178951801</v>
      </c>
      <c r="AR675">
        <v>6.2423939081323896</v>
      </c>
      <c r="AS675">
        <v>0.13105325276593199</v>
      </c>
      <c r="AT675">
        <v>0.78557082382229104</v>
      </c>
      <c r="AU675">
        <v>95.2974999999999</v>
      </c>
      <c r="AV675">
        <v>43.7407357787935</v>
      </c>
      <c r="AW675">
        <v>1.22843088787315</v>
      </c>
      <c r="AX675">
        <v>0.112474153900733</v>
      </c>
      <c r="AY675">
        <v>0.27882988210481102</v>
      </c>
      <c r="AZ675">
        <v>0.75760609186760097</v>
      </c>
      <c r="BA675">
        <v>0.461854193087536</v>
      </c>
      <c r="BB675">
        <v>0.10822944169537101</v>
      </c>
      <c r="BC675">
        <v>0.15548192200830499</v>
      </c>
      <c r="BD675">
        <v>1.14891012787314</v>
      </c>
      <c r="BE675">
        <v>-7.9520760000012694E-2</v>
      </c>
      <c r="BF675">
        <v>0.14203094255207599</v>
      </c>
      <c r="BG675">
        <v>0.35210285735496599</v>
      </c>
      <c r="BH675">
        <v>0.95669541471828001</v>
      </c>
      <c r="BI675">
        <v>0.14203094255207599</v>
      </c>
      <c r="BJ675">
        <v>0.98826759981408496</v>
      </c>
      <c r="BK675">
        <v>1.91339082943656</v>
      </c>
      <c r="BL675">
        <v>2.4790573872722601</v>
      </c>
      <c r="BM675">
        <v>6.7358238812468896</v>
      </c>
      <c r="BN675">
        <v>2.7170907441793402</v>
      </c>
      <c r="BO675">
        <v>19.430043737086802</v>
      </c>
      <c r="BP675">
        <v>3.3377271499737802</v>
      </c>
      <c r="BQ675">
        <v>16.092316587113</v>
      </c>
      <c r="BR675">
        <v>1.6719382270980301</v>
      </c>
      <c r="BS675">
        <v>0.93145522279325499</v>
      </c>
      <c r="BT675">
        <v>1.79497434356985</v>
      </c>
    </row>
    <row r="676" spans="1:72" x14ac:dyDescent="0.2">
      <c r="A676">
        <v>674</v>
      </c>
      <c r="B676" s="83">
        <v>44819.888888888891</v>
      </c>
      <c r="C676">
        <v>0</v>
      </c>
      <c r="D676">
        <v>1.6809999999999901</v>
      </c>
      <c r="E676">
        <v>31.095675675675601</v>
      </c>
      <c r="F676">
        <v>40.966999999999999</v>
      </c>
      <c r="G676">
        <v>7</v>
      </c>
      <c r="H676">
        <v>8.5716666666666601</v>
      </c>
      <c r="I676">
        <v>0.24</v>
      </c>
      <c r="J676">
        <v>29.203225806451599</v>
      </c>
      <c r="K676">
        <v>2.4253846153846101</v>
      </c>
      <c r="L676">
        <v>38.047948717948699</v>
      </c>
      <c r="M676">
        <v>5.2607142857142799</v>
      </c>
      <c r="N676">
        <v>1600.13333333333</v>
      </c>
      <c r="O676">
        <v>92.684615384615299</v>
      </c>
      <c r="P676">
        <v>1.8343513513513501</v>
      </c>
      <c r="Q676">
        <v>49.542000000000002</v>
      </c>
      <c r="R676">
        <v>7.0016666666666598</v>
      </c>
      <c r="S676">
        <v>1.1572727272727199</v>
      </c>
      <c r="T676">
        <v>1</v>
      </c>
      <c r="U676">
        <v>1.6835499999999901</v>
      </c>
      <c r="V676">
        <v>0</v>
      </c>
      <c r="W676">
        <v>13.3423</v>
      </c>
      <c r="X676">
        <v>3.68189999999999</v>
      </c>
      <c r="Y676">
        <v>76.108975000000001</v>
      </c>
      <c r="Z676">
        <v>0.37267499999999998</v>
      </c>
      <c r="AA676">
        <v>5.5499999999999898E-3</v>
      </c>
      <c r="AB676">
        <v>0</v>
      </c>
      <c r="AC676">
        <v>32.776675675675598</v>
      </c>
      <c r="AD676">
        <v>-8.1903243243243296</v>
      </c>
      <c r="AE676">
        <v>35.896326006451602</v>
      </c>
      <c r="AF676">
        <v>1.7954213000000001</v>
      </c>
      <c r="AG676">
        <v>0.243531526666666</v>
      </c>
      <c r="AH676">
        <v>8.0059366666666604E-2</v>
      </c>
      <c r="AI676">
        <v>45.014892473118202</v>
      </c>
      <c r="AJ676">
        <v>0.47164379767894099</v>
      </c>
      <c r="AK676">
        <v>0.79743222818732595</v>
      </c>
      <c r="AL676">
        <v>3.9885051398760502E-2</v>
      </c>
      <c r="AM676">
        <v>5.41002129044509E-3</v>
      </c>
      <c r="AN676">
        <v>0.15550409243297</v>
      </c>
      <c r="AO676">
        <v>1.77850845060834E-3</v>
      </c>
      <c r="AP676">
        <v>35.896326006451602</v>
      </c>
      <c r="AQ676">
        <v>1.49837118756646</v>
      </c>
      <c r="AR676">
        <v>6.2809842323227301</v>
      </c>
      <c r="AS676">
        <v>0.174320588826783</v>
      </c>
      <c r="AT676">
        <v>0.79403591558238096</v>
      </c>
      <c r="AU676">
        <v>95.189399999999907</v>
      </c>
      <c r="AV676">
        <v>43.850002015167597</v>
      </c>
      <c r="AW676">
        <v>1.16489045795068</v>
      </c>
      <c r="AX676">
        <v>6.9210937839883205E-2</v>
      </c>
      <c r="AY676">
        <v>0.29705011243353302</v>
      </c>
      <c r="AZ676">
        <v>0.71901576767726905</v>
      </c>
      <c r="BA676">
        <v>0.28419703513219302</v>
      </c>
      <c r="BB676">
        <v>0.10271653823960999</v>
      </c>
      <c r="BC676">
        <v>0.16544869576490601</v>
      </c>
      <c r="BD676">
        <v>1.08527681795068</v>
      </c>
      <c r="BE676">
        <v>-7.9613639999996905E-2</v>
      </c>
      <c r="BF676">
        <v>8.7982964019805293E-2</v>
      </c>
      <c r="BG676">
        <v>0.37761877197476701</v>
      </c>
      <c r="BH676">
        <v>0.91403382747932205</v>
      </c>
      <c r="BI676">
        <v>8.7982964019805293E-2</v>
      </c>
      <c r="BJ676">
        <v>0.93120347198914499</v>
      </c>
      <c r="BK676">
        <v>1.8280676549586401</v>
      </c>
      <c r="BL676">
        <v>4.2919532909775997</v>
      </c>
      <c r="BM676">
        <v>10.388759206538699</v>
      </c>
      <c r="BN676">
        <v>2.4205200994096701</v>
      </c>
      <c r="BO676">
        <v>17.783118775022601</v>
      </c>
      <c r="BP676">
        <v>2.06759965446542</v>
      </c>
      <c r="BQ676">
        <v>15.7155191205572</v>
      </c>
      <c r="BR676">
        <v>1.6784966161249699</v>
      </c>
      <c r="BS676">
        <v>0.89601028638122304</v>
      </c>
      <c r="BT676">
        <v>1.8733006100901199</v>
      </c>
    </row>
    <row r="677" spans="1:72" x14ac:dyDescent="0.2">
      <c r="A677">
        <v>675</v>
      </c>
      <c r="B677" s="83">
        <v>44819.902777777781</v>
      </c>
      <c r="C677">
        <v>0</v>
      </c>
      <c r="D677">
        <v>1.8708695652173899</v>
      </c>
      <c r="E677">
        <v>31.106571428571399</v>
      </c>
      <c r="F677">
        <v>41.012749999999997</v>
      </c>
      <c r="G677">
        <v>7</v>
      </c>
      <c r="H677">
        <v>8.5642857142857096</v>
      </c>
      <c r="I677">
        <v>0.24</v>
      </c>
      <c r="J677">
        <v>29.169166666666602</v>
      </c>
      <c r="K677">
        <v>2.4079999999999999</v>
      </c>
      <c r="L677">
        <v>38.016578947368401</v>
      </c>
      <c r="M677">
        <v>4.9833333333333298</v>
      </c>
      <c r="N677">
        <v>1599.86486486486</v>
      </c>
      <c r="O677">
        <v>92.689189189189094</v>
      </c>
      <c r="P677">
        <v>1.83197435897435</v>
      </c>
      <c r="Q677">
        <v>49.490499999999997</v>
      </c>
      <c r="R677">
        <v>6.9904347826086903</v>
      </c>
      <c r="S677">
        <v>0.88571428571428501</v>
      </c>
      <c r="T677">
        <v>1</v>
      </c>
      <c r="U677">
        <v>1.69502</v>
      </c>
      <c r="V677">
        <v>0</v>
      </c>
      <c r="W677">
        <v>13.37886</v>
      </c>
      <c r="X677">
        <v>3.6800999999999999</v>
      </c>
      <c r="Y677">
        <v>76.212879999999998</v>
      </c>
      <c r="Z677">
        <v>0.42706</v>
      </c>
      <c r="AA677">
        <v>3.7199999999999898E-3</v>
      </c>
      <c r="AB677">
        <v>6.6E-4</v>
      </c>
      <c r="AC677">
        <v>32.977440993788797</v>
      </c>
      <c r="AD677">
        <v>-8.0353090062111896</v>
      </c>
      <c r="AE677">
        <v>35.856503523809501</v>
      </c>
      <c r="AF677">
        <v>1.7938752857142799</v>
      </c>
      <c r="AG677">
        <v>0.24352848571428501</v>
      </c>
      <c r="AH677">
        <v>7.9990428571428504E-2</v>
      </c>
      <c r="AI677">
        <v>44.973452380952303</v>
      </c>
      <c r="AJ677">
        <v>0.470478264616289</v>
      </c>
      <c r="AK677">
        <v>0.79728154334435297</v>
      </c>
      <c r="AL677">
        <v>3.9887426709407897E-2</v>
      </c>
      <c r="AM677">
        <v>5.4149386542854602E-3</v>
      </c>
      <c r="AN677">
        <v>0.15564737927401601</v>
      </c>
      <c r="AO677">
        <v>1.7786143677354599E-3</v>
      </c>
      <c r="AP677">
        <v>35.856503523809501</v>
      </c>
      <c r="AQ677">
        <v>1.49763866681967</v>
      </c>
      <c r="AR677">
        <v>6.2981951167679604</v>
      </c>
      <c r="AS677">
        <v>0.19975944365564099</v>
      </c>
      <c r="AT677">
        <v>0.79747006808990295</v>
      </c>
      <c r="AU677">
        <v>95.393919999999994</v>
      </c>
      <c r="AV677">
        <v>43.852096751052798</v>
      </c>
      <c r="AW677">
        <v>1.1213556298995599</v>
      </c>
      <c r="AX677">
        <v>4.3769042058644403E-2</v>
      </c>
      <c r="AY677">
        <v>0.296236618894611</v>
      </c>
      <c r="AZ677">
        <v>0.70180488323203005</v>
      </c>
      <c r="BA677">
        <v>0.17972863392250299</v>
      </c>
      <c r="BB677">
        <v>0.100257840461718</v>
      </c>
      <c r="BC677">
        <v>0.165137800411056</v>
      </c>
      <c r="BD677">
        <v>1.0418105441852801</v>
      </c>
      <c r="BE677">
        <v>-7.9545085714281399E-2</v>
      </c>
      <c r="BF677">
        <v>5.5301746612793197E-2</v>
      </c>
      <c r="BG677">
        <v>0.37429200332029799</v>
      </c>
      <c r="BH677">
        <v>0.88672344649712298</v>
      </c>
      <c r="BI677">
        <v>5.5301746612793197E-2</v>
      </c>
      <c r="BJ677">
        <v>0.85918749986618403</v>
      </c>
      <c r="BK677">
        <v>1.77344689299424</v>
      </c>
      <c r="BL677">
        <v>6.7681768885344997</v>
      </c>
      <c r="BM677">
        <v>16.0342756026442</v>
      </c>
      <c r="BN677">
        <v>2.3690686379380401</v>
      </c>
      <c r="BO677">
        <v>16.184067850206699</v>
      </c>
      <c r="BP677">
        <v>1.2995910454006401</v>
      </c>
      <c r="BQ677">
        <v>14.884476804806001</v>
      </c>
      <c r="BR677">
        <v>1.67943392375249</v>
      </c>
      <c r="BS677">
        <v>0.83706680122106603</v>
      </c>
      <c r="BT677">
        <v>2.0063320171133601</v>
      </c>
    </row>
    <row r="678" spans="1:72" x14ac:dyDescent="0.2">
      <c r="A678">
        <v>676</v>
      </c>
      <c r="B678" s="83">
        <v>44819.916666666664</v>
      </c>
      <c r="C678">
        <v>0</v>
      </c>
      <c r="D678">
        <v>2.0954999999999999</v>
      </c>
      <c r="E678">
        <v>31.089428571428499</v>
      </c>
      <c r="F678">
        <v>40.710749999999997</v>
      </c>
      <c r="G678">
        <v>7</v>
      </c>
      <c r="H678">
        <v>8.5742857142857094</v>
      </c>
      <c r="I678">
        <v>0.24</v>
      </c>
      <c r="J678">
        <v>29.155151515151498</v>
      </c>
      <c r="K678">
        <v>2.3522500000000002</v>
      </c>
      <c r="L678">
        <v>37.937272727272699</v>
      </c>
      <c r="M678">
        <v>5.1624999999999996</v>
      </c>
      <c r="N678">
        <v>1599.86666666666</v>
      </c>
      <c r="O678">
        <v>92.397435897435898</v>
      </c>
      <c r="P678">
        <v>1.85545945945945</v>
      </c>
      <c r="Q678">
        <v>50.135249999999999</v>
      </c>
      <c r="R678">
        <v>6.9855</v>
      </c>
      <c r="S678">
        <v>1.25821428571428</v>
      </c>
      <c r="T678">
        <v>1</v>
      </c>
      <c r="U678">
        <v>1.686275</v>
      </c>
      <c r="V678">
        <v>0</v>
      </c>
      <c r="W678">
        <v>13.4255</v>
      </c>
      <c r="X678">
        <v>3.7094999999999998</v>
      </c>
      <c r="Y678">
        <v>76.080025000000006</v>
      </c>
      <c r="Z678">
        <v>0.37257499999999999</v>
      </c>
      <c r="AA678">
        <v>5.3499999999999997E-3</v>
      </c>
      <c r="AB678">
        <v>0</v>
      </c>
      <c r="AC678">
        <v>33.1849285714285</v>
      </c>
      <c r="AD678">
        <v>-7.5258214285714402</v>
      </c>
      <c r="AE678">
        <v>35.8502967722943</v>
      </c>
      <c r="AF678">
        <v>1.7959698857142801</v>
      </c>
      <c r="AG678">
        <v>0.24353260571428501</v>
      </c>
      <c r="AH678">
        <v>8.0083828571428498E-2</v>
      </c>
      <c r="AI678">
        <v>44.969437229437197</v>
      </c>
      <c r="AJ678">
        <v>0.47121825699050901</v>
      </c>
      <c r="AK678">
        <v>0.79721470805568695</v>
      </c>
      <c r="AL678">
        <v>3.99375664087393E-2</v>
      </c>
      <c r="AM678">
        <v>5.4155137515234002E-3</v>
      </c>
      <c r="AN678">
        <v>0.15566127644171901</v>
      </c>
      <c r="AO678">
        <v>1.7808501396812E-3</v>
      </c>
      <c r="AP678">
        <v>35.8502967722943</v>
      </c>
      <c r="AQ678">
        <v>1.50960317235063</v>
      </c>
      <c r="AR678">
        <v>6.3201512341237098</v>
      </c>
      <c r="AS678">
        <v>0.17427381332833899</v>
      </c>
      <c r="AT678">
        <v>0.79460356630667095</v>
      </c>
      <c r="AU678">
        <v>95.273875000000004</v>
      </c>
      <c r="AV678">
        <v>43.854324992096998</v>
      </c>
      <c r="AW678">
        <v>1.1151122373401701</v>
      </c>
      <c r="AX678">
        <v>6.9258792385946399E-2</v>
      </c>
      <c r="AY678">
        <v>0.286366713363648</v>
      </c>
      <c r="AZ678">
        <v>0.67984876587628695</v>
      </c>
      <c r="BA678">
        <v>0.28439227750554802</v>
      </c>
      <c r="BB678">
        <v>9.7121252268040997E-2</v>
      </c>
      <c r="BC678">
        <v>0.15944961863865301</v>
      </c>
      <c r="BD678">
        <v>1.03547427162588</v>
      </c>
      <c r="BE678">
        <v>-7.9637965714287801E-2</v>
      </c>
      <c r="BF678">
        <v>8.6960651726871299E-2</v>
      </c>
      <c r="BG678">
        <v>0.35955920063137098</v>
      </c>
      <c r="BH678">
        <v>0.85361135705143099</v>
      </c>
      <c r="BI678">
        <v>8.6960651726871299E-2</v>
      </c>
      <c r="BJ678">
        <v>0.89303970471648597</v>
      </c>
      <c r="BK678">
        <v>1.70722271410286</v>
      </c>
      <c r="BL678">
        <v>4.134734428632</v>
      </c>
      <c r="BM678">
        <v>9.8160643934969602</v>
      </c>
      <c r="BN678">
        <v>2.3740495460901099</v>
      </c>
      <c r="BO678">
        <v>17.039385810289101</v>
      </c>
      <c r="BP678">
        <v>2.04357531558147</v>
      </c>
      <c r="BQ678">
        <v>14.9958104947076</v>
      </c>
      <c r="BR678">
        <v>1.5593896061671799</v>
      </c>
      <c r="BS678">
        <v>0.85825544402573695</v>
      </c>
      <c r="BT678">
        <v>1.8169294666547</v>
      </c>
    </row>
    <row r="679" spans="1:72" x14ac:dyDescent="0.2">
      <c r="A679">
        <v>677</v>
      </c>
      <c r="B679" s="83">
        <v>44819.930555555555</v>
      </c>
      <c r="C679">
        <v>0</v>
      </c>
      <c r="D679">
        <v>1.7304545454545399</v>
      </c>
      <c r="E679">
        <v>31.0783783783783</v>
      </c>
      <c r="F679">
        <v>40.865249999999897</v>
      </c>
      <c r="G679">
        <v>7</v>
      </c>
      <c r="H679">
        <v>8.5837500000000002</v>
      </c>
      <c r="I679">
        <v>0.24</v>
      </c>
      <c r="J679">
        <v>29.154814814814799</v>
      </c>
      <c r="K679">
        <v>2.3554999999999899</v>
      </c>
      <c r="L679">
        <v>37.941874999999897</v>
      </c>
      <c r="M679">
        <v>4.8</v>
      </c>
      <c r="N679">
        <v>1599.82051282051</v>
      </c>
      <c r="O679">
        <v>92.931578947368394</v>
      </c>
      <c r="P679">
        <v>1.82334210526315</v>
      </c>
      <c r="Q679">
        <v>49.247999999999998</v>
      </c>
      <c r="R679">
        <v>6.9980000000000002</v>
      </c>
      <c r="S679">
        <v>1.0971428571428501</v>
      </c>
      <c r="T679">
        <v>1</v>
      </c>
      <c r="U679">
        <v>1.6786000000000001</v>
      </c>
      <c r="V679">
        <v>0</v>
      </c>
      <c r="W679">
        <v>13.234299999999999</v>
      </c>
      <c r="X679">
        <v>3.6666999999999899</v>
      </c>
      <c r="Y679">
        <v>76.584549999999993</v>
      </c>
      <c r="Z679">
        <v>0.25259999999999999</v>
      </c>
      <c r="AA679">
        <v>1.6999999999999999E-3</v>
      </c>
      <c r="AB679">
        <v>1.65E-3</v>
      </c>
      <c r="AC679">
        <v>32.808832923832902</v>
      </c>
      <c r="AD679">
        <v>-8.0564170761670706</v>
      </c>
      <c r="AE679">
        <v>35.857350164814797</v>
      </c>
      <c r="AF679">
        <v>1.7979522750000001</v>
      </c>
      <c r="AG679">
        <v>0.24353650499999999</v>
      </c>
      <c r="AH679">
        <v>8.0172225E-2</v>
      </c>
      <c r="AI679">
        <v>44.978564814814803</v>
      </c>
      <c r="AJ679">
        <v>0.46820605676751698</v>
      </c>
      <c r="AK679">
        <v>0.79720974451822202</v>
      </c>
      <c r="AL679">
        <v>3.99735358920967E-2</v>
      </c>
      <c r="AM679">
        <v>5.4145014631454998E-3</v>
      </c>
      <c r="AN679">
        <v>0.155629687803964</v>
      </c>
      <c r="AO679">
        <v>1.7824540496141599E-3</v>
      </c>
      <c r="AP679">
        <v>35.857350164814797</v>
      </c>
      <c r="AQ679">
        <v>1.49218545681576</v>
      </c>
      <c r="AR679">
        <v>6.23014245113876</v>
      </c>
      <c r="AS679">
        <v>0.118154909069955</v>
      </c>
      <c r="AT679">
        <v>0.78593068688995504</v>
      </c>
      <c r="AU679">
        <v>95.416749999999993</v>
      </c>
      <c r="AV679">
        <v>43.697832981839298</v>
      </c>
      <c r="AW679">
        <v>1.28073183297552</v>
      </c>
      <c r="AX679">
        <v>0.125381595930044</v>
      </c>
      <c r="AY679">
        <v>0.30576681818423501</v>
      </c>
      <c r="AZ679">
        <v>0.76985754886123803</v>
      </c>
      <c r="BA679">
        <v>0.51483696840457205</v>
      </c>
      <c r="BB679">
        <v>0.109979649837319</v>
      </c>
      <c r="BC679">
        <v>0.17006392351778901</v>
      </c>
      <c r="BD679">
        <v>1.2010059629755101</v>
      </c>
      <c r="BE679">
        <v>-7.9725870000006901E-2</v>
      </c>
      <c r="BF679">
        <v>0.15923252058005599</v>
      </c>
      <c r="BG679">
        <v>0.38831872260091999</v>
      </c>
      <c r="BH679">
        <v>0.97770615442759801</v>
      </c>
      <c r="BI679">
        <v>0.15923252058005599</v>
      </c>
      <c r="BJ679">
        <v>1.0951024863619501</v>
      </c>
      <c r="BK679">
        <v>1.95541230885519</v>
      </c>
      <c r="BL679">
        <v>2.4386897926776601</v>
      </c>
      <c r="BM679">
        <v>6.1401160445490701</v>
      </c>
      <c r="BN679">
        <v>2.5177929817007398</v>
      </c>
      <c r="BO679">
        <v>21.387842337607101</v>
      </c>
      <c r="BP679">
        <v>3.7419642336313301</v>
      </c>
      <c r="BQ679">
        <v>17.6458781039758</v>
      </c>
      <c r="BR679">
        <v>1.6847170238690901</v>
      </c>
      <c r="BS679">
        <v>1.0314094781299299</v>
      </c>
      <c r="BT679">
        <v>1.63341239303297</v>
      </c>
    </row>
    <row r="680" spans="1:72" x14ac:dyDescent="0.2">
      <c r="A680">
        <v>678</v>
      </c>
      <c r="B680" s="83">
        <v>44819.944444444445</v>
      </c>
      <c r="C680">
        <v>0</v>
      </c>
      <c r="D680">
        <v>1.748</v>
      </c>
      <c r="E680">
        <v>31.068205128205101</v>
      </c>
      <c r="F680">
        <v>41.234250000000003</v>
      </c>
      <c r="G680">
        <v>7</v>
      </c>
      <c r="H680">
        <v>8.5875000000000004</v>
      </c>
      <c r="I680">
        <v>0.24</v>
      </c>
      <c r="J680">
        <v>29.1837499999999</v>
      </c>
      <c r="K680">
        <v>2.3490000000000002</v>
      </c>
      <c r="L680">
        <v>38.043333333333301</v>
      </c>
      <c r="M680">
        <v>4.9481481481481397</v>
      </c>
      <c r="N680">
        <v>1600.2857142857099</v>
      </c>
      <c r="O680">
        <v>93.74</v>
      </c>
      <c r="P680">
        <v>1.82720512820512</v>
      </c>
      <c r="Q680">
        <v>49.399250000000002</v>
      </c>
      <c r="R680">
        <v>6.9984210526315698</v>
      </c>
      <c r="S680">
        <v>1.3395454545454499</v>
      </c>
      <c r="T680">
        <v>1</v>
      </c>
      <c r="U680">
        <v>1.6780999999999999</v>
      </c>
      <c r="V680">
        <v>0</v>
      </c>
      <c r="W680">
        <v>13.348625</v>
      </c>
      <c r="X680">
        <v>3.6658999999999899</v>
      </c>
      <c r="Y680">
        <v>76.134024999999994</v>
      </c>
      <c r="Z680">
        <v>0.3412</v>
      </c>
      <c r="AA680">
        <v>1.9E-3</v>
      </c>
      <c r="AB680">
        <v>3.5000000000000001E-3</v>
      </c>
      <c r="AC680">
        <v>32.816205128205098</v>
      </c>
      <c r="AD680">
        <v>-8.4180448717948693</v>
      </c>
      <c r="AE680">
        <v>35.889213499999997</v>
      </c>
      <c r="AF680">
        <v>1.7987377499999999</v>
      </c>
      <c r="AG680">
        <v>0.24353804999999901</v>
      </c>
      <c r="AH680">
        <v>8.0207249999999994E-2</v>
      </c>
      <c r="AI680">
        <v>45.011249999999997</v>
      </c>
      <c r="AJ680">
        <v>0.471395194198651</v>
      </c>
      <c r="AK680">
        <v>0.79733874309200403</v>
      </c>
      <c r="AL680">
        <v>3.9961959510122401E-2</v>
      </c>
      <c r="AM680">
        <v>5.41060401566275E-3</v>
      </c>
      <c r="AN680">
        <v>0.155516676386458</v>
      </c>
      <c r="AO680">
        <v>1.7819378488711101E-3</v>
      </c>
      <c r="AP680">
        <v>35.889213499999997</v>
      </c>
      <c r="AQ680">
        <v>1.4918598920394099</v>
      </c>
      <c r="AR680">
        <v>6.2839617718226197</v>
      </c>
      <c r="AS680">
        <v>0.159598000691483</v>
      </c>
      <c r="AT680">
        <v>0.79104827538475697</v>
      </c>
      <c r="AU680">
        <v>95.167849999999902</v>
      </c>
      <c r="AV680">
        <v>43.824633164553497</v>
      </c>
      <c r="AW680">
        <v>1.1866168354464699</v>
      </c>
      <c r="AX680">
        <v>8.3940049308516701E-2</v>
      </c>
      <c r="AY680">
        <v>0.30687785796058797</v>
      </c>
      <c r="AZ680">
        <v>0.71603822817737495</v>
      </c>
      <c r="BA680">
        <v>0.34466913613095201</v>
      </c>
      <c r="BB680">
        <v>0.10229117545391</v>
      </c>
      <c r="BC680">
        <v>0.170607337262248</v>
      </c>
      <c r="BD680">
        <v>1.1068561354464801</v>
      </c>
      <c r="BE680">
        <v>-7.97606999999982E-2</v>
      </c>
      <c r="BF680">
        <v>0.10657850415237199</v>
      </c>
      <c r="BG680">
        <v>0.38964217114899102</v>
      </c>
      <c r="BH680">
        <v>0.90915223309640303</v>
      </c>
      <c r="BI680">
        <v>0.10657850415237199</v>
      </c>
      <c r="BJ680">
        <v>0.99244135060272798</v>
      </c>
      <c r="BK680">
        <v>1.8183044661928001</v>
      </c>
      <c r="BL680">
        <v>3.6559170561441499</v>
      </c>
      <c r="BM680">
        <v>8.5303527228774705</v>
      </c>
      <c r="BN680">
        <v>2.3333003981973</v>
      </c>
      <c r="BO680">
        <v>18.9763081256649</v>
      </c>
      <c r="BP680">
        <v>2.5045948475807598</v>
      </c>
      <c r="BQ680">
        <v>16.471713278084099</v>
      </c>
      <c r="BR680">
        <v>1.63712100913377</v>
      </c>
      <c r="BS680">
        <v>0.94980994894177895</v>
      </c>
      <c r="BT680">
        <v>1.72363009142803</v>
      </c>
    </row>
    <row r="681" spans="1:72" x14ac:dyDescent="0.2">
      <c r="A681">
        <v>679</v>
      </c>
      <c r="B681" s="83">
        <v>44819.958333333336</v>
      </c>
      <c r="C681">
        <v>0</v>
      </c>
      <c r="D681">
        <v>1.8699999999999899</v>
      </c>
      <c r="E681">
        <v>31.104594594594602</v>
      </c>
      <c r="F681">
        <v>40.406500000000001</v>
      </c>
      <c r="G681">
        <v>7</v>
      </c>
      <c r="H681">
        <v>8.5531249999999996</v>
      </c>
      <c r="I681">
        <v>0.24</v>
      </c>
      <c r="J681">
        <v>29.137037037037</v>
      </c>
      <c r="K681">
        <v>2.3025000000000002</v>
      </c>
      <c r="L681">
        <v>37.943030303030298</v>
      </c>
      <c r="M681">
        <v>4.9071428571428504</v>
      </c>
      <c r="N681">
        <v>1600</v>
      </c>
      <c r="O681">
        <v>93.302564102564105</v>
      </c>
      <c r="P681">
        <v>1.8382564102564101</v>
      </c>
      <c r="Q681">
        <v>49.649749999999997</v>
      </c>
      <c r="R681">
        <v>6.9952380952380899</v>
      </c>
      <c r="S681">
        <v>1.3696428571428501</v>
      </c>
      <c r="T681">
        <v>1</v>
      </c>
      <c r="U681">
        <v>1.6660599999999901</v>
      </c>
      <c r="V681">
        <v>0</v>
      </c>
      <c r="W681">
        <v>13.421959999999901</v>
      </c>
      <c r="X681">
        <v>3.6638999999999999</v>
      </c>
      <c r="Y681">
        <v>76.209040000000002</v>
      </c>
      <c r="Z681">
        <v>0.37375999999999998</v>
      </c>
      <c r="AA681">
        <v>5.3800000000000002E-3</v>
      </c>
      <c r="AB681">
        <v>0</v>
      </c>
      <c r="AC681">
        <v>32.974594594594599</v>
      </c>
      <c r="AD681">
        <v>-7.4319054054054003</v>
      </c>
      <c r="AE681">
        <v>35.815659162037001</v>
      </c>
      <c r="AF681">
        <v>1.7915375625000001</v>
      </c>
      <c r="AG681">
        <v>0.24352388749999901</v>
      </c>
      <c r="AH681">
        <v>7.9886187499999997E-2</v>
      </c>
      <c r="AI681">
        <v>44.930162037037</v>
      </c>
      <c r="AJ681">
        <v>0.46996601928113801</v>
      </c>
      <c r="AK681">
        <v>0.79714066315882204</v>
      </c>
      <c r="AL681">
        <v>3.9873828209726701E-2</v>
      </c>
      <c r="AM681">
        <v>5.4200536223140503E-3</v>
      </c>
      <c r="AN681">
        <v>0.15579734598396699</v>
      </c>
      <c r="AO681">
        <v>1.7780079990396601E-3</v>
      </c>
      <c r="AP681">
        <v>35.815659162037001</v>
      </c>
      <c r="AQ681">
        <v>1.4910459800985301</v>
      </c>
      <c r="AR681">
        <v>6.3184847535182298</v>
      </c>
      <c r="AS681">
        <v>0.17482810298490201</v>
      </c>
      <c r="AT681">
        <v>0.78299158608353303</v>
      </c>
      <c r="AU681">
        <v>95.334720000000004</v>
      </c>
      <c r="AV681">
        <v>43.800017998638701</v>
      </c>
      <c r="AW681">
        <v>1.1301440383983199</v>
      </c>
      <c r="AX681">
        <v>6.8695784515097405E-2</v>
      </c>
      <c r="AY681">
        <v>0.300491582401469</v>
      </c>
      <c r="AZ681">
        <v>0.68151524648176298</v>
      </c>
      <c r="BA681">
        <v>0.28209053830539399</v>
      </c>
      <c r="BB681">
        <v>9.7359320925966095E-2</v>
      </c>
      <c r="BC681">
        <v>0.167728318228588</v>
      </c>
      <c r="BD681">
        <v>1.0507026133983299</v>
      </c>
      <c r="BE681">
        <v>-7.9441424999997498E-2</v>
      </c>
      <c r="BF681">
        <v>8.6803928599775204E-2</v>
      </c>
      <c r="BG681">
        <v>0.37970088045035899</v>
      </c>
      <c r="BH681">
        <v>0.861162023446429</v>
      </c>
      <c r="BI681">
        <v>8.6803928599775204E-2</v>
      </c>
      <c r="BJ681">
        <v>0.93300961810026894</v>
      </c>
      <c r="BK681">
        <v>1.72232404689285</v>
      </c>
      <c r="BL681">
        <v>4.3742361270425496</v>
      </c>
      <c r="BM681">
        <v>9.9207724504839891</v>
      </c>
      <c r="BN681">
        <v>2.2680011234764899</v>
      </c>
      <c r="BO681">
        <v>17.692125079694399</v>
      </c>
      <c r="BP681">
        <v>2.0398923220947101</v>
      </c>
      <c r="BQ681">
        <v>15.6522327575997</v>
      </c>
      <c r="BR681">
        <v>1.5747573682732401</v>
      </c>
      <c r="BS681">
        <v>0.898288046660359</v>
      </c>
      <c r="BT681">
        <v>1.7530650375765799</v>
      </c>
    </row>
    <row r="682" spans="1:72" x14ac:dyDescent="0.2">
      <c r="A682">
        <v>680</v>
      </c>
      <c r="B682" s="83">
        <v>44819.972222222219</v>
      </c>
      <c r="C682">
        <v>0</v>
      </c>
      <c r="D682">
        <v>1.77999999999999</v>
      </c>
      <c r="E682">
        <v>31.150555555555499</v>
      </c>
      <c r="F682">
        <v>40.427750000000003</v>
      </c>
      <c r="G682">
        <v>7</v>
      </c>
      <c r="H682">
        <v>8.59499999999999</v>
      </c>
      <c r="I682">
        <v>0.24</v>
      </c>
      <c r="J682">
        <v>29.2205714285714</v>
      </c>
      <c r="K682">
        <v>2.3397435897435801</v>
      </c>
      <c r="L682">
        <v>38.008157894736797</v>
      </c>
      <c r="M682">
        <v>5.0434782608695601</v>
      </c>
      <c r="N682">
        <v>1599.57575757575</v>
      </c>
      <c r="O682">
        <v>94.097435897435801</v>
      </c>
      <c r="P682">
        <v>1.8261025641025601</v>
      </c>
      <c r="Q682">
        <v>49.308500000000002</v>
      </c>
      <c r="R682">
        <v>6.9885714285714204</v>
      </c>
      <c r="S682">
        <v>1.4443999999999999</v>
      </c>
      <c r="T682">
        <v>1</v>
      </c>
      <c r="U682">
        <v>1.6809749999999899</v>
      </c>
      <c r="V682">
        <v>0</v>
      </c>
      <c r="W682">
        <v>13.360125</v>
      </c>
      <c r="X682">
        <v>3.67732499999999</v>
      </c>
      <c r="Y682">
        <v>76.282299999999907</v>
      </c>
      <c r="Z682">
        <v>0.318</v>
      </c>
      <c r="AA682">
        <v>3.5999999999999999E-3</v>
      </c>
      <c r="AB682">
        <v>0</v>
      </c>
      <c r="AC682">
        <v>32.9305555555555</v>
      </c>
      <c r="AD682">
        <v>-7.4971944444444603</v>
      </c>
      <c r="AE682">
        <v>35.931891228571402</v>
      </c>
      <c r="AF682">
        <v>1.80030869999999</v>
      </c>
      <c r="AG682">
        <v>0.24354113999999999</v>
      </c>
      <c r="AH682">
        <v>8.0277299999999899E-2</v>
      </c>
      <c r="AI682">
        <v>45.055571428571398</v>
      </c>
      <c r="AJ682">
        <v>0.47103838280402399</v>
      </c>
      <c r="AK682">
        <v>0.79750162053844598</v>
      </c>
      <c r="AL682">
        <v>3.9957515639416699E-2</v>
      </c>
      <c r="AM682">
        <v>5.4053501548880899E-3</v>
      </c>
      <c r="AN682">
        <v>0.15536369372425701</v>
      </c>
      <c r="AO682">
        <v>1.78173969288719E-3</v>
      </c>
      <c r="AP682">
        <v>35.931891228571402</v>
      </c>
      <c r="AQ682">
        <v>1.49650936400169</v>
      </c>
      <c r="AR682">
        <v>6.2893754800042503</v>
      </c>
      <c r="AS682">
        <v>0.148746085052437</v>
      </c>
      <c r="AT682">
        <v>0.79180374553399402</v>
      </c>
      <c r="AU682">
        <v>95.318724999999901</v>
      </c>
      <c r="AV682">
        <v>43.866522157629802</v>
      </c>
      <c r="AW682">
        <v>1.1890492709416101</v>
      </c>
      <c r="AX682">
        <v>9.4795054947562504E-2</v>
      </c>
      <c r="AY682">
        <v>0.3037993359983</v>
      </c>
      <c r="AZ682">
        <v>0.71062451999574905</v>
      </c>
      <c r="BA682">
        <v>0.389236311152861</v>
      </c>
      <c r="BB682">
        <v>0.101517788570821</v>
      </c>
      <c r="BC682">
        <v>0.168748468525592</v>
      </c>
      <c r="BD682">
        <v>1.10921891094161</v>
      </c>
      <c r="BE682">
        <v>-7.9830360000004097E-2</v>
      </c>
      <c r="BF682">
        <v>0.119943131523697</v>
      </c>
      <c r="BG682">
        <v>0.384393929985196</v>
      </c>
      <c r="BH682">
        <v>0.89914532264329405</v>
      </c>
      <c r="BI682">
        <v>0.119943131523697</v>
      </c>
      <c r="BJ682">
        <v>1.00867412301778</v>
      </c>
      <c r="BK682">
        <v>1.7982906452865799</v>
      </c>
      <c r="BL682">
        <v>3.2048015180364802</v>
      </c>
      <c r="BM682">
        <v>7.4964302767569801</v>
      </c>
      <c r="BN682">
        <v>2.3391246648403601</v>
      </c>
      <c r="BO682">
        <v>19.3763941918555</v>
      </c>
      <c r="BP682">
        <v>2.8186635908069002</v>
      </c>
      <c r="BQ682">
        <v>16.557730601048601</v>
      </c>
      <c r="BR682">
        <v>1.5943873216963</v>
      </c>
      <c r="BS682">
        <v>0.96069687040830998</v>
      </c>
      <c r="BT682">
        <v>1.65961540086902</v>
      </c>
    </row>
    <row r="683" spans="1:72" x14ac:dyDescent="0.2">
      <c r="A683">
        <v>681</v>
      </c>
      <c r="B683" s="83">
        <v>44819.986111111109</v>
      </c>
      <c r="C683">
        <v>0</v>
      </c>
      <c r="D683">
        <v>2.1139130434782598</v>
      </c>
      <c r="E683">
        <v>31.105151515151501</v>
      </c>
      <c r="F683">
        <v>40.775749999999903</v>
      </c>
      <c r="G683">
        <v>7</v>
      </c>
      <c r="H683">
        <v>8.5816666666666599</v>
      </c>
      <c r="I683">
        <v>0.24</v>
      </c>
      <c r="J683">
        <v>29.197142857142801</v>
      </c>
      <c r="K683">
        <v>2.3784999999999998</v>
      </c>
      <c r="L683">
        <v>37.989736842105202</v>
      </c>
      <c r="M683">
        <v>4.9347826086956497</v>
      </c>
      <c r="N683">
        <v>1599.88571428571</v>
      </c>
      <c r="O683">
        <v>92.974358974358907</v>
      </c>
      <c r="P683">
        <v>1.8461282051282</v>
      </c>
      <c r="Q683">
        <v>49.870749999999902</v>
      </c>
      <c r="R683">
        <v>7.0054545454545396</v>
      </c>
      <c r="S683">
        <v>1.46857142857142</v>
      </c>
      <c r="T683">
        <v>1</v>
      </c>
      <c r="U683">
        <v>1.6596</v>
      </c>
      <c r="V683">
        <v>0</v>
      </c>
      <c r="W683">
        <v>13.282550000000001</v>
      </c>
      <c r="X683">
        <v>3.6588500000000002</v>
      </c>
      <c r="Y683">
        <v>76.455124999999995</v>
      </c>
      <c r="Z683">
        <v>0.30395</v>
      </c>
      <c r="AA683">
        <v>3.5750000000000001E-3</v>
      </c>
      <c r="AB683">
        <v>8.25E-4</v>
      </c>
      <c r="AC683">
        <v>33.219064558629697</v>
      </c>
      <c r="AD683">
        <v>-7.5566854413702096</v>
      </c>
      <c r="AE683">
        <v>35.898051457142799</v>
      </c>
      <c r="AF683">
        <v>1.7975159000000001</v>
      </c>
      <c r="AG683">
        <v>0.24353564666666599</v>
      </c>
      <c r="AH683">
        <v>8.0152766666666597E-2</v>
      </c>
      <c r="AI683">
        <v>45.018809523809502</v>
      </c>
      <c r="AJ683">
        <v>0.46953100210277399</v>
      </c>
      <c r="AK683">
        <v>0.79740117157378598</v>
      </c>
      <c r="AL683">
        <v>3.9928108251048498E-2</v>
      </c>
      <c r="AM683">
        <v>5.4096420861121496E-3</v>
      </c>
      <c r="AN683">
        <v>0.155490562145981</v>
      </c>
      <c r="AO683">
        <v>1.78042839236509E-3</v>
      </c>
      <c r="AP683">
        <v>35.898051457142799</v>
      </c>
      <c r="AQ683">
        <v>1.4889908524477999</v>
      </c>
      <c r="AR683">
        <v>6.2528564876399297</v>
      </c>
      <c r="AS683">
        <v>0.14217412752103201</v>
      </c>
      <c r="AT683">
        <v>0.77923365108976295</v>
      </c>
      <c r="AU683">
        <v>95.360074999999995</v>
      </c>
      <c r="AV683">
        <v>43.782072924751603</v>
      </c>
      <c r="AW683">
        <v>1.23673659905789</v>
      </c>
      <c r="AX683">
        <v>0.101361519145634</v>
      </c>
      <c r="AY683">
        <v>0.30852504755219601</v>
      </c>
      <c r="AZ683">
        <v>0.74714351236006704</v>
      </c>
      <c r="BA683">
        <v>0.41620814255734001</v>
      </c>
      <c r="BB683">
        <v>0.106734787480009</v>
      </c>
      <c r="BC683">
        <v>0.17163967648475101</v>
      </c>
      <c r="BD683">
        <v>1.15703007905789</v>
      </c>
      <c r="BE683">
        <v>-7.97065200000006E-2</v>
      </c>
      <c r="BF683">
        <v>0.12713773512839299</v>
      </c>
      <c r="BG683">
        <v>0.38698291133352403</v>
      </c>
      <c r="BH683">
        <v>0.93714197239735797</v>
      </c>
      <c r="BI683">
        <v>0.12713773512839299</v>
      </c>
      <c r="BJ683">
        <v>1.02824129292383</v>
      </c>
      <c r="BK683">
        <v>1.8742839447947099</v>
      </c>
      <c r="BL683">
        <v>3.04380844084345</v>
      </c>
      <c r="BM683">
        <v>7.3710765057357399</v>
      </c>
      <c r="BN683">
        <v>2.4216624169992702</v>
      </c>
      <c r="BO683">
        <v>19.851797453116799</v>
      </c>
      <c r="BP683">
        <v>2.9877367755172499</v>
      </c>
      <c r="BQ683">
        <v>16.8640606775995</v>
      </c>
      <c r="BR683">
        <v>1.6581497950764399</v>
      </c>
      <c r="BS683">
        <v>0.97738619887247902</v>
      </c>
      <c r="BT683">
        <v>1.6965144351222601</v>
      </c>
    </row>
    <row r="684" spans="1:72" x14ac:dyDescent="0.2">
      <c r="A684">
        <v>682</v>
      </c>
      <c r="B684" s="83">
        <v>44820</v>
      </c>
      <c r="C684">
        <v>0</v>
      </c>
      <c r="D684">
        <v>1.91699999999999</v>
      </c>
      <c r="E684">
        <v>31.087499999999999</v>
      </c>
      <c r="F684">
        <v>41.6145</v>
      </c>
      <c r="G684">
        <v>7</v>
      </c>
      <c r="H684">
        <v>8.6009999999999902</v>
      </c>
      <c r="I684">
        <v>0.24</v>
      </c>
      <c r="J684">
        <v>29.2392857142857</v>
      </c>
      <c r="K684">
        <v>2.3384999999999998</v>
      </c>
      <c r="L684">
        <v>38.022285714285701</v>
      </c>
      <c r="M684">
        <v>4.8709677419354804</v>
      </c>
      <c r="N684">
        <v>1599.94285714285</v>
      </c>
      <c r="O684">
        <v>91.899999999999906</v>
      </c>
      <c r="P684">
        <v>1.8383750000000001</v>
      </c>
      <c r="Q684">
        <v>49.648249999999898</v>
      </c>
      <c r="R684">
        <v>6.9759090909090897</v>
      </c>
      <c r="S684">
        <v>1.38</v>
      </c>
      <c r="T684">
        <v>1</v>
      </c>
      <c r="U684">
        <v>1.6816800000000001</v>
      </c>
      <c r="V684">
        <v>0</v>
      </c>
      <c r="W684">
        <v>13.4130599999999</v>
      </c>
      <c r="X684">
        <v>3.6611199999999902</v>
      </c>
      <c r="Y684">
        <v>76.301919999999996</v>
      </c>
      <c r="Z684">
        <v>0.47273999999999899</v>
      </c>
      <c r="AA684">
        <v>1.2999999999999999E-3</v>
      </c>
      <c r="AB684">
        <v>4.7999999999999996E-3</v>
      </c>
      <c r="AC684">
        <v>33.0045</v>
      </c>
      <c r="AD684">
        <v>-8.61</v>
      </c>
      <c r="AE684">
        <v>35.955290554285703</v>
      </c>
      <c r="AF684">
        <v>1.80156546</v>
      </c>
      <c r="AG684">
        <v>0.24354361199999999</v>
      </c>
      <c r="AH684">
        <v>8.0333339999999906E-2</v>
      </c>
      <c r="AI684">
        <v>45.080285714285701</v>
      </c>
      <c r="AJ684">
        <v>0.47122392928363599</v>
      </c>
      <c r="AK684">
        <v>0.79758346657709001</v>
      </c>
      <c r="AL684">
        <v>3.9963488062567699E-2</v>
      </c>
      <c r="AM684">
        <v>5.40244162478371E-3</v>
      </c>
      <c r="AN684">
        <v>0.155278518959824</v>
      </c>
      <c r="AO684">
        <v>1.78200600832799E-3</v>
      </c>
      <c r="AP684">
        <v>35.955290554285703</v>
      </c>
      <c r="AQ684">
        <v>1.4899146425006999</v>
      </c>
      <c r="AR684">
        <v>6.31429501414289</v>
      </c>
      <c r="AS684">
        <v>0.22112649134493401</v>
      </c>
      <c r="AT684">
        <v>0.79244785739770596</v>
      </c>
      <c r="AU684">
        <v>95.530519999999996</v>
      </c>
      <c r="AV684">
        <v>43.980626702274201</v>
      </c>
      <c r="AW684">
        <v>1.09965901201147</v>
      </c>
      <c r="AX684">
        <v>2.2417120655065199E-2</v>
      </c>
      <c r="AY684">
        <v>0.31165081749929502</v>
      </c>
      <c r="AZ684">
        <v>0.68570498585710904</v>
      </c>
      <c r="BA684">
        <v>9.2045611342354602E-2</v>
      </c>
      <c r="BB684">
        <v>9.7957855122444107E-2</v>
      </c>
      <c r="BC684">
        <v>0.17298889461351799</v>
      </c>
      <c r="BD684">
        <v>1.0197729240114699</v>
      </c>
      <c r="BE684">
        <v>-7.9886088000001604E-2</v>
      </c>
      <c r="BF684">
        <v>2.8300586100715001E-2</v>
      </c>
      <c r="BG684">
        <v>0.39344485537236801</v>
      </c>
      <c r="BH684">
        <v>0.86567107750093297</v>
      </c>
      <c r="BI684">
        <v>2.8300586100715001E-2</v>
      </c>
      <c r="BJ684">
        <v>0.84349088294616603</v>
      </c>
      <c r="BK684">
        <v>1.73134215500186</v>
      </c>
      <c r="BL684">
        <v>13.9023571445549</v>
      </c>
      <c r="BM684">
        <v>30.588450515484499</v>
      </c>
      <c r="BN684">
        <v>2.2002348376918901</v>
      </c>
      <c r="BO684">
        <v>15.5668033153491</v>
      </c>
      <c r="BP684">
        <v>0.665063773366804</v>
      </c>
      <c r="BQ684">
        <v>14.9017395419823</v>
      </c>
      <c r="BR684">
        <v>1.6832311586306501</v>
      </c>
      <c r="BS684">
        <v>0.83217064850587996</v>
      </c>
      <c r="BT684">
        <v>2.0226995047864298</v>
      </c>
    </row>
    <row r="685" spans="1:72" x14ac:dyDescent="0.2">
      <c r="A685">
        <v>683</v>
      </c>
      <c r="B685" s="83">
        <v>44820.013888888891</v>
      </c>
      <c r="C685">
        <v>0</v>
      </c>
      <c r="D685">
        <v>1.472</v>
      </c>
      <c r="E685">
        <v>31.041785714285702</v>
      </c>
      <c r="F685">
        <v>40.078717948717902</v>
      </c>
      <c r="G685">
        <v>7</v>
      </c>
      <c r="H685">
        <v>8.5505882352941107</v>
      </c>
      <c r="I685">
        <v>0.24</v>
      </c>
      <c r="J685">
        <v>29.161388888888801</v>
      </c>
      <c r="K685">
        <v>2.2862499999999999</v>
      </c>
      <c r="L685">
        <v>37.967749999999903</v>
      </c>
      <c r="M685">
        <v>4.7333333333333298</v>
      </c>
      <c r="N685">
        <v>1600</v>
      </c>
      <c r="O685">
        <v>92.699999999999903</v>
      </c>
      <c r="P685">
        <v>1.83030769230769</v>
      </c>
      <c r="Q685">
        <v>49.440249999999899</v>
      </c>
      <c r="R685">
        <v>7.00173913043478</v>
      </c>
      <c r="S685">
        <v>1.56964285714285</v>
      </c>
      <c r="T685">
        <v>1</v>
      </c>
      <c r="U685">
        <v>1.682075</v>
      </c>
      <c r="V685">
        <v>0</v>
      </c>
      <c r="W685">
        <v>13.3929249999999</v>
      </c>
      <c r="X685">
        <v>3.69254999999999</v>
      </c>
      <c r="Y685">
        <v>76.295699999999997</v>
      </c>
      <c r="Z685">
        <v>0.36512499999999998</v>
      </c>
      <c r="AA685">
        <v>0</v>
      </c>
      <c r="AB685">
        <v>7.0000000000000001E-3</v>
      </c>
      <c r="AC685">
        <v>32.513785714285703</v>
      </c>
      <c r="AD685">
        <v>-7.5649322344322201</v>
      </c>
      <c r="AE685">
        <v>35.838030206535898</v>
      </c>
      <c r="AF685">
        <v>1.7910062117647001</v>
      </c>
      <c r="AG685">
        <v>0.243522842352941</v>
      </c>
      <c r="AH685">
        <v>7.9862494117646995E-2</v>
      </c>
      <c r="AI685">
        <v>44.951977124182903</v>
      </c>
      <c r="AJ685">
        <v>0.46972542628923902</v>
      </c>
      <c r="AK685">
        <v>0.79725147811698804</v>
      </c>
      <c r="AL685">
        <v>3.9842657127559099E-2</v>
      </c>
      <c r="AM685">
        <v>5.4174000329327496E-3</v>
      </c>
      <c r="AN685">
        <v>0.15572173790402999</v>
      </c>
      <c r="AO685">
        <v>1.7766180539072001E-3</v>
      </c>
      <c r="AP685">
        <v>35.838030206535898</v>
      </c>
      <c r="AQ685">
        <v>1.50270526865166</v>
      </c>
      <c r="AR685">
        <v>6.3048163172527101</v>
      </c>
      <c r="AS685">
        <v>0.170789038694249</v>
      </c>
      <c r="AT685">
        <v>0.79011339642547196</v>
      </c>
      <c r="AU685">
        <v>95.428374999999903</v>
      </c>
      <c r="AV685">
        <v>43.816340831134497</v>
      </c>
      <c r="AW685">
        <v>1.1356362930484201</v>
      </c>
      <c r="AX685">
        <v>7.2733803658692003E-2</v>
      </c>
      <c r="AY685">
        <v>0.288300943113043</v>
      </c>
      <c r="AZ685">
        <v>0.69518368274728604</v>
      </c>
      <c r="BA685">
        <v>0.29867343431084697</v>
      </c>
      <c r="BB685">
        <v>9.9311954678183698E-2</v>
      </c>
      <c r="BC685">
        <v>0.160971492571751</v>
      </c>
      <c r="BD685">
        <v>1.05621842951902</v>
      </c>
      <c r="BE685">
        <v>-7.9417863529406496E-2</v>
      </c>
      <c r="BF685">
        <v>9.3208929254705197E-2</v>
      </c>
      <c r="BG685">
        <v>0.36945987778651002</v>
      </c>
      <c r="BH685">
        <v>0.890883240594466</v>
      </c>
      <c r="BI685">
        <v>9.3208929254705197E-2</v>
      </c>
      <c r="BJ685">
        <v>0.92533761408243198</v>
      </c>
      <c r="BK685">
        <v>1.78176648118893</v>
      </c>
      <c r="BL685">
        <v>3.9637820189620898</v>
      </c>
      <c r="BM685">
        <v>9.5579173338641699</v>
      </c>
      <c r="BN685">
        <v>2.4113125515330101</v>
      </c>
      <c r="BO685">
        <v>17.705675457564301</v>
      </c>
      <c r="BP685">
        <v>2.1904098374855701</v>
      </c>
      <c r="BQ685">
        <v>15.515265620078701</v>
      </c>
      <c r="BR685">
        <v>1.6233113014559299</v>
      </c>
      <c r="BS685">
        <v>0.88805404238054997</v>
      </c>
      <c r="BT685">
        <v>1.82794202152881</v>
      </c>
    </row>
    <row r="686" spans="1:72" x14ac:dyDescent="0.2">
      <c r="A686">
        <v>684</v>
      </c>
      <c r="B686" s="83">
        <v>44820.027777777781</v>
      </c>
      <c r="C686">
        <v>0</v>
      </c>
      <c r="D686">
        <v>2.02368421052631</v>
      </c>
      <c r="E686">
        <v>31.106944444444402</v>
      </c>
      <c r="F686">
        <v>40.5979999999999</v>
      </c>
      <c r="G686">
        <v>7</v>
      </c>
      <c r="H686">
        <v>8.5845454545454505</v>
      </c>
      <c r="I686">
        <v>0.24</v>
      </c>
      <c r="J686">
        <v>29.1653846153846</v>
      </c>
      <c r="K686">
        <v>2.3302499999999999</v>
      </c>
      <c r="L686">
        <v>37.958750000000002</v>
      </c>
      <c r="M686">
        <v>5.3074074074073998</v>
      </c>
      <c r="N686">
        <v>1599.97297297297</v>
      </c>
      <c r="O686">
        <v>92.627272727272697</v>
      </c>
      <c r="P686">
        <v>1.8381282051282</v>
      </c>
      <c r="Q686">
        <v>49.62</v>
      </c>
      <c r="R686">
        <v>6.9829999999999997</v>
      </c>
      <c r="S686">
        <v>1.7121428571428501</v>
      </c>
      <c r="T686">
        <v>1</v>
      </c>
      <c r="U686">
        <v>1.6734</v>
      </c>
      <c r="V686">
        <v>-3.0000000000000001E-3</v>
      </c>
      <c r="W686">
        <v>13.34165</v>
      </c>
      <c r="X686">
        <v>3.704825</v>
      </c>
      <c r="Y686">
        <v>76.046549999999996</v>
      </c>
      <c r="Z686">
        <v>0.41002499999999997</v>
      </c>
      <c r="AA686">
        <v>2.3749999999999999E-3</v>
      </c>
      <c r="AB686">
        <v>5.1000000000000004E-3</v>
      </c>
      <c r="AC686">
        <v>33.1306286549707</v>
      </c>
      <c r="AD686">
        <v>-7.4673713450292398</v>
      </c>
      <c r="AE686">
        <v>35.868541088111897</v>
      </c>
      <c r="AF686">
        <v>1.7981188909090899</v>
      </c>
      <c r="AG686">
        <v>0.243536832727272</v>
      </c>
      <c r="AH686">
        <v>8.0179654545454504E-2</v>
      </c>
      <c r="AI686">
        <v>44.989930069929997</v>
      </c>
      <c r="AJ686">
        <v>0.47166559282586601</v>
      </c>
      <c r="AK686">
        <v>0.79725709802970601</v>
      </c>
      <c r="AL686">
        <v>3.9967141271706398E-2</v>
      </c>
      <c r="AM686">
        <v>5.4131409484018097E-3</v>
      </c>
      <c r="AN686">
        <v>0.15559037298167699</v>
      </c>
      <c r="AO686">
        <v>1.7821689080384699E-3</v>
      </c>
      <c r="AP686">
        <v>35.868541088111897</v>
      </c>
      <c r="AQ686">
        <v>1.50770065318882</v>
      </c>
      <c r="AR686">
        <v>6.2806782401211496</v>
      </c>
      <c r="AS686">
        <v>0.191791237495678</v>
      </c>
      <c r="AT686">
        <v>0.78928520303480498</v>
      </c>
      <c r="AU686">
        <v>95.176450000000003</v>
      </c>
      <c r="AV686">
        <v>43.848711218917501</v>
      </c>
      <c r="AW686">
        <v>1.1412188510125101</v>
      </c>
      <c r="AX686">
        <v>5.1745595231594499E-2</v>
      </c>
      <c r="AY686">
        <v>0.29041823772026498</v>
      </c>
      <c r="AZ686">
        <v>0.71932175987883995</v>
      </c>
      <c r="BA686">
        <v>0.212475438117988</v>
      </c>
      <c r="BB686">
        <v>0.10276025141126199</v>
      </c>
      <c r="BC686">
        <v>0.16151225549576201</v>
      </c>
      <c r="BD686">
        <v>1.0614855928307001</v>
      </c>
      <c r="BE686">
        <v>-7.9733258181810193E-2</v>
      </c>
      <c r="BF686">
        <v>6.5077740915719606E-2</v>
      </c>
      <c r="BG686">
        <v>0.36524389654753803</v>
      </c>
      <c r="BH686">
        <v>0.90465352490239803</v>
      </c>
      <c r="BI686">
        <v>6.5077740915719606E-2</v>
      </c>
      <c r="BJ686">
        <v>0.86064327492651604</v>
      </c>
      <c r="BK686">
        <v>1.8093070498047901</v>
      </c>
      <c r="BL686">
        <v>5.6124243313939699</v>
      </c>
      <c r="BM686">
        <v>13.901120600882299</v>
      </c>
      <c r="BN686">
        <v>2.4768477542092202</v>
      </c>
      <c r="BO686">
        <v>16.360532339617698</v>
      </c>
      <c r="BP686">
        <v>1.5293269115194099</v>
      </c>
      <c r="BQ686">
        <v>14.831205428098199</v>
      </c>
      <c r="BR686">
        <v>1.6986748902480699</v>
      </c>
      <c r="BS686">
        <v>0.83461217856022796</v>
      </c>
      <c r="BT686">
        <v>2.0352864886041</v>
      </c>
    </row>
    <row r="687" spans="1:72" x14ac:dyDescent="0.2">
      <c r="A687">
        <v>685</v>
      </c>
      <c r="B687" s="83">
        <v>44820.041666666664</v>
      </c>
      <c r="C687">
        <v>0</v>
      </c>
      <c r="D687">
        <v>1.6775</v>
      </c>
      <c r="E687">
        <v>31.12</v>
      </c>
      <c r="F687">
        <v>41.604999999999997</v>
      </c>
      <c r="G687">
        <v>7</v>
      </c>
      <c r="H687">
        <v>8.5394117647058803</v>
      </c>
      <c r="I687">
        <v>0.24</v>
      </c>
      <c r="J687">
        <v>29.095249999999901</v>
      </c>
      <c r="K687">
        <v>2.3077499999999902</v>
      </c>
      <c r="L687">
        <v>37.927999999999997</v>
      </c>
      <c r="M687">
        <v>4.8879999999999999</v>
      </c>
      <c r="N687">
        <v>1599.5769230769199</v>
      </c>
      <c r="O687">
        <v>93.277500000000003</v>
      </c>
      <c r="P687">
        <v>1.8470249999999899</v>
      </c>
      <c r="Q687">
        <v>49.867249999999899</v>
      </c>
      <c r="R687">
        <v>7.0181818181818096</v>
      </c>
      <c r="S687">
        <v>1.74615384615384</v>
      </c>
      <c r="T687">
        <v>1</v>
      </c>
      <c r="U687">
        <v>1.6823999999999999</v>
      </c>
      <c r="V687">
        <v>0</v>
      </c>
      <c r="W687">
        <v>13.399925</v>
      </c>
      <c r="X687">
        <v>3.7042999999999999</v>
      </c>
      <c r="Y687">
        <v>76.343199999999996</v>
      </c>
      <c r="Z687">
        <v>0.36277499999999901</v>
      </c>
      <c r="AA687">
        <v>3.9249999999999997E-3</v>
      </c>
      <c r="AB687">
        <v>0</v>
      </c>
      <c r="AC687">
        <v>32.797499999999999</v>
      </c>
      <c r="AD687">
        <v>-8.8074999999999903</v>
      </c>
      <c r="AE687">
        <v>35.763164282352903</v>
      </c>
      <c r="AF687">
        <v>1.78866518823529</v>
      </c>
      <c r="AG687">
        <v>0.24351823764705799</v>
      </c>
      <c r="AH687">
        <v>7.9758105882352895E-2</v>
      </c>
      <c r="AI687">
        <v>44.874661764705799</v>
      </c>
      <c r="AJ687">
        <v>0.46845251813328398</v>
      </c>
      <c r="AK687">
        <v>0.79695674298052999</v>
      </c>
      <c r="AL687">
        <v>3.9859134707553097E-2</v>
      </c>
      <c r="AM687">
        <v>5.4266311559942899E-3</v>
      </c>
      <c r="AN687">
        <v>0.15599003367877201</v>
      </c>
      <c r="AO687">
        <v>1.77735280324904E-3</v>
      </c>
      <c r="AP687">
        <v>35.763164282352903</v>
      </c>
      <c r="AQ687">
        <v>1.50748700130434</v>
      </c>
      <c r="AR687">
        <v>6.3081116178850003</v>
      </c>
      <c r="AS687">
        <v>0.169689814480811</v>
      </c>
      <c r="AT687">
        <v>0.78812451650743698</v>
      </c>
      <c r="AU687">
        <v>95.492599999999996</v>
      </c>
      <c r="AV687">
        <v>43.748452716023003</v>
      </c>
      <c r="AW687">
        <v>1.12620904868278</v>
      </c>
      <c r="AX687">
        <v>7.3828423166247506E-2</v>
      </c>
      <c r="AY687">
        <v>0.28117818693094998</v>
      </c>
      <c r="AZ687">
        <v>0.69188838211499104</v>
      </c>
      <c r="BA687">
        <v>0.30317410260355998</v>
      </c>
      <c r="BB687">
        <v>9.8841197444998793E-2</v>
      </c>
      <c r="BC687">
        <v>0.15720001081273399</v>
      </c>
      <c r="BD687">
        <v>1.04689499221218</v>
      </c>
      <c r="BE687">
        <v>-7.9314056470591796E-2</v>
      </c>
      <c r="BF687">
        <v>9.3793255540624898E-2</v>
      </c>
      <c r="BG687">
        <v>0.35721496421341797</v>
      </c>
      <c r="BH687">
        <v>0.87899024584570895</v>
      </c>
      <c r="BI687">
        <v>9.3793255540624898E-2</v>
      </c>
      <c r="BJ687">
        <v>0.90201643950808696</v>
      </c>
      <c r="BK687">
        <v>1.7579804916914099</v>
      </c>
      <c r="BL687">
        <v>3.8085357220455598</v>
      </c>
      <c r="BM687">
        <v>9.3715719832860405</v>
      </c>
      <c r="BN687">
        <v>2.4606758784062399</v>
      </c>
      <c r="BO687">
        <v>17.315762590308299</v>
      </c>
      <c r="BP687">
        <v>2.2041415052046802</v>
      </c>
      <c r="BQ687">
        <v>15.1116210851036</v>
      </c>
      <c r="BR687">
        <v>1.59853195727235</v>
      </c>
      <c r="BS687">
        <v>0.86449913729183703</v>
      </c>
      <c r="BT687">
        <v>1.84908450259415</v>
      </c>
    </row>
    <row r="688" spans="1:72" x14ac:dyDescent="0.2">
      <c r="A688">
        <v>686</v>
      </c>
      <c r="B688" s="83">
        <v>44820.055555555555</v>
      </c>
      <c r="C688">
        <v>0</v>
      </c>
      <c r="D688">
        <v>1.9786956521739101</v>
      </c>
      <c r="E688">
        <v>31.094749999999902</v>
      </c>
      <c r="F688">
        <v>41.137692307692298</v>
      </c>
      <c r="G688">
        <v>7</v>
      </c>
      <c r="H688">
        <v>8.56</v>
      </c>
      <c r="I688">
        <v>0.24</v>
      </c>
      <c r="J688">
        <v>29.145312499999999</v>
      </c>
      <c r="K688">
        <v>2.2902499999999999</v>
      </c>
      <c r="L688">
        <v>37.956571428571401</v>
      </c>
      <c r="M688">
        <v>5.0470588235294098</v>
      </c>
      <c r="N688">
        <v>1599.0857142857101</v>
      </c>
      <c r="O688">
        <v>93.525000000000006</v>
      </c>
      <c r="P688">
        <v>1.8347179487179399</v>
      </c>
      <c r="Q688">
        <v>49.564250000000001</v>
      </c>
      <c r="R688">
        <v>6.9716666666666596</v>
      </c>
      <c r="S688">
        <v>1.61</v>
      </c>
      <c r="T688">
        <v>1</v>
      </c>
      <c r="U688">
        <v>1.6776</v>
      </c>
      <c r="V688">
        <v>0</v>
      </c>
      <c r="W688">
        <v>13.42442</v>
      </c>
      <c r="X688">
        <v>3.6235200000000001</v>
      </c>
      <c r="Y688">
        <v>76.293139999999994</v>
      </c>
      <c r="Z688">
        <v>0.39826</v>
      </c>
      <c r="AA688">
        <v>3.2399999999999998E-3</v>
      </c>
      <c r="AB688">
        <v>0</v>
      </c>
      <c r="AC688">
        <v>33.073445652173902</v>
      </c>
      <c r="AD688">
        <v>-8.0642466555183905</v>
      </c>
      <c r="AE688">
        <v>35.829302900000002</v>
      </c>
      <c r="AF688">
        <v>1.7929775999999999</v>
      </c>
      <c r="AG688">
        <v>0.24352672</v>
      </c>
      <c r="AH688">
        <v>7.9950400000000005E-2</v>
      </c>
      <c r="AI688">
        <v>44.9453125</v>
      </c>
      <c r="AJ688">
        <v>0.46962679606580598</v>
      </c>
      <c r="AK688">
        <v>0.79717552080653498</v>
      </c>
      <c r="AL688">
        <v>3.9892427046758203E-2</v>
      </c>
      <c r="AM688">
        <v>5.41828961585259E-3</v>
      </c>
      <c r="AN688">
        <v>0.155744828784981</v>
      </c>
      <c r="AO688">
        <v>1.77883733704154E-3</v>
      </c>
      <c r="AP688">
        <v>35.829302900000002</v>
      </c>
      <c r="AQ688">
        <v>1.4746130980121199</v>
      </c>
      <c r="AR688">
        <v>6.3196428163118696</v>
      </c>
      <c r="AS688">
        <v>0.18628810010372199</v>
      </c>
      <c r="AT688">
        <v>0.78784591307999596</v>
      </c>
      <c r="AU688">
        <v>95.416939999999897</v>
      </c>
      <c r="AV688">
        <v>43.809846914427702</v>
      </c>
      <c r="AW688">
        <v>1.13546558557227</v>
      </c>
      <c r="AX688">
        <v>5.7238619896277501E-2</v>
      </c>
      <c r="AY688">
        <v>0.31836450198787403</v>
      </c>
      <c r="AZ688">
        <v>0.68035718368812603</v>
      </c>
      <c r="BA688">
        <v>0.235040409102859</v>
      </c>
      <c r="BB688">
        <v>9.7193883384018104E-2</v>
      </c>
      <c r="BC688">
        <v>0.17756189591430099</v>
      </c>
      <c r="BD688">
        <v>1.0559603055722699</v>
      </c>
      <c r="BE688">
        <v>-7.9505279999997694E-2</v>
      </c>
      <c r="BF688">
        <v>7.21104937405114E-2</v>
      </c>
      <c r="BG688">
        <v>0.40108272123609801</v>
      </c>
      <c r="BH688">
        <v>0.85712919921126995</v>
      </c>
      <c r="BI688">
        <v>7.21104937405114E-2</v>
      </c>
      <c r="BJ688">
        <v>0.94638642995321898</v>
      </c>
      <c r="BK688">
        <v>1.7142583984225399</v>
      </c>
      <c r="BL688">
        <v>5.5620576206202097</v>
      </c>
      <c r="BM688">
        <v>11.8863310282638</v>
      </c>
      <c r="BN688">
        <v>2.13703845573222</v>
      </c>
      <c r="BO688">
        <v>17.721767202560098</v>
      </c>
      <c r="BP688">
        <v>1.6945966029020101</v>
      </c>
      <c r="BQ688">
        <v>16.027170599658099</v>
      </c>
      <c r="BR688">
        <v>1.5916705590636699</v>
      </c>
      <c r="BS688">
        <v>0.91754223245701405</v>
      </c>
      <c r="BT688">
        <v>1.7347109514528301</v>
      </c>
    </row>
    <row r="689" spans="1:72" x14ac:dyDescent="0.2">
      <c r="A689">
        <v>687</v>
      </c>
      <c r="B689" s="83">
        <v>44820.069444444445</v>
      </c>
      <c r="C689">
        <v>0</v>
      </c>
      <c r="D689">
        <v>1.62611111111111</v>
      </c>
      <c r="E689">
        <v>31.120263157894701</v>
      </c>
      <c r="F689">
        <v>41.776499999999999</v>
      </c>
      <c r="G689">
        <v>7</v>
      </c>
      <c r="H689">
        <v>8.5487500000000001</v>
      </c>
      <c r="I689">
        <v>0.24</v>
      </c>
      <c r="J689">
        <v>29.174358974358899</v>
      </c>
      <c r="K689">
        <v>2.2829999999999999</v>
      </c>
      <c r="L689">
        <v>37.9433333333333</v>
      </c>
      <c r="M689">
        <v>4.8370370370370299</v>
      </c>
      <c r="N689">
        <v>1599.8108108108099</v>
      </c>
      <c r="O689">
        <v>92.727027027027006</v>
      </c>
      <c r="P689">
        <v>1.81995</v>
      </c>
      <c r="Q689">
        <v>49.139999999999901</v>
      </c>
      <c r="R689">
        <v>7.00315789473684</v>
      </c>
      <c r="S689">
        <v>1.86421052631578</v>
      </c>
      <c r="T689">
        <v>1</v>
      </c>
      <c r="U689">
        <v>1.678275</v>
      </c>
      <c r="V689">
        <v>4.75E-4</v>
      </c>
      <c r="W689">
        <v>13.443225</v>
      </c>
      <c r="X689">
        <v>3.6922250000000001</v>
      </c>
      <c r="Y689">
        <v>76.015074999999996</v>
      </c>
      <c r="Z689">
        <v>0.471249999999999</v>
      </c>
      <c r="AA689">
        <v>3.9249999999999997E-3</v>
      </c>
      <c r="AB689">
        <v>0</v>
      </c>
      <c r="AC689">
        <v>32.746374269005798</v>
      </c>
      <c r="AD689">
        <v>-9.0301257309941398</v>
      </c>
      <c r="AE689">
        <v>35.849564924358901</v>
      </c>
      <c r="AF689">
        <v>1.7906211750000001</v>
      </c>
      <c r="AG689">
        <v>0.243522085</v>
      </c>
      <c r="AH689">
        <v>7.9845324999999995E-2</v>
      </c>
      <c r="AI689">
        <v>44.963108974358903</v>
      </c>
      <c r="AJ689">
        <v>0.47161125506169599</v>
      </c>
      <c r="AK689">
        <v>0.79731063403117497</v>
      </c>
      <c r="AL689">
        <v>3.9824229592778697E-2</v>
      </c>
      <c r="AM689">
        <v>5.4160419631763598E-3</v>
      </c>
      <c r="AN689">
        <v>0.15568318471909601</v>
      </c>
      <c r="AO689">
        <v>1.77579635441875E-3</v>
      </c>
      <c r="AP689">
        <v>35.849564924358901</v>
      </c>
      <c r="AQ689">
        <v>1.50257300796126</v>
      </c>
      <c r="AR689">
        <v>6.3284954060819096</v>
      </c>
      <c r="AS689">
        <v>0.220429536418116</v>
      </c>
      <c r="AT689">
        <v>0.79149337908866801</v>
      </c>
      <c r="AU689">
        <v>95.300049999999899</v>
      </c>
      <c r="AV689">
        <v>43.901062874820198</v>
      </c>
      <c r="AW689">
        <v>1.0620460995387</v>
      </c>
      <c r="AX689">
        <v>2.3092548581883199E-2</v>
      </c>
      <c r="AY689">
        <v>0.28804816703872999</v>
      </c>
      <c r="AZ689">
        <v>0.67150459391808504</v>
      </c>
      <c r="BA689">
        <v>9.4827327804306596E-2</v>
      </c>
      <c r="BB689">
        <v>9.5929227702583705E-2</v>
      </c>
      <c r="BC689">
        <v>0.16086493953068001</v>
      </c>
      <c r="BD689">
        <v>0.982645309538699</v>
      </c>
      <c r="BE689">
        <v>-7.9400790000005203E-2</v>
      </c>
      <c r="BF689">
        <v>2.9383085783510302E-2</v>
      </c>
      <c r="BG689">
        <v>0.36651407149239401</v>
      </c>
      <c r="BH689">
        <v>0.85442613738164097</v>
      </c>
      <c r="BI689">
        <v>2.9383085783510302E-2</v>
      </c>
      <c r="BJ689">
        <v>0.79179431455180804</v>
      </c>
      <c r="BK689">
        <v>1.7088522747632799</v>
      </c>
      <c r="BL689">
        <v>12.4736412707912</v>
      </c>
      <c r="BM689">
        <v>29.0788429668997</v>
      </c>
      <c r="BN689">
        <v>2.3312232840134501</v>
      </c>
      <c r="BO689">
        <v>14.7301583369943</v>
      </c>
      <c r="BP689">
        <v>0.69050251591249201</v>
      </c>
      <c r="BQ689">
        <v>14.0396558210818</v>
      </c>
      <c r="BR689">
        <v>1.65890102893131</v>
      </c>
      <c r="BS689">
        <v>0.78004108023840402</v>
      </c>
      <c r="BT689">
        <v>2.1266841849204901</v>
      </c>
    </row>
    <row r="690" spans="1:72" x14ac:dyDescent="0.2">
      <c r="A690">
        <v>688</v>
      </c>
      <c r="B690" s="83">
        <v>44820.083333333336</v>
      </c>
      <c r="C690">
        <v>0</v>
      </c>
      <c r="D690">
        <v>1.83944444444444</v>
      </c>
      <c r="E690">
        <v>31.114000000000001</v>
      </c>
      <c r="F690">
        <v>41.727249999999898</v>
      </c>
      <c r="G690">
        <v>7</v>
      </c>
      <c r="H690">
        <v>8.5933333333333302</v>
      </c>
      <c r="I690">
        <v>0.24</v>
      </c>
      <c r="J690">
        <v>29.187647058823501</v>
      </c>
      <c r="K690">
        <v>2.2887499999999998</v>
      </c>
      <c r="L690">
        <v>38.0417142857142</v>
      </c>
      <c r="M690">
        <v>4.8049999999999997</v>
      </c>
      <c r="N690">
        <v>1599.41025641025</v>
      </c>
      <c r="O690">
        <v>93.505263157894703</v>
      </c>
      <c r="P690">
        <v>1.8343</v>
      </c>
      <c r="Q690">
        <v>49.537999999999997</v>
      </c>
      <c r="R690">
        <v>6.9909523809523799</v>
      </c>
      <c r="S690">
        <v>2.0096153846153801</v>
      </c>
      <c r="T690">
        <v>1</v>
      </c>
      <c r="U690">
        <v>1.703775</v>
      </c>
      <c r="V690">
        <v>0</v>
      </c>
      <c r="W690">
        <v>13.2859</v>
      </c>
      <c r="X690">
        <v>3.6991749999999999</v>
      </c>
      <c r="Y690">
        <v>76.436074999999903</v>
      </c>
      <c r="Z690">
        <v>0.29307499999999997</v>
      </c>
      <c r="AA690">
        <v>3.7000000000000002E-3</v>
      </c>
      <c r="AB690">
        <v>1.4999999999999999E-4</v>
      </c>
      <c r="AC690">
        <v>32.953444444444401</v>
      </c>
      <c r="AD690">
        <v>-8.7738055555555299</v>
      </c>
      <c r="AE690">
        <v>35.897665458823496</v>
      </c>
      <c r="AF690">
        <v>1.7999596</v>
      </c>
      <c r="AG690">
        <v>0.24354045333333299</v>
      </c>
      <c r="AH690">
        <v>8.0261733333333293E-2</v>
      </c>
      <c r="AI690">
        <v>45.020980392156801</v>
      </c>
      <c r="AJ690">
        <v>0.46964297236381503</v>
      </c>
      <c r="AK690">
        <v>0.79735414791360804</v>
      </c>
      <c r="AL690">
        <v>3.9980462093925702E-2</v>
      </c>
      <c r="AM690">
        <v>5.4094880034145296E-3</v>
      </c>
      <c r="AN690">
        <v>0.155483064540715</v>
      </c>
      <c r="AO690">
        <v>1.78276289485947E-3</v>
      </c>
      <c r="AP690">
        <v>35.897665458823496</v>
      </c>
      <c r="AQ690">
        <v>1.50540135195583</v>
      </c>
      <c r="AR690">
        <v>6.2544335243711</v>
      </c>
      <c r="AS690">
        <v>0.13708729206522899</v>
      </c>
      <c r="AT690">
        <v>0.80016595523915901</v>
      </c>
      <c r="AU690">
        <v>95.417999999999907</v>
      </c>
      <c r="AV690">
        <v>43.794587627215599</v>
      </c>
      <c r="AW690">
        <v>1.2263927649411599</v>
      </c>
      <c r="AX690">
        <v>0.106453161268103</v>
      </c>
      <c r="AY690">
        <v>0.29455824804416503</v>
      </c>
      <c r="AZ690">
        <v>0.745566475628898</v>
      </c>
      <c r="BA690">
        <v>0.43710668930389601</v>
      </c>
      <c r="BB690">
        <v>0.106509496518414</v>
      </c>
      <c r="BC690">
        <v>0.16364714410488199</v>
      </c>
      <c r="BD690">
        <v>1.1465778849411601</v>
      </c>
      <c r="BE690">
        <v>-7.9814879999999297E-2</v>
      </c>
      <c r="BF690">
        <v>0.13460044802444701</v>
      </c>
      <c r="BG690">
        <v>0.37244241207819101</v>
      </c>
      <c r="BH690">
        <v>0.94270175217170604</v>
      </c>
      <c r="BI690">
        <v>0.13460044802444701</v>
      </c>
      <c r="BJ690">
        <v>1.01408572020527</v>
      </c>
      <c r="BK690">
        <v>1.8854035043434101</v>
      </c>
      <c r="BL690">
        <v>2.7670220830954699</v>
      </c>
      <c r="BM690">
        <v>7.00370441560848</v>
      </c>
      <c r="BN690">
        <v>2.5311342682792799</v>
      </c>
      <c r="BO690">
        <v>19.725980403921199</v>
      </c>
      <c r="BP690">
        <v>3.1631105285745198</v>
      </c>
      <c r="BQ690">
        <v>16.562869875346699</v>
      </c>
      <c r="BR690">
        <v>1.65658274270185</v>
      </c>
      <c r="BS690">
        <v>0.96024554099549997</v>
      </c>
      <c r="BT690">
        <v>1.7251657747709399</v>
      </c>
    </row>
    <row r="691" spans="1:72" x14ac:dyDescent="0.2">
      <c r="A691">
        <v>689</v>
      </c>
      <c r="B691" s="83">
        <v>44820.097222222219</v>
      </c>
      <c r="C691">
        <v>0</v>
      </c>
      <c r="D691">
        <v>1.70954545454545</v>
      </c>
      <c r="E691">
        <v>31.0966666666666</v>
      </c>
      <c r="F691">
        <v>42.126410256410203</v>
      </c>
      <c r="G691">
        <v>7</v>
      </c>
      <c r="H691">
        <v>8.59</v>
      </c>
      <c r="I691">
        <v>0.24</v>
      </c>
      <c r="J691">
        <v>29.204054054054001</v>
      </c>
      <c r="K691">
        <v>2.3109999999999999</v>
      </c>
      <c r="L691">
        <v>38.031315789473602</v>
      </c>
      <c r="M691">
        <v>5.3520000000000003</v>
      </c>
      <c r="N691">
        <v>1600.0645161290299</v>
      </c>
      <c r="O691">
        <v>93.789999999999907</v>
      </c>
      <c r="P691">
        <v>1.82347499999999</v>
      </c>
      <c r="Q691">
        <v>49.227249999999998</v>
      </c>
      <c r="R691">
        <v>6.992</v>
      </c>
      <c r="S691">
        <v>2.0572413793103399</v>
      </c>
      <c r="T691">
        <v>1</v>
      </c>
      <c r="U691">
        <v>1.7006599999999901</v>
      </c>
      <c r="V691">
        <v>0</v>
      </c>
      <c r="W691">
        <v>13.353020000000001</v>
      </c>
      <c r="X691">
        <v>3.68345999999999</v>
      </c>
      <c r="Y691">
        <v>76.504580000000004</v>
      </c>
      <c r="Z691">
        <v>0.32657999999999998</v>
      </c>
      <c r="AA691">
        <v>1.87999999999999E-3</v>
      </c>
      <c r="AB691">
        <v>5.5999999999999995E-4</v>
      </c>
      <c r="AC691">
        <v>32.806212121212099</v>
      </c>
      <c r="AD691">
        <v>-9.3201981351981509</v>
      </c>
      <c r="AE691">
        <v>35.911469654054002</v>
      </c>
      <c r="AF691">
        <v>1.7992614</v>
      </c>
      <c r="AG691">
        <v>0.24353907999999999</v>
      </c>
      <c r="AH691">
        <v>8.0230599999999999E-2</v>
      </c>
      <c r="AI691">
        <v>45.034054054054003</v>
      </c>
      <c r="AJ691">
        <v>0.46940287305745598</v>
      </c>
      <c r="AK691">
        <v>0.797429199044566</v>
      </c>
      <c r="AL691">
        <v>3.99533516978142E-2</v>
      </c>
      <c r="AM691">
        <v>5.4078871004525101E-3</v>
      </c>
      <c r="AN691">
        <v>0.155437926854152</v>
      </c>
      <c r="AO691">
        <v>1.7815540191806799E-3</v>
      </c>
      <c r="AP691">
        <v>35.911469654054002</v>
      </c>
      <c r="AQ691">
        <v>1.4990060388803499</v>
      </c>
      <c r="AR691">
        <v>6.2860307498624701</v>
      </c>
      <c r="AS691">
        <v>0.152759422818946</v>
      </c>
      <c r="AT691">
        <v>0.79829469009389398</v>
      </c>
      <c r="AU691">
        <v>95.568299999999994</v>
      </c>
      <c r="AV691">
        <v>43.849265865615799</v>
      </c>
      <c r="AW691">
        <v>1.1847881884382301</v>
      </c>
      <c r="AX691">
        <v>9.0779657181053394E-2</v>
      </c>
      <c r="AY691">
        <v>0.30025536111964501</v>
      </c>
      <c r="AZ691">
        <v>0.71396925013752799</v>
      </c>
      <c r="BA691">
        <v>0.372751909800486</v>
      </c>
      <c r="BB691">
        <v>0.101995607162504</v>
      </c>
      <c r="BC691">
        <v>0.16687700915478099</v>
      </c>
      <c r="BD691">
        <v>1.10500426843822</v>
      </c>
      <c r="BE691">
        <v>-7.9783920000006295E-2</v>
      </c>
      <c r="BF691">
        <v>0.11529784974570401</v>
      </c>
      <c r="BG691">
        <v>0.38134972731468297</v>
      </c>
      <c r="BH691">
        <v>0.90680139010913596</v>
      </c>
      <c r="BI691">
        <v>0.11529784974570401</v>
      </c>
      <c r="BJ691">
        <v>0.99329515412077496</v>
      </c>
      <c r="BK691">
        <v>1.8136027802182699</v>
      </c>
      <c r="BL691">
        <v>3.3075181207261801</v>
      </c>
      <c r="BM691">
        <v>7.8648595104690502</v>
      </c>
      <c r="BN691">
        <v>2.3778734457068502</v>
      </c>
      <c r="BO691">
        <v>19.0898994430991</v>
      </c>
      <c r="BP691">
        <v>2.7094994690240499</v>
      </c>
      <c r="BQ691">
        <v>16.380399974075001</v>
      </c>
      <c r="BR691">
        <v>1.6175964356505701</v>
      </c>
      <c r="BS691">
        <v>0.94717601422249298</v>
      </c>
      <c r="BT691">
        <v>1.7078097537957599</v>
      </c>
    </row>
    <row r="692" spans="1:72" x14ac:dyDescent="0.2">
      <c r="A692">
        <v>690</v>
      </c>
      <c r="B692" s="83">
        <v>44820.111111111109</v>
      </c>
      <c r="C692">
        <v>0</v>
      </c>
      <c r="D692">
        <v>1.3580769230769201</v>
      </c>
      <c r="E692">
        <v>31.084999999999901</v>
      </c>
      <c r="F692">
        <v>40.919750000000001</v>
      </c>
      <c r="G692">
        <v>7</v>
      </c>
      <c r="H692">
        <v>8.5566666666666595</v>
      </c>
      <c r="I692">
        <v>0.24</v>
      </c>
      <c r="J692">
        <v>29.1719354838709</v>
      </c>
      <c r="K692">
        <v>2.2154999999999898</v>
      </c>
      <c r="L692">
        <v>37.977096774193498</v>
      </c>
      <c r="M692">
        <v>4.6736842105263099</v>
      </c>
      <c r="N692">
        <v>1599.4848484848401</v>
      </c>
      <c r="O692">
        <v>93.2</v>
      </c>
      <c r="P692">
        <v>1.8251999999999999</v>
      </c>
      <c r="Q692">
        <v>49.297499999999999</v>
      </c>
      <c r="R692">
        <v>6.9973913043478202</v>
      </c>
      <c r="S692">
        <v>2.1059090909090901</v>
      </c>
      <c r="T692">
        <v>1</v>
      </c>
      <c r="U692">
        <v>1.6733499999999999</v>
      </c>
      <c r="V692">
        <v>2.5999999999999999E-3</v>
      </c>
      <c r="W692">
        <v>13.305649999999901</v>
      </c>
      <c r="X692">
        <v>3.7177999999999898</v>
      </c>
      <c r="Y692">
        <v>76.159149999999997</v>
      </c>
      <c r="Z692">
        <v>0.37724999999999997</v>
      </c>
      <c r="AA692">
        <v>4.3249999999999999E-3</v>
      </c>
      <c r="AB692">
        <v>0</v>
      </c>
      <c r="AC692">
        <v>32.443076923076902</v>
      </c>
      <c r="AD692">
        <v>-8.4766730769230705</v>
      </c>
      <c r="AE692">
        <v>35.853323083870897</v>
      </c>
      <c r="AF692">
        <v>1.7922794</v>
      </c>
      <c r="AG692">
        <v>0.243525346666666</v>
      </c>
      <c r="AH692">
        <v>7.99192666666666E-2</v>
      </c>
      <c r="AI692">
        <v>44.968602150537599</v>
      </c>
      <c r="AJ692">
        <v>0.47076842485598802</v>
      </c>
      <c r="AK692">
        <v>0.79729681086923199</v>
      </c>
      <c r="AL692">
        <v>3.9856240004973599E-2</v>
      </c>
      <c r="AM692">
        <v>5.4154528942535699E-3</v>
      </c>
      <c r="AN692">
        <v>0.15566416711301501</v>
      </c>
      <c r="AO692">
        <v>1.7772237259928E-3</v>
      </c>
      <c r="AP692">
        <v>35.853323083870897</v>
      </c>
      <c r="AQ692">
        <v>1.51298090690529</v>
      </c>
      <c r="AR692">
        <v>6.2637309797264997</v>
      </c>
      <c r="AS692">
        <v>0.17646056788060299</v>
      </c>
      <c r="AT692">
        <v>0.78776034373276804</v>
      </c>
      <c r="AU692">
        <v>95.233199999999997</v>
      </c>
      <c r="AV692">
        <v>43.806495538383302</v>
      </c>
      <c r="AW692">
        <v>1.16210661215426</v>
      </c>
      <c r="AX692">
        <v>6.7064778786062804E-2</v>
      </c>
      <c r="AY692">
        <v>0.279298493094703</v>
      </c>
      <c r="AZ692">
        <v>0.73626902027349705</v>
      </c>
      <c r="BA692">
        <v>0.27539136974460299</v>
      </c>
      <c r="BB692">
        <v>0.105181288610499</v>
      </c>
      <c r="BC692">
        <v>0.15583423717011</v>
      </c>
      <c r="BD692">
        <v>1.0826322921542599</v>
      </c>
      <c r="BE692">
        <v>-7.9474320000004095E-2</v>
      </c>
      <c r="BF692">
        <v>8.6131342886437798E-2</v>
      </c>
      <c r="BG692">
        <v>0.35870325246498203</v>
      </c>
      <c r="BH692">
        <v>0.94559082412148499</v>
      </c>
      <c r="BI692">
        <v>8.6131342886437798E-2</v>
      </c>
      <c r="BJ692">
        <v>0.88966919070284101</v>
      </c>
      <c r="BK692">
        <v>1.89118164824297</v>
      </c>
      <c r="BL692">
        <v>4.1646076845443396</v>
      </c>
      <c r="BM692">
        <v>10.978475342805501</v>
      </c>
      <c r="BN692">
        <v>2.6361367442961599</v>
      </c>
      <c r="BO692">
        <v>17.159464814125599</v>
      </c>
      <c r="BP692">
        <v>2.0240865578312901</v>
      </c>
      <c r="BQ692">
        <v>15.1353782562944</v>
      </c>
      <c r="BR692">
        <v>1.7447583653360199</v>
      </c>
      <c r="BS692">
        <v>0.85521665354826604</v>
      </c>
      <c r="BT692">
        <v>2.0401360966219202</v>
      </c>
    </row>
    <row r="693" spans="1:72" x14ac:dyDescent="0.2">
      <c r="A693">
        <v>691</v>
      </c>
      <c r="B693" s="83">
        <v>44820.125</v>
      </c>
      <c r="C693">
        <v>0</v>
      </c>
      <c r="D693">
        <v>2.08</v>
      </c>
      <c r="E693">
        <v>31.0836842105263</v>
      </c>
      <c r="F693">
        <v>40.725499999999997</v>
      </c>
      <c r="G693">
        <v>7</v>
      </c>
      <c r="H693">
        <v>8.5514285714285698</v>
      </c>
      <c r="I693">
        <v>0.24</v>
      </c>
      <c r="J693">
        <v>29.201351351351299</v>
      </c>
      <c r="K693">
        <v>2.2765</v>
      </c>
      <c r="L693">
        <v>37.952285714285701</v>
      </c>
      <c r="M693">
        <v>5.2192307692307596</v>
      </c>
      <c r="N693">
        <v>1600</v>
      </c>
      <c r="O693">
        <v>93.331578947368399</v>
      </c>
      <c r="P693">
        <v>1.82860526315789</v>
      </c>
      <c r="Q693">
        <v>49.427999999999997</v>
      </c>
      <c r="R693">
        <v>6.9863157894736796</v>
      </c>
      <c r="S693">
        <v>2.3566666666666598</v>
      </c>
      <c r="T693">
        <v>1</v>
      </c>
      <c r="U693">
        <v>1.6727749999999999</v>
      </c>
      <c r="V693">
        <v>0</v>
      </c>
      <c r="W693">
        <v>13.468</v>
      </c>
      <c r="X693">
        <v>3.7108999999999899</v>
      </c>
      <c r="Y693">
        <v>76.212599999999995</v>
      </c>
      <c r="Z693">
        <v>0.3906</v>
      </c>
      <c r="AA693">
        <v>3.5E-4</v>
      </c>
      <c r="AB693">
        <v>0</v>
      </c>
      <c r="AC693">
        <v>33.163684210526299</v>
      </c>
      <c r="AD693">
        <v>-7.5618157894736697</v>
      </c>
      <c r="AE693">
        <v>35.878648837065597</v>
      </c>
      <c r="AF693">
        <v>1.7911822285714201</v>
      </c>
      <c r="AG693">
        <v>0.24352318857142799</v>
      </c>
      <c r="AH693">
        <v>7.9870342857142798E-2</v>
      </c>
      <c r="AI693">
        <v>44.992779922779903</v>
      </c>
      <c r="AJ693">
        <v>0.47077056598338901</v>
      </c>
      <c r="AK693">
        <v>0.79743125227299405</v>
      </c>
      <c r="AL693">
        <v>3.9810436955564701E-2</v>
      </c>
      <c r="AM693">
        <v>5.4124948267117896E-3</v>
      </c>
      <c r="AN693">
        <v>0.15558051785228499</v>
      </c>
      <c r="AO693">
        <v>1.77518132896483E-3</v>
      </c>
      <c r="AP693">
        <v>35.878648837065597</v>
      </c>
      <c r="AQ693">
        <v>1.5101729107092501</v>
      </c>
      <c r="AR693">
        <v>6.3401584165340701</v>
      </c>
      <c r="AS693">
        <v>0.18270509692289899</v>
      </c>
      <c r="AT693">
        <v>0.78749323351286304</v>
      </c>
      <c r="AU693">
        <v>95.454875000000001</v>
      </c>
      <c r="AV693">
        <v>43.911685261231803</v>
      </c>
      <c r="AW693">
        <v>1.0810946615480499</v>
      </c>
      <c r="AX693">
        <v>6.0818091648528999E-2</v>
      </c>
      <c r="AY693">
        <v>0.28100931786217398</v>
      </c>
      <c r="AZ693">
        <v>0.65984158346592903</v>
      </c>
      <c r="BA693">
        <v>0.24974250709061399</v>
      </c>
      <c r="BB693">
        <v>9.4263083352275706E-2</v>
      </c>
      <c r="BC693">
        <v>0.15688482912556301</v>
      </c>
      <c r="BD693">
        <v>1.00166899297663</v>
      </c>
      <c r="BE693">
        <v>-7.9425668571423594E-2</v>
      </c>
      <c r="BF693">
        <v>7.6411508924503296E-2</v>
      </c>
      <c r="BG693">
        <v>0.35305852942219801</v>
      </c>
      <c r="BH693">
        <v>0.82902126122506803</v>
      </c>
      <c r="BI693">
        <v>7.6411508924503296E-2</v>
      </c>
      <c r="BJ693">
        <v>0.858940076693404</v>
      </c>
      <c r="BK693">
        <v>1.6580425224501301</v>
      </c>
      <c r="BL693">
        <v>4.6204889079082303</v>
      </c>
      <c r="BM693">
        <v>10.849429266527901</v>
      </c>
      <c r="BN693">
        <v>2.3481128258870001</v>
      </c>
      <c r="BO693">
        <v>16.318021856638602</v>
      </c>
      <c r="BP693">
        <v>1.79567045972582</v>
      </c>
      <c r="BQ693">
        <v>14.5223513969128</v>
      </c>
      <c r="BR693">
        <v>1.5281429572784799</v>
      </c>
      <c r="BS693">
        <v>0.82837547312360305</v>
      </c>
      <c r="BT693">
        <v>1.8447467445121499</v>
      </c>
    </row>
    <row r="694" spans="1:72" x14ac:dyDescent="0.2">
      <c r="A694">
        <v>692</v>
      </c>
      <c r="B694" s="83">
        <v>44820.138888888891</v>
      </c>
      <c r="C694">
        <v>0</v>
      </c>
      <c r="D694">
        <v>1.7952173913043401</v>
      </c>
      <c r="E694">
        <v>31.103142857142799</v>
      </c>
      <c r="F694">
        <v>41.667250000000003</v>
      </c>
      <c r="G694">
        <v>7</v>
      </c>
      <c r="H694">
        <v>8.5533333333333292</v>
      </c>
      <c r="I694">
        <v>0.24</v>
      </c>
      <c r="J694">
        <v>29.13</v>
      </c>
      <c r="K694">
        <v>2.1977500000000001</v>
      </c>
      <c r="L694">
        <v>37.896764705882298</v>
      </c>
      <c r="M694">
        <v>4.8863636363636296</v>
      </c>
      <c r="N694">
        <v>1600.12121212121</v>
      </c>
      <c r="O694">
        <v>93.063157894736804</v>
      </c>
      <c r="P694">
        <v>1.8252564102564099</v>
      </c>
      <c r="Q694">
        <v>49.3155</v>
      </c>
      <c r="R694">
        <v>6.99166666666666</v>
      </c>
      <c r="S694">
        <v>2.3958823529411699</v>
      </c>
      <c r="T694">
        <v>1</v>
      </c>
      <c r="U694">
        <v>1.66086</v>
      </c>
      <c r="V694">
        <v>0</v>
      </c>
      <c r="W694">
        <v>13.437639999999901</v>
      </c>
      <c r="X694">
        <v>3.7189399999999999</v>
      </c>
      <c r="Y694">
        <v>76.102220000000003</v>
      </c>
      <c r="Z694">
        <v>0.36725999999999998</v>
      </c>
      <c r="AA694">
        <v>0</v>
      </c>
      <c r="AB694">
        <v>6.9599999999999896E-3</v>
      </c>
      <c r="AC694">
        <v>32.898360248447197</v>
      </c>
      <c r="AD694">
        <v>-8.7688897515528001</v>
      </c>
      <c r="AE694">
        <v>35.808784799999998</v>
      </c>
      <c r="AF694">
        <v>1.7915812</v>
      </c>
      <c r="AG694">
        <v>0.243523973333333</v>
      </c>
      <c r="AH694">
        <v>7.9888133333333305E-2</v>
      </c>
      <c r="AI694">
        <v>44.923333333333296</v>
      </c>
      <c r="AJ694">
        <v>0.47053535100552901</v>
      </c>
      <c r="AK694">
        <v>0.79710881056614902</v>
      </c>
      <c r="AL694">
        <v>3.9880860725680797E-2</v>
      </c>
      <c r="AM694">
        <v>5.42087942420419E-3</v>
      </c>
      <c r="AN694">
        <v>0.15582102841878701</v>
      </c>
      <c r="AO694">
        <v>1.7783215849224601E-3</v>
      </c>
      <c r="AP694">
        <v>35.808784799999998</v>
      </c>
      <c r="AQ694">
        <v>1.51344483671159</v>
      </c>
      <c r="AR694">
        <v>6.3258662269345702</v>
      </c>
      <c r="AS694">
        <v>0.17178769558603199</v>
      </c>
      <c r="AT694">
        <v>0.78149334307104301</v>
      </c>
      <c r="AU694">
        <v>95.286919999999995</v>
      </c>
      <c r="AV694">
        <v>43.819883559232203</v>
      </c>
      <c r="AW694">
        <v>1.10344977410112</v>
      </c>
      <c r="AX694">
        <v>7.1736277747301305E-2</v>
      </c>
      <c r="AY694">
        <v>0.27813636328840102</v>
      </c>
      <c r="AZ694">
        <v>0.67413377306542399</v>
      </c>
      <c r="BA694">
        <v>0.29457583483622501</v>
      </c>
      <c r="BB694">
        <v>9.6304824723631999E-2</v>
      </c>
      <c r="BC694">
        <v>0.15524630604987399</v>
      </c>
      <c r="BD694">
        <v>1.02400641410112</v>
      </c>
      <c r="BE694">
        <v>-7.94433600000021E-2</v>
      </c>
      <c r="BF694">
        <v>9.0855943889948207E-2</v>
      </c>
      <c r="BG694">
        <v>0.35226725737990899</v>
      </c>
      <c r="BH694">
        <v>0.85380873085871001</v>
      </c>
      <c r="BI694">
        <v>9.0855943889948207E-2</v>
      </c>
      <c r="BJ694">
        <v>0.88624640253971398</v>
      </c>
      <c r="BK694">
        <v>1.70761746171742</v>
      </c>
      <c r="BL694">
        <v>3.8772065128353299</v>
      </c>
      <c r="BM694">
        <v>9.3973899153247409</v>
      </c>
      <c r="BN694">
        <v>2.4237527416233902</v>
      </c>
      <c r="BO694">
        <v>16.977831229032201</v>
      </c>
      <c r="BP694">
        <v>2.1351146814137798</v>
      </c>
      <c r="BQ694">
        <v>14.8427165476184</v>
      </c>
      <c r="BR694">
        <v>1.5531623571044999</v>
      </c>
      <c r="BS694">
        <v>0.84990402498373496</v>
      </c>
      <c r="BT694">
        <v>1.82745617322406</v>
      </c>
    </row>
    <row r="695" spans="1:72" x14ac:dyDescent="0.2">
      <c r="A695">
        <v>693</v>
      </c>
      <c r="B695" s="83">
        <v>44820.152777777781</v>
      </c>
      <c r="C695">
        <v>0</v>
      </c>
      <c r="D695">
        <v>1.7247826086956499</v>
      </c>
      <c r="E695">
        <v>31.097692307692299</v>
      </c>
      <c r="F695">
        <v>40.623333333333299</v>
      </c>
      <c r="G695">
        <v>7</v>
      </c>
      <c r="H695">
        <v>8.5731249999999992</v>
      </c>
      <c r="I695">
        <v>0.24</v>
      </c>
      <c r="J695">
        <v>29.2072222222222</v>
      </c>
      <c r="K695">
        <v>2.2322500000000001</v>
      </c>
      <c r="L695">
        <v>38.0127777777777</v>
      </c>
      <c r="M695">
        <v>5.0666666666666602</v>
      </c>
      <c r="N695">
        <v>1600.0540540540501</v>
      </c>
      <c r="O695">
        <v>91.848648648648606</v>
      </c>
      <c r="P695">
        <v>1.8314249999999901</v>
      </c>
      <c r="Q695">
        <v>49.447000000000003</v>
      </c>
      <c r="R695">
        <v>6.9921052631578897</v>
      </c>
      <c r="S695">
        <v>2.6797142857142799</v>
      </c>
      <c r="T695">
        <v>1</v>
      </c>
      <c r="U695">
        <v>1.65425</v>
      </c>
      <c r="V695">
        <v>2.5000000000000001E-3</v>
      </c>
      <c r="W695">
        <v>13.415975</v>
      </c>
      <c r="X695">
        <v>3.6687249999999998</v>
      </c>
      <c r="Y695">
        <v>76.249200000000002</v>
      </c>
      <c r="Z695">
        <v>0.40279999999999999</v>
      </c>
      <c r="AA695">
        <v>0</v>
      </c>
      <c r="AB695">
        <v>9.0499999999999903E-3</v>
      </c>
      <c r="AC695">
        <v>32.822474916387897</v>
      </c>
      <c r="AD695">
        <v>-7.8008584169453696</v>
      </c>
      <c r="AE695">
        <v>35.9014611472222</v>
      </c>
      <c r="AF695">
        <v>1.7957267625</v>
      </c>
      <c r="AG695">
        <v>0.2435321275</v>
      </c>
      <c r="AH695">
        <v>8.0072987499999901E-2</v>
      </c>
      <c r="AI695">
        <v>45.020347222222199</v>
      </c>
      <c r="AJ695">
        <v>0.47084377471792699</v>
      </c>
      <c r="AK695">
        <v>0.79744967247833898</v>
      </c>
      <c r="AL695">
        <v>3.9887003839313297E-2</v>
      </c>
      <c r="AM695">
        <v>5.4093791480086901E-3</v>
      </c>
      <c r="AN695">
        <v>0.15548525126755899</v>
      </c>
      <c r="AO695">
        <v>1.7785955115973699E-3</v>
      </c>
      <c r="AP695">
        <v>35.9014611472222</v>
      </c>
      <c r="AQ695">
        <v>1.4930095426559</v>
      </c>
      <c r="AR695">
        <v>6.3156672714776203</v>
      </c>
      <c r="AS695">
        <v>0.18841170773308699</v>
      </c>
      <c r="AT695">
        <v>0.77889331432713205</v>
      </c>
      <c r="AU695">
        <v>95.390950000000004</v>
      </c>
      <c r="AV695">
        <v>43.898549669088801</v>
      </c>
      <c r="AW695">
        <v>1.1217975531333799</v>
      </c>
      <c r="AX695">
        <v>5.5120419766912503E-2</v>
      </c>
      <c r="AY695">
        <v>0.302717219844092</v>
      </c>
      <c r="AZ695">
        <v>0.68433272852237403</v>
      </c>
      <c r="BA695">
        <v>0.226337363914798</v>
      </c>
      <c r="BB695">
        <v>9.7761818360339106E-2</v>
      </c>
      <c r="BC695">
        <v>0.16857643722068899</v>
      </c>
      <c r="BD695">
        <v>1.0421703681333701</v>
      </c>
      <c r="BE695">
        <v>-7.9627185000004097E-2</v>
      </c>
      <c r="BF695">
        <v>6.9972912243981195E-2</v>
      </c>
      <c r="BG695">
        <v>0.38428599688581599</v>
      </c>
      <c r="BH695">
        <v>0.86872984932027597</v>
      </c>
      <c r="BI695">
        <v>6.9972912243981195E-2</v>
      </c>
      <c r="BJ695">
        <v>0.90851781825959499</v>
      </c>
      <c r="BK695">
        <v>1.7374596986405499</v>
      </c>
      <c r="BL695">
        <v>5.4919251544924901</v>
      </c>
      <c r="BM695">
        <v>12.4152307151543</v>
      </c>
      <c r="BN695">
        <v>2.2606336331802401</v>
      </c>
      <c r="BO695">
        <v>17.113419737721799</v>
      </c>
      <c r="BP695">
        <v>1.6443634377335501</v>
      </c>
      <c r="BQ695">
        <v>15.4690562999882</v>
      </c>
      <c r="BR695">
        <v>1.6185057478257801</v>
      </c>
      <c r="BS695">
        <v>0.88052865336200203</v>
      </c>
      <c r="BT695">
        <v>1.83810684825083</v>
      </c>
    </row>
    <row r="696" spans="1:72" x14ac:dyDescent="0.2">
      <c r="A696">
        <v>694</v>
      </c>
      <c r="B696" s="83">
        <v>44820.166666666664</v>
      </c>
      <c r="C696">
        <v>0</v>
      </c>
      <c r="D696">
        <v>1.8471428571428501</v>
      </c>
      <c r="E696">
        <v>31.122352941176398</v>
      </c>
      <c r="F696">
        <v>41.140999999999998</v>
      </c>
      <c r="G696">
        <v>7</v>
      </c>
      <c r="H696">
        <v>8.5530000000000008</v>
      </c>
      <c r="I696">
        <v>0.24</v>
      </c>
      <c r="J696">
        <v>29.184324324324301</v>
      </c>
      <c r="K696">
        <v>2.2382499999999999</v>
      </c>
      <c r="L696">
        <v>37.999230769230699</v>
      </c>
      <c r="M696">
        <v>5.19473684210526</v>
      </c>
      <c r="N696">
        <v>1599.86486486486</v>
      </c>
      <c r="O696">
        <v>93.127777777777695</v>
      </c>
      <c r="P696">
        <v>1.8151250000000001</v>
      </c>
      <c r="Q696">
        <v>48.999749999999999</v>
      </c>
      <c r="R696">
        <v>6.9842105263157901</v>
      </c>
      <c r="S696">
        <v>2.4566666666666599</v>
      </c>
      <c r="T696">
        <v>1</v>
      </c>
      <c r="U696">
        <v>1.6649</v>
      </c>
      <c r="V696">
        <v>8.2000000000000007E-3</v>
      </c>
      <c r="W696">
        <v>13.417425</v>
      </c>
      <c r="X696">
        <v>3.687325</v>
      </c>
      <c r="Y696">
        <v>76.211474999999993</v>
      </c>
      <c r="Z696">
        <v>0.37442500000000001</v>
      </c>
      <c r="AA696">
        <v>5.3249999999999999E-3</v>
      </c>
      <c r="AB696">
        <v>0</v>
      </c>
      <c r="AC696">
        <v>32.969495798319301</v>
      </c>
      <c r="AD696">
        <v>-8.1715042016806692</v>
      </c>
      <c r="AE696">
        <v>35.862848844324297</v>
      </c>
      <c r="AF696">
        <v>1.79151138</v>
      </c>
      <c r="AG696">
        <v>0.24352383599999999</v>
      </c>
      <c r="AH696">
        <v>7.9885020000000001E-2</v>
      </c>
      <c r="AI696">
        <v>44.9773243243243</v>
      </c>
      <c r="AJ696">
        <v>0.47057019752372298</v>
      </c>
      <c r="AK696">
        <v>0.79735398632704402</v>
      </c>
      <c r="AL696">
        <v>3.9831435215703197E-2</v>
      </c>
      <c r="AM696">
        <v>5.4143691217376196E-3</v>
      </c>
      <c r="AN696">
        <v>0.15563398012572099</v>
      </c>
      <c r="AO696">
        <v>1.77611765928897E-3</v>
      </c>
      <c r="AP696">
        <v>35.862848844324297</v>
      </c>
      <c r="AQ696">
        <v>1.5005789237061</v>
      </c>
      <c r="AR696">
        <v>6.3163498694657401</v>
      </c>
      <c r="AS696">
        <v>0.17513916004955599</v>
      </c>
      <c r="AT696">
        <v>0.783452321857247</v>
      </c>
      <c r="AU696">
        <v>95.355549999999994</v>
      </c>
      <c r="AV696">
        <v>43.854916797545698</v>
      </c>
      <c r="AW696">
        <v>1.12240752677859</v>
      </c>
      <c r="AX696">
        <v>6.8384675950443702E-2</v>
      </c>
      <c r="AY696">
        <v>0.29093245629389097</v>
      </c>
      <c r="AZ696">
        <v>0.68365013053425505</v>
      </c>
      <c r="BA696">
        <v>0.28081306977458897</v>
      </c>
      <c r="BB696">
        <v>9.7664304362036505E-2</v>
      </c>
      <c r="BC696">
        <v>0.162394980875807</v>
      </c>
      <c r="BD696">
        <v>1.04296726277859</v>
      </c>
      <c r="BE696">
        <v>-7.9440264000004396E-2</v>
      </c>
      <c r="BF696">
        <v>8.6424175709730003E-2</v>
      </c>
      <c r="BG696">
        <v>0.36767883115549699</v>
      </c>
      <c r="BH696">
        <v>0.86399325849096098</v>
      </c>
      <c r="BI696">
        <v>8.6424175709730003E-2</v>
      </c>
      <c r="BJ696">
        <v>0.90820601373045495</v>
      </c>
      <c r="BK696">
        <v>1.72798651698192</v>
      </c>
      <c r="BL696">
        <v>4.2543516109474702</v>
      </c>
      <c r="BM696">
        <v>9.9971246632750805</v>
      </c>
      <c r="BN696">
        <v>2.3498585865705199</v>
      </c>
      <c r="BO696">
        <v>17.2963728451859</v>
      </c>
      <c r="BP696">
        <v>2.0309681291786501</v>
      </c>
      <c r="BQ696">
        <v>15.2654047160073</v>
      </c>
      <c r="BR696">
        <v>1.5810654182753801</v>
      </c>
      <c r="BS696">
        <v>0.87363634344656305</v>
      </c>
      <c r="BT696">
        <v>1.80975234161843</v>
      </c>
    </row>
    <row r="697" spans="1:72" x14ac:dyDescent="0.2">
      <c r="A697">
        <v>695</v>
      </c>
      <c r="B697" s="83">
        <v>44820.180555555555</v>
      </c>
      <c r="C697">
        <v>0</v>
      </c>
      <c r="D697">
        <v>1.62133333333333</v>
      </c>
      <c r="E697">
        <v>31.152727272727201</v>
      </c>
      <c r="F697">
        <v>41.45</v>
      </c>
      <c r="G697">
        <v>7</v>
      </c>
      <c r="H697">
        <v>8.5655555555555498</v>
      </c>
      <c r="I697">
        <v>0.24</v>
      </c>
      <c r="J697">
        <v>29.1367647058823</v>
      </c>
      <c r="K697">
        <v>2.2225000000000001</v>
      </c>
      <c r="L697">
        <v>37.922307692307598</v>
      </c>
      <c r="M697">
        <v>5.35</v>
      </c>
      <c r="N697">
        <v>1600.5789473684199</v>
      </c>
      <c r="O697">
        <v>92.292500000000004</v>
      </c>
      <c r="P697">
        <v>1.81648717948717</v>
      </c>
      <c r="Q697">
        <v>49.015499999999903</v>
      </c>
      <c r="R697">
        <v>6.9971428571428502</v>
      </c>
      <c r="S697">
        <v>2.5506666666666602</v>
      </c>
      <c r="T697">
        <v>1</v>
      </c>
      <c r="U697">
        <v>1.6454249999999999</v>
      </c>
      <c r="V697">
        <v>4.3249999999999999E-3</v>
      </c>
      <c r="W697">
        <v>13.364075</v>
      </c>
      <c r="X697">
        <v>3.6792750000000001</v>
      </c>
      <c r="Y697">
        <v>76.130300000000005</v>
      </c>
      <c r="Z697">
        <v>0.45879999999999999</v>
      </c>
      <c r="AA697">
        <v>1.9499999999999999E-3</v>
      </c>
      <c r="AB697">
        <v>0</v>
      </c>
      <c r="AC697">
        <v>32.774060606060601</v>
      </c>
      <c r="AD697">
        <v>-8.6759393939393892</v>
      </c>
      <c r="AE697">
        <v>35.825093105882303</v>
      </c>
      <c r="AF697">
        <v>1.7941412666666601</v>
      </c>
      <c r="AG697">
        <v>0.24352900888888801</v>
      </c>
      <c r="AH697">
        <v>8.0002288888888801E-2</v>
      </c>
      <c r="AI697">
        <v>44.942320261437899</v>
      </c>
      <c r="AJ697">
        <v>0.47057601383262998</v>
      </c>
      <c r="AK697">
        <v>0.79713492533276098</v>
      </c>
      <c r="AL697">
        <v>3.9920975513275898E-2</v>
      </c>
      <c r="AM697">
        <v>5.4187012925063704E-3</v>
      </c>
      <c r="AN697">
        <v>0.15575519820248901</v>
      </c>
      <c r="AO697">
        <v>1.7801103375059499E-3</v>
      </c>
      <c r="AP697">
        <v>35.825093105882303</v>
      </c>
      <c r="AQ697">
        <v>1.49730292814405</v>
      </c>
      <c r="AR697">
        <v>6.2912349710753297</v>
      </c>
      <c r="AS697">
        <v>0.214605986861818</v>
      </c>
      <c r="AT697">
        <v>0.77429753756055597</v>
      </c>
      <c r="AU697">
        <v>95.277874999999995</v>
      </c>
      <c r="AV697">
        <v>43.8282369919635</v>
      </c>
      <c r="AW697">
        <v>1.1140832694743401</v>
      </c>
      <c r="AX697">
        <v>2.89230220270703E-2</v>
      </c>
      <c r="AY697">
        <v>0.29683833852260699</v>
      </c>
      <c r="AZ697">
        <v>0.70876502892466897</v>
      </c>
      <c r="BA697">
        <v>0.118766228955773</v>
      </c>
      <c r="BB697">
        <v>0.101252146989238</v>
      </c>
      <c r="BC697">
        <v>0.16544869907267801</v>
      </c>
      <c r="BD697">
        <v>1.0345263894743399</v>
      </c>
      <c r="BE697">
        <v>-7.95568800000023E-2</v>
      </c>
      <c r="BF697">
        <v>3.6770723416912898E-2</v>
      </c>
      <c r="BG697">
        <v>0.37737966783467403</v>
      </c>
      <c r="BH697">
        <v>0.90107468098516497</v>
      </c>
      <c r="BI697">
        <v>3.6770723416912898E-2</v>
      </c>
      <c r="BJ697">
        <v>0.82830078250317396</v>
      </c>
      <c r="BK697">
        <v>1.8021493619703299</v>
      </c>
      <c r="BL697">
        <v>10.263047140951601</v>
      </c>
      <c r="BM697">
        <v>24.5052203833093</v>
      </c>
      <c r="BN697">
        <v>2.3877139066747901</v>
      </c>
      <c r="BO697">
        <v>15.496210563024</v>
      </c>
      <c r="BP697">
        <v>0.86411200029745405</v>
      </c>
      <c r="BQ697">
        <v>14.6320985627266</v>
      </c>
      <c r="BR697">
        <v>1.7396391321615701</v>
      </c>
      <c r="BS697">
        <v>0.81359249313640902</v>
      </c>
      <c r="BT697">
        <v>2.1382192520671399</v>
      </c>
    </row>
    <row r="698" spans="1:72" x14ac:dyDescent="0.2">
      <c r="A698">
        <v>696</v>
      </c>
      <c r="B698" s="83">
        <v>44820.194444444445</v>
      </c>
      <c r="C698">
        <v>0</v>
      </c>
      <c r="D698">
        <v>1.6915384615384601</v>
      </c>
      <c r="E698">
        <v>31.079142857142799</v>
      </c>
      <c r="F698">
        <v>40.5115384615384</v>
      </c>
      <c r="G698">
        <v>7</v>
      </c>
      <c r="H698">
        <v>8.5662500000000001</v>
      </c>
      <c r="I698">
        <v>0.24</v>
      </c>
      <c r="J698">
        <v>29.141176470588199</v>
      </c>
      <c r="K698">
        <v>2.1910256410256399</v>
      </c>
      <c r="L698">
        <v>37.927222222222198</v>
      </c>
      <c r="M698">
        <v>5.24166666666666</v>
      </c>
      <c r="N698">
        <v>1599.8611111111099</v>
      </c>
      <c r="O698">
        <v>92.218918918918902</v>
      </c>
      <c r="P698">
        <v>1.82010526315789</v>
      </c>
      <c r="Q698">
        <v>49.154871794871703</v>
      </c>
      <c r="R698">
        <v>6.9904761904761799</v>
      </c>
      <c r="S698">
        <v>2.69766666666666</v>
      </c>
      <c r="T698">
        <v>1</v>
      </c>
      <c r="U698">
        <v>1.6728799999999999</v>
      </c>
      <c r="V698">
        <v>2.7799999999999999E-3</v>
      </c>
      <c r="W698">
        <v>13.398199999999999</v>
      </c>
      <c r="X698">
        <v>3.7324599999999899</v>
      </c>
      <c r="Y698">
        <v>76.397759999999906</v>
      </c>
      <c r="Z698">
        <v>0.30771999999999999</v>
      </c>
      <c r="AA698">
        <v>2.3600000000000001E-3</v>
      </c>
      <c r="AB698" s="84">
        <v>4.0000000000000003E-5</v>
      </c>
      <c r="AC698">
        <v>32.770681318681298</v>
      </c>
      <c r="AD698">
        <v>-7.7408571428571404</v>
      </c>
      <c r="AE698">
        <v>35.830047120588198</v>
      </c>
      <c r="AF698">
        <v>1.7942867250000001</v>
      </c>
      <c r="AG698">
        <v>0.24352929499999901</v>
      </c>
      <c r="AH698">
        <v>8.0008774999999893E-2</v>
      </c>
      <c r="AI698">
        <v>44.947426470588198</v>
      </c>
      <c r="AJ698">
        <v>0.46899342494581298</v>
      </c>
      <c r="AK698">
        <v>0.79715458556974195</v>
      </c>
      <c r="AL698">
        <v>3.9919676517500002E-2</v>
      </c>
      <c r="AM698">
        <v>5.4180920716196202E-3</v>
      </c>
      <c r="AN698">
        <v>0.15573750378301399</v>
      </c>
      <c r="AO698">
        <v>1.78005241417669E-3</v>
      </c>
      <c r="AP698">
        <v>35.830047120588198</v>
      </c>
      <c r="AQ698">
        <v>1.51894688143196</v>
      </c>
      <c r="AR698">
        <v>6.3072995616577598</v>
      </c>
      <c r="AS698">
        <v>0.14393756381237699</v>
      </c>
      <c r="AT698">
        <v>0.78456972072335096</v>
      </c>
      <c r="AU698">
        <v>95.509020000000007</v>
      </c>
      <c r="AV698">
        <v>43.800231127490299</v>
      </c>
      <c r="AW698">
        <v>1.1471953430978901</v>
      </c>
      <c r="AX698">
        <v>9.9591731187622407E-2</v>
      </c>
      <c r="AY698">
        <v>0.27533984356803898</v>
      </c>
      <c r="AZ698">
        <v>0.69270043834223505</v>
      </c>
      <c r="BA698">
        <v>0.408951749265411</v>
      </c>
      <c r="BB698">
        <v>9.8957205477462201E-2</v>
      </c>
      <c r="BC698">
        <v>0.15345364803278</v>
      </c>
      <c r="BD698">
        <v>1.06763201309789</v>
      </c>
      <c r="BE698">
        <v>-7.9563330000000695E-2</v>
      </c>
      <c r="BF698">
        <v>0.12662707332195</v>
      </c>
      <c r="BG698">
        <v>0.35008406967302202</v>
      </c>
      <c r="BH698">
        <v>0.88074208722070102</v>
      </c>
      <c r="BI698">
        <v>0.12662707332195</v>
      </c>
      <c r="BJ698">
        <v>0.95342228598994605</v>
      </c>
      <c r="BK698">
        <v>1.7614841744414</v>
      </c>
      <c r="BL698">
        <v>2.7646857855028402</v>
      </c>
      <c r="BM698">
        <v>6.9554011169586598</v>
      </c>
      <c r="BN698">
        <v>2.5158016702768302</v>
      </c>
      <c r="BO698">
        <v>18.535765630143899</v>
      </c>
      <c r="BP698">
        <v>2.9757362230658302</v>
      </c>
      <c r="BQ698">
        <v>15.560029407078099</v>
      </c>
      <c r="BR698">
        <v>1.5462181497940799</v>
      </c>
      <c r="BS698">
        <v>0.90277145666116598</v>
      </c>
      <c r="BT698">
        <v>1.7127459429351699</v>
      </c>
    </row>
    <row r="699" spans="1:72" x14ac:dyDescent="0.2">
      <c r="A699">
        <v>697</v>
      </c>
      <c r="B699" s="83">
        <v>44820.208333333336</v>
      </c>
      <c r="C699">
        <v>0</v>
      </c>
      <c r="D699">
        <v>1.7035294117647</v>
      </c>
      <c r="E699">
        <v>31.0818181818181</v>
      </c>
      <c r="F699">
        <v>41.0461538461538</v>
      </c>
      <c r="G699">
        <v>7</v>
      </c>
      <c r="H699">
        <v>8.5666666666666593</v>
      </c>
      <c r="I699">
        <v>0.24</v>
      </c>
      <c r="J699">
        <v>29.192187499999999</v>
      </c>
      <c r="K699">
        <v>2.181</v>
      </c>
      <c r="L699">
        <v>37.99</v>
      </c>
      <c r="M699">
        <v>5.3952380952380903</v>
      </c>
      <c r="N699">
        <v>1600.2162162162099</v>
      </c>
      <c r="O699">
        <v>91.65</v>
      </c>
      <c r="P699">
        <v>1.8191282051282001</v>
      </c>
      <c r="Q699">
        <v>49.098750000000003</v>
      </c>
      <c r="R699">
        <v>6.9895454545454498</v>
      </c>
      <c r="S699">
        <v>2.6345454545454499</v>
      </c>
      <c r="T699">
        <v>1</v>
      </c>
      <c r="U699">
        <v>1.7062999999999999</v>
      </c>
      <c r="V699">
        <v>1.9750000000000002E-3</v>
      </c>
      <c r="W699">
        <v>13.49855</v>
      </c>
      <c r="X699">
        <v>3.7533249999999998</v>
      </c>
      <c r="Y699">
        <v>75.939175000000006</v>
      </c>
      <c r="Z699">
        <v>0.44247500000000001</v>
      </c>
      <c r="AA699">
        <v>2.4250000000000001E-3</v>
      </c>
      <c r="AB699">
        <v>0</v>
      </c>
      <c r="AC699">
        <v>32.785347593582799</v>
      </c>
      <c r="AD699">
        <v>-8.2608062525709496</v>
      </c>
      <c r="AE699">
        <v>35.881383499999998</v>
      </c>
      <c r="AF699">
        <v>1.7943739999999899</v>
      </c>
      <c r="AG699">
        <v>0.243529466666666</v>
      </c>
      <c r="AH699">
        <v>8.0012666666666593E-2</v>
      </c>
      <c r="AI699">
        <v>44.998854166666597</v>
      </c>
      <c r="AJ699">
        <v>0.472501623832494</v>
      </c>
      <c r="AK699">
        <v>0.79738438154675195</v>
      </c>
      <c r="AL699">
        <v>3.9875993138714101E-2</v>
      </c>
      <c r="AM699">
        <v>5.4119037290301297E-3</v>
      </c>
      <c r="AN699">
        <v>0.15555951656176401</v>
      </c>
      <c r="AO699">
        <v>1.7781045350691699E-3</v>
      </c>
      <c r="AP699">
        <v>35.881383499999998</v>
      </c>
      <c r="AQ699">
        <v>1.52743801775521</v>
      </c>
      <c r="AR699">
        <v>6.3545400500078602</v>
      </c>
      <c r="AS699">
        <v>0.20696988674080899</v>
      </c>
      <c r="AT699">
        <v>0.80622952074538601</v>
      </c>
      <c r="AU699">
        <v>95.339825000000005</v>
      </c>
      <c r="AV699">
        <v>43.9703314545038</v>
      </c>
      <c r="AW699">
        <v>1.02852271216278</v>
      </c>
      <c r="AX699">
        <v>3.6559579925857601E-2</v>
      </c>
      <c r="AY699">
        <v>0.26693598224478898</v>
      </c>
      <c r="AZ699">
        <v>0.64545994999213097</v>
      </c>
      <c r="BA699">
        <v>0.15012384507825799</v>
      </c>
      <c r="BB699">
        <v>9.2208564284590094E-2</v>
      </c>
      <c r="BC699">
        <v>0.148762734103809</v>
      </c>
      <c r="BD699">
        <v>0.94895551216277696</v>
      </c>
      <c r="BE699">
        <v>-7.9567200000004806E-2</v>
      </c>
      <c r="BF699">
        <v>4.6463311877231003E-2</v>
      </c>
      <c r="BG699">
        <v>0.33924705424535001</v>
      </c>
      <c r="BH699">
        <v>0.82031049102768905</v>
      </c>
      <c r="BI699">
        <v>4.6463311877231003E-2</v>
      </c>
      <c r="BJ699">
        <v>0.77142073224516206</v>
      </c>
      <c r="BK699">
        <v>1.6406209820553701</v>
      </c>
      <c r="BL699">
        <v>7.3013963176308803</v>
      </c>
      <c r="BM699">
        <v>17.655015492549801</v>
      </c>
      <c r="BN699">
        <v>2.41803276038006</v>
      </c>
      <c r="BO699">
        <v>14.5409124405047</v>
      </c>
      <c r="BP699">
        <v>1.0918878291149301</v>
      </c>
      <c r="BQ699">
        <v>13.449024611389801</v>
      </c>
      <c r="BR699">
        <v>1.5616333518640799</v>
      </c>
      <c r="BS699">
        <v>0.75283540749427003</v>
      </c>
      <c r="BT699">
        <v>2.0743356865504099</v>
      </c>
    </row>
    <row r="700" spans="1:72" x14ac:dyDescent="0.2">
      <c r="A700">
        <v>698</v>
      </c>
      <c r="B700" s="83">
        <v>44820.222222222219</v>
      </c>
      <c r="C700">
        <v>0</v>
      </c>
      <c r="D700">
        <v>1.55238095238095</v>
      </c>
      <c r="E700">
        <v>31.074324324324301</v>
      </c>
      <c r="F700">
        <v>40.339999999999897</v>
      </c>
      <c r="G700">
        <v>7</v>
      </c>
      <c r="H700">
        <v>8.5930769230769197</v>
      </c>
      <c r="I700">
        <v>0.24</v>
      </c>
      <c r="J700">
        <v>29.206216216216198</v>
      </c>
      <c r="K700">
        <v>2.206</v>
      </c>
      <c r="L700">
        <v>38.004210526315703</v>
      </c>
      <c r="M700">
        <v>5.1549999999999896</v>
      </c>
      <c r="N700">
        <v>1599.9210526315701</v>
      </c>
      <c r="O700">
        <v>92.047368421052596</v>
      </c>
      <c r="P700">
        <v>1.82115</v>
      </c>
      <c r="Q700">
        <v>49.167749999999998</v>
      </c>
      <c r="R700">
        <v>6.9909999999999997</v>
      </c>
      <c r="S700">
        <v>2.74461538461538</v>
      </c>
      <c r="T700">
        <v>1</v>
      </c>
      <c r="U700">
        <v>1.7030749999999999</v>
      </c>
      <c r="V700">
        <v>0</v>
      </c>
      <c r="W700">
        <v>13.386825</v>
      </c>
      <c r="X700">
        <v>3.6877499999999999</v>
      </c>
      <c r="Y700">
        <v>75.953725000000006</v>
      </c>
      <c r="Z700">
        <v>0.42070000000000002</v>
      </c>
      <c r="AA700">
        <v>0</v>
      </c>
      <c r="AB700">
        <v>9.025E-3</v>
      </c>
      <c r="AC700">
        <v>32.626705276705202</v>
      </c>
      <c r="AD700">
        <v>-7.7132947232947098</v>
      </c>
      <c r="AE700">
        <v>35.916034400831599</v>
      </c>
      <c r="AF700">
        <v>1.79990589230769</v>
      </c>
      <c r="AG700">
        <v>0.24354034769230701</v>
      </c>
      <c r="AH700">
        <v>8.0259338461538404E-2</v>
      </c>
      <c r="AI700">
        <v>45.0392931392931</v>
      </c>
      <c r="AJ700">
        <v>0.47286732021150502</v>
      </c>
      <c r="AK700">
        <v>0.79743779037015405</v>
      </c>
      <c r="AL700">
        <v>3.9963013778682499E-2</v>
      </c>
      <c r="AM700">
        <v>5.4072861876208796E-3</v>
      </c>
      <c r="AN700">
        <v>0.15541984591878599</v>
      </c>
      <c r="AO700">
        <v>1.78198485960514E-3</v>
      </c>
      <c r="AP700">
        <v>35.916034400831599</v>
      </c>
      <c r="AQ700">
        <v>1.50075187999354</v>
      </c>
      <c r="AR700">
        <v>6.3019446981302796</v>
      </c>
      <c r="AS700">
        <v>0.19678452195459201</v>
      </c>
      <c r="AT700">
        <v>0.80532851136920802</v>
      </c>
      <c r="AU700">
        <v>95.152074999999996</v>
      </c>
      <c r="AV700">
        <v>43.915515500909997</v>
      </c>
      <c r="AW700">
        <v>1.12377763838311</v>
      </c>
      <c r="AX700">
        <v>4.6755825737715098E-2</v>
      </c>
      <c r="AY700">
        <v>0.29915401231414501</v>
      </c>
      <c r="AZ700">
        <v>0.69805530186971299</v>
      </c>
      <c r="BA700">
        <v>0.19198389991947801</v>
      </c>
      <c r="BB700">
        <v>9.9722185981387601E-2</v>
      </c>
      <c r="BC700">
        <v>0.166205363065173</v>
      </c>
      <c r="BD700">
        <v>1.0439651399215699</v>
      </c>
      <c r="BE700">
        <v>-7.9812498461543105E-2</v>
      </c>
      <c r="BF700">
        <v>5.97105772469484E-2</v>
      </c>
      <c r="BG700">
        <v>0.38204134948277901</v>
      </c>
      <c r="BH700">
        <v>0.89146719937643204</v>
      </c>
      <c r="BI700">
        <v>5.97105772469484E-2</v>
      </c>
      <c r="BJ700">
        <v>0.88350385345945603</v>
      </c>
      <c r="BK700">
        <v>1.7829343987528601</v>
      </c>
      <c r="BL700">
        <v>6.3982189939773901</v>
      </c>
      <c r="BM700">
        <v>14.929803737946401</v>
      </c>
      <c r="BN700">
        <v>2.3334311863973101</v>
      </c>
      <c r="BO700">
        <v>16.635522981067499</v>
      </c>
      <c r="BP700">
        <v>1.4031985653032799</v>
      </c>
      <c r="BQ700">
        <v>15.2323244157642</v>
      </c>
      <c r="BR700">
        <v>1.68142641743305</v>
      </c>
      <c r="BS700">
        <v>0.85961962256067603</v>
      </c>
      <c r="BT700">
        <v>1.9560121399094299</v>
      </c>
    </row>
    <row r="701" spans="1:72" x14ac:dyDescent="0.2">
      <c r="A701">
        <v>699</v>
      </c>
      <c r="B701" s="83">
        <v>44820.236111111109</v>
      </c>
      <c r="C701">
        <v>0</v>
      </c>
      <c r="D701">
        <v>1.9924999999999899</v>
      </c>
      <c r="E701">
        <v>31.073157894736799</v>
      </c>
      <c r="F701">
        <v>41.327631578947297</v>
      </c>
      <c r="G701">
        <v>7</v>
      </c>
      <c r="H701">
        <v>8.5257142857142796</v>
      </c>
      <c r="I701">
        <v>0.24</v>
      </c>
      <c r="J701">
        <v>29.147352941176401</v>
      </c>
      <c r="K701">
        <v>2.1962499999999898</v>
      </c>
      <c r="L701">
        <v>37.948055555555499</v>
      </c>
      <c r="M701">
        <v>4.9684210526315704</v>
      </c>
      <c r="N701">
        <v>1600.3947368421</v>
      </c>
      <c r="O701">
        <v>92.641025641025607</v>
      </c>
      <c r="P701">
        <v>1.8213076923076901</v>
      </c>
      <c r="Q701">
        <v>49.184749999999902</v>
      </c>
      <c r="R701">
        <v>6.9956521739130402</v>
      </c>
      <c r="S701">
        <v>2.7695238095238102</v>
      </c>
      <c r="T701">
        <v>1</v>
      </c>
      <c r="U701">
        <v>1.6849799999999999</v>
      </c>
      <c r="V701">
        <v>0</v>
      </c>
      <c r="W701">
        <v>13.36946</v>
      </c>
      <c r="X701">
        <v>3.746</v>
      </c>
      <c r="Y701">
        <v>76.235799999999998</v>
      </c>
      <c r="Z701">
        <v>0.30975999999999998</v>
      </c>
      <c r="AA701">
        <v>1.8400000000000001E-3</v>
      </c>
      <c r="AB701">
        <v>2.4199999999999998E-3</v>
      </c>
      <c r="AC701">
        <v>33.065657894736802</v>
      </c>
      <c r="AD701">
        <v>-8.26197368421054</v>
      </c>
      <c r="AE701">
        <v>35.804571684033597</v>
      </c>
      <c r="AF701">
        <v>1.7857961142857099</v>
      </c>
      <c r="AG701">
        <v>0.24351259428571401</v>
      </c>
      <c r="AH701">
        <v>7.96301714285714E-2</v>
      </c>
      <c r="AI701">
        <v>44.913067226890703</v>
      </c>
      <c r="AJ701">
        <v>0.46965561696779701</v>
      </c>
      <c r="AK701">
        <v>0.79719720550718398</v>
      </c>
      <c r="AL701">
        <v>3.9761170290692198E-2</v>
      </c>
      <c r="AM701">
        <v>5.4218651568716698E-3</v>
      </c>
      <c r="AN701">
        <v>0.155856645564587</v>
      </c>
      <c r="AO701">
        <v>1.77298448637002E-3</v>
      </c>
      <c r="AP701">
        <v>35.804571684033597</v>
      </c>
      <c r="AQ701">
        <v>1.52445706527173</v>
      </c>
      <c r="AR701">
        <v>6.2937699987760301</v>
      </c>
      <c r="AS701">
        <v>0.14489178398063801</v>
      </c>
      <c r="AT701">
        <v>0.79136032147839896</v>
      </c>
      <c r="AU701">
        <v>95.345999999999904</v>
      </c>
      <c r="AV701">
        <v>43.767690532061998</v>
      </c>
      <c r="AW701">
        <v>1.14537669482874</v>
      </c>
      <c r="AX701">
        <v>9.8620810305075801E-2</v>
      </c>
      <c r="AY701">
        <v>0.26133904901398303</v>
      </c>
      <c r="AZ701">
        <v>0.70623000122396895</v>
      </c>
      <c r="BA701">
        <v>0.40499264768771498</v>
      </c>
      <c r="BB701">
        <v>0.100890000174852</v>
      </c>
      <c r="BC701">
        <v>0.14634316141880199</v>
      </c>
      <c r="BD701">
        <v>1.06618986054302</v>
      </c>
      <c r="BE701">
        <v>-7.9186834285711993E-2</v>
      </c>
      <c r="BF701">
        <v>0.124273965528211</v>
      </c>
      <c r="BG701">
        <v>0.329318324072499</v>
      </c>
      <c r="BH701">
        <v>0.88993390498008396</v>
      </c>
      <c r="BI701">
        <v>0.124273965528211</v>
      </c>
      <c r="BJ701">
        <v>0.90718457920142104</v>
      </c>
      <c r="BK701">
        <v>1.7798678099601599</v>
      </c>
      <c r="BL701">
        <v>2.64993816422266</v>
      </c>
      <c r="BM701">
        <v>7.16106467833007</v>
      </c>
      <c r="BN701">
        <v>2.7023516152237099</v>
      </c>
      <c r="BO701">
        <v>17.7861086635214</v>
      </c>
      <c r="BP701">
        <v>2.9204381899129701</v>
      </c>
      <c r="BQ701">
        <v>14.8656704736084</v>
      </c>
      <c r="BR701">
        <v>1.5686020685622</v>
      </c>
      <c r="BS701">
        <v>0.85747499299013596</v>
      </c>
      <c r="BT701">
        <v>1.8293268974437</v>
      </c>
    </row>
    <row r="702" spans="1:72" x14ac:dyDescent="0.2">
      <c r="A702">
        <v>700</v>
      </c>
      <c r="B702" s="83">
        <v>44820.25</v>
      </c>
      <c r="C702">
        <v>0</v>
      </c>
      <c r="D702">
        <v>2.0521052631578902</v>
      </c>
      <c r="E702">
        <v>31.086111111111101</v>
      </c>
      <c r="F702">
        <v>40.427999999999997</v>
      </c>
      <c r="G702">
        <v>7</v>
      </c>
      <c r="H702">
        <v>8.5966666666666605</v>
      </c>
      <c r="I702">
        <v>0.24</v>
      </c>
      <c r="J702">
        <v>29.161666666666601</v>
      </c>
      <c r="K702">
        <v>2.161</v>
      </c>
      <c r="L702">
        <v>37.963529411764704</v>
      </c>
      <c r="M702">
        <v>5.2249999999999996</v>
      </c>
      <c r="N702">
        <v>1600.2424242424199</v>
      </c>
      <c r="O702">
        <v>92.074358974359001</v>
      </c>
      <c r="P702">
        <v>1.8309487179487101</v>
      </c>
      <c r="Q702">
        <v>49.511499999999998</v>
      </c>
      <c r="R702">
        <v>6.9890476190476098</v>
      </c>
      <c r="S702">
        <v>2.87115384615384</v>
      </c>
      <c r="T702">
        <v>1</v>
      </c>
      <c r="U702">
        <v>1.6872</v>
      </c>
      <c r="V702">
        <v>3.3249999999999998E-3</v>
      </c>
      <c r="W702">
        <v>13.37435</v>
      </c>
      <c r="X702">
        <v>3.76335</v>
      </c>
      <c r="Y702">
        <v>76.337950000000006</v>
      </c>
      <c r="Z702">
        <v>0.24235000000000001</v>
      </c>
      <c r="AA702">
        <v>1.9E-3</v>
      </c>
      <c r="AB702">
        <v>2.5500000000000002E-3</v>
      </c>
      <c r="AC702">
        <v>33.138216374269</v>
      </c>
      <c r="AD702">
        <v>-7.2897836257310002</v>
      </c>
      <c r="AE702">
        <v>35.874287866666599</v>
      </c>
      <c r="AF702">
        <v>1.8006578</v>
      </c>
      <c r="AG702">
        <v>0.24354182666666599</v>
      </c>
      <c r="AH702">
        <v>8.0292866666666601E-2</v>
      </c>
      <c r="AI702">
        <v>44.998333333333299</v>
      </c>
      <c r="AJ702">
        <v>0.469940414520781</v>
      </c>
      <c r="AK702">
        <v>0.79723592429349199</v>
      </c>
      <c r="AL702">
        <v>4.00160998555502E-2</v>
      </c>
      <c r="AM702">
        <v>5.41224104596466E-3</v>
      </c>
      <c r="AN702">
        <v>0.155561317085818</v>
      </c>
      <c r="AO702">
        <v>1.78435201303752E-3</v>
      </c>
      <c r="AP702">
        <v>35.874287866666599</v>
      </c>
      <c r="AQ702">
        <v>1.53151775135888</v>
      </c>
      <c r="AR702">
        <v>6.2960720016462997</v>
      </c>
      <c r="AS702">
        <v>0.113360420479428</v>
      </c>
      <c r="AT702">
        <v>0.79288346737946103</v>
      </c>
      <c r="AU702">
        <v>95.405199999999994</v>
      </c>
      <c r="AV702">
        <v>43.8152380401512</v>
      </c>
      <c r="AW702">
        <v>1.18309529318205</v>
      </c>
      <c r="AX702">
        <v>0.130181406187238</v>
      </c>
      <c r="AY702">
        <v>0.26914004864111901</v>
      </c>
      <c r="AZ702">
        <v>0.70392799835369502</v>
      </c>
      <c r="BA702">
        <v>0.53453407970621902</v>
      </c>
      <c r="BB702">
        <v>0.10056114262195601</v>
      </c>
      <c r="BC702">
        <v>0.14946762713110601</v>
      </c>
      <c r="BD702">
        <v>1.10324945318205</v>
      </c>
      <c r="BE702">
        <v>-7.9845840000003498E-2</v>
      </c>
      <c r="BF702">
        <v>0.16368488866568401</v>
      </c>
      <c r="BG702">
        <v>0.338405922839211</v>
      </c>
      <c r="BH702">
        <v>0.88509088520260704</v>
      </c>
      <c r="BI702">
        <v>0.16368488866568401</v>
      </c>
      <c r="BJ702">
        <v>1.00418162300979</v>
      </c>
      <c r="BK702">
        <v>1.7701817704052101</v>
      </c>
      <c r="BL702">
        <v>2.0674231176610398</v>
      </c>
      <c r="BM702">
        <v>5.4072852565537897</v>
      </c>
      <c r="BN702">
        <v>2.6154710230149898</v>
      </c>
      <c r="BO702">
        <v>19.8013064025501</v>
      </c>
      <c r="BP702">
        <v>3.8465948836435899</v>
      </c>
      <c r="BQ702">
        <v>15.9547115189065</v>
      </c>
      <c r="BR702">
        <v>1.4919174596735501</v>
      </c>
      <c r="BS702">
        <v>0.93870766754351798</v>
      </c>
      <c r="BT702">
        <v>1.5893312809276501</v>
      </c>
    </row>
    <row r="703" spans="1:72" x14ac:dyDescent="0.2">
      <c r="A703">
        <v>701</v>
      </c>
      <c r="B703" s="83">
        <v>44820.263888888891</v>
      </c>
      <c r="C703">
        <v>0</v>
      </c>
      <c r="D703">
        <v>1.8104166666666599</v>
      </c>
      <c r="E703">
        <v>31.0857142857142</v>
      </c>
      <c r="F703">
        <v>40.341578947368397</v>
      </c>
      <c r="G703">
        <v>7</v>
      </c>
      <c r="H703">
        <v>8.5472727272727198</v>
      </c>
      <c r="I703">
        <v>0.24</v>
      </c>
      <c r="J703">
        <v>29.155000000000001</v>
      </c>
      <c r="K703">
        <v>2.2025000000000001</v>
      </c>
      <c r="L703">
        <v>37.963055555555499</v>
      </c>
      <c r="M703">
        <v>5.43333333333333</v>
      </c>
      <c r="N703">
        <v>1599.4705882352901</v>
      </c>
      <c r="O703">
        <v>94.328205128204999</v>
      </c>
      <c r="P703">
        <v>1.83630769230769</v>
      </c>
      <c r="Q703">
        <v>49.604500000000002</v>
      </c>
      <c r="R703">
        <v>6.9927272727272696</v>
      </c>
      <c r="S703">
        <v>2.8444444444444401</v>
      </c>
      <c r="T703">
        <v>1</v>
      </c>
      <c r="U703">
        <v>1.6740249999999901</v>
      </c>
      <c r="V703">
        <v>1.4250000000000001E-3</v>
      </c>
      <c r="W703">
        <v>13.45895</v>
      </c>
      <c r="X703">
        <v>3.73305</v>
      </c>
      <c r="Y703">
        <v>75.938099999999906</v>
      </c>
      <c r="Z703">
        <v>0.48665000000000003</v>
      </c>
      <c r="AA703">
        <v>0</v>
      </c>
      <c r="AB703">
        <v>9.1500000000000001E-3</v>
      </c>
      <c r="AC703">
        <v>32.896130952380901</v>
      </c>
      <c r="AD703">
        <v>-7.4454479949874699</v>
      </c>
      <c r="AE703">
        <v>35.829052436363597</v>
      </c>
      <c r="AF703">
        <v>1.7903117454545401</v>
      </c>
      <c r="AG703">
        <v>0.243521476363636</v>
      </c>
      <c r="AH703">
        <v>7.9831527272727201E-2</v>
      </c>
      <c r="AI703">
        <v>44.942272727272702</v>
      </c>
      <c r="AJ703">
        <v>0.47181918478818402</v>
      </c>
      <c r="AK703">
        <v>0.79722386657631406</v>
      </c>
      <c r="AL703">
        <v>3.9835807955660198E-2</v>
      </c>
      <c r="AM703">
        <v>5.4185394192549996E-3</v>
      </c>
      <c r="AN703">
        <v>0.15575536294033701</v>
      </c>
      <c r="AO703">
        <v>1.7763126434921499E-3</v>
      </c>
      <c r="AP703">
        <v>35.829052436363597</v>
      </c>
      <c r="AQ703">
        <v>1.5191869854545199</v>
      </c>
      <c r="AR703">
        <v>6.3358980635737403</v>
      </c>
      <c r="AS703">
        <v>0.227632963178517</v>
      </c>
      <c r="AT703">
        <v>0.78983711081504004</v>
      </c>
      <c r="AU703">
        <v>95.290774999999996</v>
      </c>
      <c r="AV703">
        <v>43.911770448570401</v>
      </c>
      <c r="AW703">
        <v>1.0305022787023099</v>
      </c>
      <c r="AX703">
        <v>1.58885131851184E-2</v>
      </c>
      <c r="AY703">
        <v>0.271124760000025</v>
      </c>
      <c r="AZ703">
        <v>0.66410193642625204</v>
      </c>
      <c r="BA703">
        <v>6.5244812992974396E-2</v>
      </c>
      <c r="BB703">
        <v>9.4871705203750295E-2</v>
      </c>
      <c r="BC703">
        <v>0.15143997166325199</v>
      </c>
      <c r="BD703">
        <v>0.95111520961139595</v>
      </c>
      <c r="BE703">
        <v>-7.9387069090918402E-2</v>
      </c>
      <c r="BF703">
        <v>2.0124597134890499E-2</v>
      </c>
      <c r="BG703">
        <v>0.34341014195115799</v>
      </c>
      <c r="BH703">
        <v>0.84116013697221004</v>
      </c>
      <c r="BI703">
        <v>2.0124597134890499E-2</v>
      </c>
      <c r="BJ703">
        <v>0.72706947817209899</v>
      </c>
      <c r="BK703">
        <v>1.6823202739444201</v>
      </c>
      <c r="BL703">
        <v>17.064199578722398</v>
      </c>
      <c r="BM703">
        <v>41.797613702977799</v>
      </c>
      <c r="BN703">
        <v>2.4494330079856601</v>
      </c>
      <c r="BO703">
        <v>13.5569270903166</v>
      </c>
      <c r="BP703">
        <v>0.472928032669928</v>
      </c>
      <c r="BQ703">
        <v>13.0839990576467</v>
      </c>
      <c r="BR703">
        <v>1.6481084588151</v>
      </c>
      <c r="BS703">
        <v>0.71901963931814195</v>
      </c>
      <c r="BT703">
        <v>2.2921605595892101</v>
      </c>
    </row>
    <row r="704" spans="1:72" x14ac:dyDescent="0.2">
      <c r="A704">
        <v>702</v>
      </c>
      <c r="B704" s="83">
        <v>44820.277777777781</v>
      </c>
      <c r="C704">
        <v>0</v>
      </c>
      <c r="D704">
        <v>1.87304347826086</v>
      </c>
      <c r="E704">
        <v>31.1121621621621</v>
      </c>
      <c r="F704">
        <v>40.561750000000004</v>
      </c>
      <c r="G704">
        <v>7</v>
      </c>
      <c r="H704">
        <v>8.5863636363636306</v>
      </c>
      <c r="I704">
        <v>0.24</v>
      </c>
      <c r="J704">
        <v>29.181081081081</v>
      </c>
      <c r="K704">
        <v>2.2434999999999898</v>
      </c>
      <c r="L704">
        <v>38.006756756756701</v>
      </c>
      <c r="M704">
        <v>5.2892857142857101</v>
      </c>
      <c r="N704">
        <v>1599.94444444444</v>
      </c>
      <c r="O704">
        <v>92.597435897435901</v>
      </c>
      <c r="P704">
        <v>1.8400256410256399</v>
      </c>
      <c r="Q704">
        <v>49.693249999999999</v>
      </c>
      <c r="R704">
        <v>7</v>
      </c>
      <c r="S704">
        <v>2.79</v>
      </c>
      <c r="T704">
        <v>1</v>
      </c>
      <c r="U704">
        <v>1.6757200000000001</v>
      </c>
      <c r="V704">
        <v>1.19999999999999E-4</v>
      </c>
      <c r="W704">
        <v>13.34272</v>
      </c>
      <c r="X704">
        <v>3.7355200000000002</v>
      </c>
      <c r="Y704">
        <v>76.155000000000001</v>
      </c>
      <c r="Z704">
        <v>0.35193999999999998</v>
      </c>
      <c r="AA704">
        <v>1.6999999999999999E-3</v>
      </c>
      <c r="AB704">
        <v>4.8999999999999998E-3</v>
      </c>
      <c r="AC704">
        <v>32.985205640422997</v>
      </c>
      <c r="AD704">
        <v>-7.5765443595769701</v>
      </c>
      <c r="AE704">
        <v>35.885657262899201</v>
      </c>
      <c r="AF704">
        <v>1.7984997272727199</v>
      </c>
      <c r="AG704">
        <v>0.243537581818181</v>
      </c>
      <c r="AH704">
        <v>8.0196636363636303E-2</v>
      </c>
      <c r="AI704">
        <v>45.007444717444699</v>
      </c>
      <c r="AJ704">
        <v>0.47121866276540197</v>
      </c>
      <c r="AK704">
        <v>0.79732714194703203</v>
      </c>
      <c r="AL704">
        <v>3.9960049688749201E-2</v>
      </c>
      <c r="AM704">
        <v>5.4110510682644298E-3</v>
      </c>
      <c r="AN704">
        <v>0.155529824986638</v>
      </c>
      <c r="AO704">
        <v>1.7818526883076401E-3</v>
      </c>
      <c r="AP704">
        <v>35.885657262899201</v>
      </c>
      <c r="AQ704">
        <v>1.5201921667014999</v>
      </c>
      <c r="AR704">
        <v>6.2811819503606596</v>
      </c>
      <c r="AS704">
        <v>0.164621689224386</v>
      </c>
      <c r="AT704">
        <v>0.78963053756924095</v>
      </c>
      <c r="AU704">
        <v>95.260899999999907</v>
      </c>
      <c r="AV704">
        <v>43.851653069185801</v>
      </c>
      <c r="AW704">
        <v>1.1557916482588899</v>
      </c>
      <c r="AX704">
        <v>7.89158925937955E-2</v>
      </c>
      <c r="AY704">
        <v>0.27830756057121703</v>
      </c>
      <c r="AZ704">
        <v>0.71881804963933305</v>
      </c>
      <c r="BA704">
        <v>0.32403989562773799</v>
      </c>
      <c r="BB704">
        <v>0.102688292805619</v>
      </c>
      <c r="BC704">
        <v>0.15474428844826499</v>
      </c>
      <c r="BD704">
        <v>1.07604150280434</v>
      </c>
      <c r="BE704">
        <v>-7.9750145454544605E-2</v>
      </c>
      <c r="BF704">
        <v>9.9685969135767202E-2</v>
      </c>
      <c r="BG704">
        <v>0.35155604253450801</v>
      </c>
      <c r="BH704">
        <v>0.90800561908885602</v>
      </c>
      <c r="BI704">
        <v>9.9685969135767202E-2</v>
      </c>
      <c r="BJ704">
        <v>0.902484023340551</v>
      </c>
      <c r="BK704">
        <v>1.81601123817771</v>
      </c>
      <c r="BL704">
        <v>3.5266351481792402</v>
      </c>
      <c r="BM704">
        <v>9.1086601952196293</v>
      </c>
      <c r="BN704">
        <v>2.5828189797071301</v>
      </c>
      <c r="BO704">
        <v>17.451987241255701</v>
      </c>
      <c r="BP704">
        <v>2.34262027469053</v>
      </c>
      <c r="BQ704">
        <v>15.109366966565201</v>
      </c>
      <c r="BR704">
        <v>1.6465450906468999</v>
      </c>
      <c r="BS704">
        <v>0.86260963568624405</v>
      </c>
      <c r="BT704">
        <v>1.90879515197741</v>
      </c>
    </row>
    <row r="705" spans="1:72" x14ac:dyDescent="0.2">
      <c r="A705">
        <v>703</v>
      </c>
      <c r="B705" s="83">
        <v>44820.291666666664</v>
      </c>
      <c r="C705">
        <v>0</v>
      </c>
      <c r="D705">
        <v>1.8285714285714201</v>
      </c>
      <c r="E705">
        <v>31.099189189189101</v>
      </c>
      <c r="F705">
        <v>41.030250000000002</v>
      </c>
      <c r="G705">
        <v>7</v>
      </c>
      <c r="H705">
        <v>8.5166666666666604</v>
      </c>
      <c r="I705">
        <v>0.24</v>
      </c>
      <c r="J705">
        <v>29.145588235294099</v>
      </c>
      <c r="K705">
        <v>2.2222499999999998</v>
      </c>
      <c r="L705">
        <v>37.928823529411702</v>
      </c>
      <c r="M705">
        <v>5.5695652173913004</v>
      </c>
      <c r="N705">
        <v>1599.8285714285701</v>
      </c>
      <c r="O705">
        <v>92.582051282051196</v>
      </c>
      <c r="P705">
        <v>1.8303589743589701</v>
      </c>
      <c r="Q705">
        <v>49.420999999999999</v>
      </c>
      <c r="R705">
        <v>6.9924999999999997</v>
      </c>
      <c r="S705">
        <v>2.6968749999999999</v>
      </c>
      <c r="T705">
        <v>1</v>
      </c>
      <c r="U705">
        <v>1.6656</v>
      </c>
      <c r="V705">
        <v>2E-3</v>
      </c>
      <c r="W705">
        <v>13.469749999999999</v>
      </c>
      <c r="X705">
        <v>3.7244999999999999</v>
      </c>
      <c r="Y705">
        <v>76.158924999999996</v>
      </c>
      <c r="Z705">
        <v>0.40037499999999998</v>
      </c>
      <c r="AA705">
        <v>2.8E-3</v>
      </c>
      <c r="AB705" s="84">
        <v>5.0000000000000002E-5</v>
      </c>
      <c r="AC705">
        <v>32.927760617760597</v>
      </c>
      <c r="AD705">
        <v>-8.1024893822393906</v>
      </c>
      <c r="AE705">
        <v>35.795742235294099</v>
      </c>
      <c r="AF705">
        <v>1.783901</v>
      </c>
      <c r="AG705">
        <v>0.24350886666666599</v>
      </c>
      <c r="AH705">
        <v>7.9545666666666598E-2</v>
      </c>
      <c r="AI705">
        <v>44.902254901960703</v>
      </c>
      <c r="AJ705">
        <v>0.47001375394012002</v>
      </c>
      <c r="AK705">
        <v>0.79719253105329002</v>
      </c>
      <c r="AL705">
        <v>3.9728539332711699E-2</v>
      </c>
      <c r="AM705">
        <v>5.4230877090324699E-3</v>
      </c>
      <c r="AN705">
        <v>0.155894175365663</v>
      </c>
      <c r="AO705">
        <v>1.7715294441302701E-3</v>
      </c>
      <c r="AP705">
        <v>35.795742235294099</v>
      </c>
      <c r="AQ705">
        <v>1.5157075119072501</v>
      </c>
      <c r="AR705">
        <v>6.3409822416921404</v>
      </c>
      <c r="AS705">
        <v>0.18727740189581599</v>
      </c>
      <c r="AT705">
        <v>0.78285490856266504</v>
      </c>
      <c r="AU705">
        <v>95.419150000000002</v>
      </c>
      <c r="AV705">
        <v>43.839709390789302</v>
      </c>
      <c r="AW705">
        <v>1.0625455111714499</v>
      </c>
      <c r="AX705">
        <v>5.6231464770850101E-2</v>
      </c>
      <c r="AY705">
        <v>0.26819348809274901</v>
      </c>
      <c r="AZ705">
        <v>0.65901775830785603</v>
      </c>
      <c r="BA705">
        <v>0.230921631481386</v>
      </c>
      <c r="BB705">
        <v>9.4145394043979494E-2</v>
      </c>
      <c r="BC705">
        <v>0.150341015612833</v>
      </c>
      <c r="BD705">
        <v>0.98344271117145599</v>
      </c>
      <c r="BE705">
        <v>-7.9102799999993506E-2</v>
      </c>
      <c r="BF705">
        <v>7.1155087829497393E-2</v>
      </c>
      <c r="BG705">
        <v>0.33937104925695399</v>
      </c>
      <c r="BH705">
        <v>0.83391863727339099</v>
      </c>
      <c r="BI705">
        <v>7.1155087829497393E-2</v>
      </c>
      <c r="BJ705">
        <v>0.82105227417290205</v>
      </c>
      <c r="BK705">
        <v>1.66783727454678</v>
      </c>
      <c r="BL705">
        <v>4.7694558408832002</v>
      </c>
      <c r="BM705">
        <v>11.719733088821901</v>
      </c>
      <c r="BN705">
        <v>2.4572474260819801</v>
      </c>
      <c r="BO705">
        <v>15.6585347152672</v>
      </c>
      <c r="BP705">
        <v>1.67214456399319</v>
      </c>
      <c r="BQ705">
        <v>13.986390151274</v>
      </c>
      <c r="BR705">
        <v>1.54687362523663</v>
      </c>
      <c r="BS705">
        <v>0.79259023904110304</v>
      </c>
      <c r="BT705">
        <v>1.95166878046351</v>
      </c>
    </row>
    <row r="706" spans="1:72" x14ac:dyDescent="0.2">
      <c r="A706">
        <v>704</v>
      </c>
      <c r="B706" s="83">
        <v>44820.305555555555</v>
      </c>
      <c r="C706">
        <v>0</v>
      </c>
      <c r="D706">
        <v>1.5725</v>
      </c>
      <c r="E706">
        <v>31.1360606060606</v>
      </c>
      <c r="F706">
        <v>41.418750000000003</v>
      </c>
      <c r="G706">
        <v>7</v>
      </c>
      <c r="H706">
        <v>8.5924999999999994</v>
      </c>
      <c r="I706">
        <v>0.24</v>
      </c>
      <c r="J706">
        <v>29.187666666666601</v>
      </c>
      <c r="K706">
        <v>2.1652499999999999</v>
      </c>
      <c r="L706">
        <v>37.975161290322497</v>
      </c>
      <c r="M706">
        <v>5.5640000000000001</v>
      </c>
      <c r="N706">
        <v>1600.4166666666599</v>
      </c>
      <c r="O706">
        <v>92.229729729729698</v>
      </c>
      <c r="P706">
        <v>1.8131052631578899</v>
      </c>
      <c r="Q706">
        <v>48.999749999999999</v>
      </c>
      <c r="R706">
        <v>6.9877777777777696</v>
      </c>
      <c r="S706">
        <v>2.77</v>
      </c>
      <c r="T706">
        <v>1</v>
      </c>
      <c r="U706">
        <v>1.666925</v>
      </c>
      <c r="V706">
        <v>0</v>
      </c>
      <c r="W706">
        <v>13.447749999999999</v>
      </c>
      <c r="X706">
        <v>3.71067499999999</v>
      </c>
      <c r="Y706">
        <v>76.074200000000005</v>
      </c>
      <c r="Z706">
        <v>0.42499999999999999</v>
      </c>
      <c r="AA706">
        <v>0</v>
      </c>
      <c r="AB706">
        <v>2.3249999999999998E-3</v>
      </c>
      <c r="AC706">
        <v>32.708560606060601</v>
      </c>
      <c r="AD706">
        <v>-8.7101893939393999</v>
      </c>
      <c r="AE706">
        <v>35.897034366666603</v>
      </c>
      <c r="AF706">
        <v>1.7997850500000001</v>
      </c>
      <c r="AG706">
        <v>0.24354011</v>
      </c>
      <c r="AH706">
        <v>8.0253950000000004E-2</v>
      </c>
      <c r="AI706">
        <v>45.020166666666597</v>
      </c>
      <c r="AJ706">
        <v>0.47186870669250103</v>
      </c>
      <c r="AK706">
        <v>0.79735454185346499</v>
      </c>
      <c r="AL706">
        <v>3.9977307576974701E-2</v>
      </c>
      <c r="AM706">
        <v>5.4095781520133498E-3</v>
      </c>
      <c r="AN706">
        <v>0.15548587484867801</v>
      </c>
      <c r="AO706">
        <v>1.7826222322588701E-3</v>
      </c>
      <c r="AP706">
        <v>35.897034366666603</v>
      </c>
      <c r="AQ706">
        <v>1.5100813456158999</v>
      </c>
      <c r="AR706">
        <v>6.3306255825620701</v>
      </c>
      <c r="AS706">
        <v>0.198795868387691</v>
      </c>
      <c r="AT706">
        <v>0.78656974390339696</v>
      </c>
      <c r="AU706">
        <v>95.324550000000002</v>
      </c>
      <c r="AV706">
        <v>43.936537163232302</v>
      </c>
      <c r="AW706">
        <v>1.08362950343433</v>
      </c>
      <c r="AX706">
        <v>4.4744241612308402E-2</v>
      </c>
      <c r="AY706">
        <v>0.28970370438409498</v>
      </c>
      <c r="AZ706">
        <v>0.66937441743792403</v>
      </c>
      <c r="BA706">
        <v>0.18372432209342601</v>
      </c>
      <c r="BB706">
        <v>9.56249167768463E-2</v>
      </c>
      <c r="BC706">
        <v>0.16096572442586701</v>
      </c>
      <c r="BD706">
        <v>1.00382236343432</v>
      </c>
      <c r="BE706">
        <v>-7.9807140000001997E-2</v>
      </c>
      <c r="BF706">
        <v>5.69986378479585E-2</v>
      </c>
      <c r="BG706">
        <v>0.36904674063933002</v>
      </c>
      <c r="BH706">
        <v>0.85270033929320299</v>
      </c>
      <c r="BI706">
        <v>5.69986378479585E-2</v>
      </c>
      <c r="BJ706">
        <v>0.85209075697457703</v>
      </c>
      <c r="BK706">
        <v>1.7054006785864</v>
      </c>
      <c r="BL706">
        <v>6.4746589492848301</v>
      </c>
      <c r="BM706">
        <v>14.9600125807873</v>
      </c>
      <c r="BN706">
        <v>2.31054835443337</v>
      </c>
      <c r="BO706">
        <v>16.0228364443551</v>
      </c>
      <c r="BP706">
        <v>1.3394679894270201</v>
      </c>
      <c r="BQ706">
        <v>14.6833684549281</v>
      </c>
      <c r="BR706">
        <v>1.6085029942448701</v>
      </c>
      <c r="BS706">
        <v>0.82929130183539301</v>
      </c>
      <c r="BT706">
        <v>1.9396115583087901</v>
      </c>
    </row>
    <row r="707" spans="1:72" x14ac:dyDescent="0.2">
      <c r="A707">
        <v>705</v>
      </c>
      <c r="B707" s="83">
        <v>44820.319444444445</v>
      </c>
      <c r="C707">
        <v>0</v>
      </c>
      <c r="D707">
        <v>1.8233333333333299</v>
      </c>
      <c r="E707">
        <v>31.133888888888801</v>
      </c>
      <c r="F707">
        <v>40.378749999999997</v>
      </c>
      <c r="G707">
        <v>7</v>
      </c>
      <c r="H707">
        <v>8.5771428571428494</v>
      </c>
      <c r="I707">
        <v>0.24</v>
      </c>
      <c r="J707">
        <v>29.164705882352902</v>
      </c>
      <c r="K707">
        <v>2.1827499999999902</v>
      </c>
      <c r="L707">
        <v>37.932368421052601</v>
      </c>
      <c r="M707">
        <v>4.8499999999999996</v>
      </c>
      <c r="N707">
        <v>1599.73529411764</v>
      </c>
      <c r="O707">
        <v>93.032499999999999</v>
      </c>
      <c r="P707">
        <v>1.8276749999999899</v>
      </c>
      <c r="Q707">
        <v>49.357749999999903</v>
      </c>
      <c r="R707">
        <v>6.99</v>
      </c>
      <c r="S707">
        <v>2.77</v>
      </c>
      <c r="T707">
        <v>1</v>
      </c>
      <c r="U707">
        <v>1.694</v>
      </c>
      <c r="V707">
        <v>0</v>
      </c>
      <c r="W707">
        <v>13.3688</v>
      </c>
      <c r="X707">
        <v>3.7195</v>
      </c>
      <c r="Y707">
        <v>76.046124999999904</v>
      </c>
      <c r="Z707">
        <v>0.35964999999999903</v>
      </c>
      <c r="AA707">
        <v>0</v>
      </c>
      <c r="AB707">
        <v>4.94999999999999E-3</v>
      </c>
      <c r="AC707">
        <v>32.9572222222222</v>
      </c>
      <c r="AD707">
        <v>-7.4215277777777802</v>
      </c>
      <c r="AE707">
        <v>35.862082110924298</v>
      </c>
      <c r="AF707">
        <v>1.79656834285714</v>
      </c>
      <c r="AG707">
        <v>0.243533782857142</v>
      </c>
      <c r="AH707">
        <v>8.0110514285714196E-2</v>
      </c>
      <c r="AI707">
        <v>44.981848739495703</v>
      </c>
      <c r="AJ707">
        <v>0.47158329383547598</v>
      </c>
      <c r="AK707">
        <v>0.79725674057135998</v>
      </c>
      <c r="AL707">
        <v>3.9939851144439202E-2</v>
      </c>
      <c r="AM707">
        <v>5.4140456580058401E-3</v>
      </c>
      <c r="AN707">
        <v>0.15561832597275399</v>
      </c>
      <c r="AO707">
        <v>1.7809520179941801E-3</v>
      </c>
      <c r="AP707">
        <v>35.862082110924298</v>
      </c>
      <c r="AQ707">
        <v>1.51367273205504</v>
      </c>
      <c r="AR707">
        <v>6.2934592990021203</v>
      </c>
      <c r="AS707">
        <v>0.168228080154431</v>
      </c>
      <c r="AT707">
        <v>0.79886209975729705</v>
      </c>
      <c r="AU707">
        <v>95.188074999999898</v>
      </c>
      <c r="AV707">
        <v>43.837442222135898</v>
      </c>
      <c r="AW707">
        <v>1.1444065173598099</v>
      </c>
      <c r="AX707">
        <v>7.5305702702711599E-2</v>
      </c>
      <c r="AY707">
        <v>0.28289561080209602</v>
      </c>
      <c r="AZ707">
        <v>0.70654070099787003</v>
      </c>
      <c r="BA707">
        <v>0.30922076526395498</v>
      </c>
      <c r="BB707">
        <v>0.100934385856838</v>
      </c>
      <c r="BC707">
        <v>0.15746443041081201</v>
      </c>
      <c r="BD707">
        <v>1.06474201450267</v>
      </c>
      <c r="BE707">
        <v>-7.9664502857139594E-2</v>
      </c>
      <c r="BF707">
        <v>9.5206373627486393E-2</v>
      </c>
      <c r="BG707">
        <v>0.35765505470318798</v>
      </c>
      <c r="BH707">
        <v>0.89325476754109401</v>
      </c>
      <c r="BI707">
        <v>9.5206373627486393E-2</v>
      </c>
      <c r="BJ707">
        <v>0.90572285666135</v>
      </c>
      <c r="BK707">
        <v>1.78650953508218</v>
      </c>
      <c r="BL707">
        <v>3.7566293208749202</v>
      </c>
      <c r="BM707">
        <v>9.3823000867161301</v>
      </c>
      <c r="BN707">
        <v>2.4975315063906698</v>
      </c>
      <c r="BO707">
        <v>17.420551725193601</v>
      </c>
      <c r="BP707">
        <v>2.2373497802459301</v>
      </c>
      <c r="BQ707">
        <v>15.183201944947699</v>
      </c>
      <c r="BR707">
        <v>1.62465869991546</v>
      </c>
      <c r="BS707">
        <v>0.86764030721035501</v>
      </c>
      <c r="BT707">
        <v>1.8725025640395501</v>
      </c>
    </row>
    <row r="708" spans="1:72" x14ac:dyDescent="0.2">
      <c r="A708">
        <v>706</v>
      </c>
      <c r="B708" s="83">
        <v>44820.333333333336</v>
      </c>
      <c r="C708">
        <v>0</v>
      </c>
      <c r="D708">
        <v>1.5142105263157799</v>
      </c>
      <c r="E708">
        <v>31.125294117647002</v>
      </c>
      <c r="F708">
        <v>41.0831578947368</v>
      </c>
      <c r="G708">
        <v>7</v>
      </c>
      <c r="H708">
        <v>8.5505882352941107</v>
      </c>
      <c r="I708">
        <v>0.24</v>
      </c>
      <c r="J708">
        <v>29.155999999999899</v>
      </c>
      <c r="K708">
        <v>2.20948717948718</v>
      </c>
      <c r="L708">
        <v>37.955789473684199</v>
      </c>
      <c r="M708">
        <v>5.5041666666666602</v>
      </c>
      <c r="N708">
        <v>1599.8275862068899</v>
      </c>
      <c r="O708">
        <v>92.899999999999906</v>
      </c>
      <c r="P708">
        <v>1.82</v>
      </c>
      <c r="Q708">
        <v>49.149000000000001</v>
      </c>
      <c r="R708">
        <v>7.0105000000000004</v>
      </c>
      <c r="S708">
        <v>2.77</v>
      </c>
      <c r="T708">
        <v>1</v>
      </c>
      <c r="U708">
        <v>1.7274</v>
      </c>
      <c r="V708">
        <v>0</v>
      </c>
      <c r="W708">
        <v>13.46834</v>
      </c>
      <c r="X708">
        <v>3.7520399999999898</v>
      </c>
      <c r="Y708">
        <v>76.118480000000005</v>
      </c>
      <c r="Z708">
        <v>0.49664000000000003</v>
      </c>
      <c r="AA708">
        <v>0</v>
      </c>
      <c r="AB708">
        <v>6.0800000000000003E-3</v>
      </c>
      <c r="AC708">
        <v>32.639504643962802</v>
      </c>
      <c r="AD708">
        <v>-8.4436532507740196</v>
      </c>
      <c r="AE708">
        <v>35.832641317647003</v>
      </c>
      <c r="AF708">
        <v>1.7910062117647001</v>
      </c>
      <c r="AG708">
        <v>0.243522842352941</v>
      </c>
      <c r="AH708">
        <v>7.9862494117646995E-2</v>
      </c>
      <c r="AI708">
        <v>44.946588235294101</v>
      </c>
      <c r="AJ708">
        <v>0.47074825085376099</v>
      </c>
      <c r="AK708">
        <v>0.79722716950314798</v>
      </c>
      <c r="AL708">
        <v>3.98474340786188E-2</v>
      </c>
      <c r="AM708">
        <v>5.4180495542421499E-3</v>
      </c>
      <c r="AN708">
        <v>0.15574040822309301</v>
      </c>
      <c r="AO708">
        <v>1.7768310622281E-3</v>
      </c>
      <c r="AP708">
        <v>35.832641317647003</v>
      </c>
      <c r="AQ708">
        <v>1.52691507933319</v>
      </c>
      <c r="AR708">
        <v>6.3403184739933502</v>
      </c>
      <c r="AS708">
        <v>0.232305835473089</v>
      </c>
      <c r="AT708">
        <v>0.81317052852478799</v>
      </c>
      <c r="AU708">
        <v>95.562899999999999</v>
      </c>
      <c r="AV708">
        <v>43.932180706446601</v>
      </c>
      <c r="AW708">
        <v>1.0144075288474199</v>
      </c>
      <c r="AX708">
        <v>1.12170068798514E-2</v>
      </c>
      <c r="AY708">
        <v>0.264091132431512</v>
      </c>
      <c r="AZ708">
        <v>0.65968152600664598</v>
      </c>
      <c r="BA708">
        <v>4.6061415723763897E-2</v>
      </c>
      <c r="BB708">
        <v>9.4240218000949394E-2</v>
      </c>
      <c r="BC708">
        <v>0.14745405722032601</v>
      </c>
      <c r="BD708">
        <v>0.93498966531800898</v>
      </c>
      <c r="BE708">
        <v>-7.9417863529411298E-2</v>
      </c>
      <c r="BF708">
        <v>1.43193131071897E-2</v>
      </c>
      <c r="BG708">
        <v>0.33713125565714303</v>
      </c>
      <c r="BH708">
        <v>0.84213074156935797</v>
      </c>
      <c r="BI708">
        <v>1.43193131071897E-2</v>
      </c>
      <c r="BJ708">
        <v>0.70290113752866501</v>
      </c>
      <c r="BK708">
        <v>1.6842614831387099</v>
      </c>
      <c r="BL708">
        <v>23.543814785911</v>
      </c>
      <c r="BM708">
        <v>58.810833680738803</v>
      </c>
      <c r="BN708">
        <v>2.4979313766914299</v>
      </c>
      <c r="BO708">
        <v>13.1025114408836</v>
      </c>
      <c r="BP708">
        <v>0.33650385801895799</v>
      </c>
      <c r="BQ708">
        <v>12.766007582864599</v>
      </c>
      <c r="BR708">
        <v>1.65991865085649</v>
      </c>
      <c r="BS708">
        <v>0.697173412285789</v>
      </c>
      <c r="BT708">
        <v>2.3809264977764899</v>
      </c>
    </row>
    <row r="709" spans="1:72" x14ac:dyDescent="0.2">
      <c r="A709">
        <v>707</v>
      </c>
      <c r="B709" s="83">
        <v>44820.347222222219</v>
      </c>
      <c r="C709">
        <v>0</v>
      </c>
      <c r="D709">
        <v>1.92592592592592</v>
      </c>
      <c r="E709">
        <v>31.134117647058801</v>
      </c>
      <c r="F709">
        <v>40.941794871794798</v>
      </c>
      <c r="G709">
        <v>7</v>
      </c>
      <c r="H709">
        <v>8.5649999999999906</v>
      </c>
      <c r="I709">
        <v>0.24</v>
      </c>
      <c r="J709">
        <v>29.202222222222201</v>
      </c>
      <c r="K709">
        <v>2.1822499999999998</v>
      </c>
      <c r="L709">
        <v>38.024117647058802</v>
      </c>
      <c r="M709">
        <v>5.1714285714285699</v>
      </c>
      <c r="N709">
        <v>1600.0333333333299</v>
      </c>
      <c r="O709">
        <v>92.327027027027</v>
      </c>
      <c r="P709">
        <v>1.8223684210526301</v>
      </c>
      <c r="Q709">
        <v>49.237749999999899</v>
      </c>
      <c r="R709">
        <v>6.9886363636363598</v>
      </c>
      <c r="S709">
        <v>2.6666666666666599</v>
      </c>
      <c r="T709">
        <v>1</v>
      </c>
      <c r="U709">
        <v>1.7076750000000001</v>
      </c>
      <c r="V709">
        <v>0</v>
      </c>
      <c r="W709">
        <v>13.3941</v>
      </c>
      <c r="X709">
        <v>3.7679499999999999</v>
      </c>
      <c r="Y709">
        <v>76.366675000000001</v>
      </c>
      <c r="Z709">
        <v>0.236125</v>
      </c>
      <c r="AA709">
        <v>3.725E-3</v>
      </c>
      <c r="AB709">
        <v>2.8500000000000001E-3</v>
      </c>
      <c r="AC709">
        <v>33.060043572984704</v>
      </c>
      <c r="AD709">
        <v>-7.8817512988101299</v>
      </c>
      <c r="AE709">
        <v>35.890116822222197</v>
      </c>
      <c r="AF709">
        <v>1.7940248999999899</v>
      </c>
      <c r="AG709">
        <v>0.24352878</v>
      </c>
      <c r="AH709">
        <v>7.9997099999999904E-2</v>
      </c>
      <c r="AI709">
        <v>45.007222222222197</v>
      </c>
      <c r="AJ709">
        <v>0.469970924126554</v>
      </c>
      <c r="AK709">
        <v>0.79743016898522401</v>
      </c>
      <c r="AL709">
        <v>3.9860822584029697E-2</v>
      </c>
      <c r="AM709">
        <v>5.4108822534654896E-3</v>
      </c>
      <c r="AN709">
        <v>0.15553059385530699</v>
      </c>
      <c r="AO709">
        <v>1.77742806710034E-3</v>
      </c>
      <c r="AP709">
        <v>35.890116822222197</v>
      </c>
      <c r="AQ709">
        <v>1.5333897488229</v>
      </c>
      <c r="AR709">
        <v>6.3053694570017003</v>
      </c>
      <c r="AS709">
        <v>0.11044864570127901</v>
      </c>
      <c r="AT709">
        <v>0.802557597857813</v>
      </c>
      <c r="AU709">
        <v>95.472524999999905</v>
      </c>
      <c r="AV709">
        <v>43.839324673748102</v>
      </c>
      <c r="AW709">
        <v>1.1678975484741001</v>
      </c>
      <c r="AX709">
        <v>0.13308013429872001</v>
      </c>
      <c r="AY709">
        <v>0.26063515117709002</v>
      </c>
      <c r="AZ709">
        <v>0.69463054299829297</v>
      </c>
      <c r="BA709">
        <v>0.546465737227118</v>
      </c>
      <c r="BB709">
        <v>9.9232934714041904E-2</v>
      </c>
      <c r="BC709">
        <v>0.14527956171460599</v>
      </c>
      <c r="BD709">
        <v>1.0883458284741001</v>
      </c>
      <c r="BE709">
        <v>-7.9551720000003906E-2</v>
      </c>
      <c r="BF709">
        <v>0.16772529605227601</v>
      </c>
      <c r="BG709">
        <v>0.32848710382784402</v>
      </c>
      <c r="BH709">
        <v>0.87546585435375801</v>
      </c>
      <c r="BI709">
        <v>0.16772529605227601</v>
      </c>
      <c r="BJ709">
        <v>0.99242479976024101</v>
      </c>
      <c r="BK709">
        <v>1.75093170870751</v>
      </c>
      <c r="BL709">
        <v>1.95848277844423</v>
      </c>
      <c r="BM709">
        <v>5.2196411332068404</v>
      </c>
      <c r="BN709">
        <v>2.6651452801403601</v>
      </c>
      <c r="BO709">
        <v>19.642432057498699</v>
      </c>
      <c r="BP709">
        <v>3.9415444572284999</v>
      </c>
      <c r="BQ709">
        <v>15.7008876002702</v>
      </c>
      <c r="BR709">
        <v>1.4657987054186401</v>
      </c>
      <c r="BS709">
        <v>0.92533468133933106</v>
      </c>
      <c r="BT709">
        <v>1.5840741031094201</v>
      </c>
    </row>
    <row r="710" spans="1:72" x14ac:dyDescent="0.2">
      <c r="A710">
        <v>708</v>
      </c>
      <c r="B710" s="83">
        <v>44820.361111111109</v>
      </c>
      <c r="C710">
        <v>0</v>
      </c>
      <c r="D710">
        <v>2.0263157894736801</v>
      </c>
      <c r="E710">
        <v>31.1175</v>
      </c>
      <c r="F710">
        <v>41.58175</v>
      </c>
      <c r="G710">
        <v>7</v>
      </c>
      <c r="H710">
        <v>8.5386666666666606</v>
      </c>
      <c r="I710">
        <v>0.24</v>
      </c>
      <c r="J710">
        <v>29.1227027027027</v>
      </c>
      <c r="K710">
        <v>2.2054999999999998</v>
      </c>
      <c r="L710">
        <v>37.917027027026997</v>
      </c>
      <c r="M710">
        <v>5.3678571428571402</v>
      </c>
      <c r="N710">
        <v>1599.79487179487</v>
      </c>
      <c r="O710">
        <v>92.743589743589695</v>
      </c>
      <c r="P710">
        <v>1.83069999999999</v>
      </c>
      <c r="Q710">
        <v>49.430999999999997</v>
      </c>
      <c r="R710">
        <v>6.9927272727272696</v>
      </c>
      <c r="S710">
        <v>2.33379310344827</v>
      </c>
      <c r="T710">
        <v>1</v>
      </c>
      <c r="U710">
        <v>1.7212749999999899</v>
      </c>
      <c r="V710">
        <v>0</v>
      </c>
      <c r="W710">
        <v>13.483924999999999</v>
      </c>
      <c r="X710">
        <v>3.7376</v>
      </c>
      <c r="Y710">
        <v>76.318200000000004</v>
      </c>
      <c r="Z710">
        <v>0.41075</v>
      </c>
      <c r="AA710">
        <v>3.5249999999999999E-3</v>
      </c>
      <c r="AB710">
        <v>5.0000000000000001E-4</v>
      </c>
      <c r="AC710">
        <v>33.143815789473599</v>
      </c>
      <c r="AD710">
        <v>-8.4379342105263095</v>
      </c>
      <c r="AE710">
        <v>35.790035182702702</v>
      </c>
      <c r="AF710">
        <v>1.7885091200000001</v>
      </c>
      <c r="AG710">
        <v>0.24351793066666599</v>
      </c>
      <c r="AH710">
        <v>7.9751146666666606E-2</v>
      </c>
      <c r="AI710">
        <v>44.901369369369299</v>
      </c>
      <c r="AJ710">
        <v>0.46895806220144998</v>
      </c>
      <c r="AK710">
        <v>0.79708115109553401</v>
      </c>
      <c r="AL710">
        <v>3.9831950453165399E-2</v>
      </c>
      <c r="AM710">
        <v>5.4233965263604696E-3</v>
      </c>
      <c r="AN710">
        <v>0.15589724986817899</v>
      </c>
      <c r="AO710">
        <v>1.77614063416673E-3</v>
      </c>
      <c r="AP710">
        <v>35.790035182702702</v>
      </c>
      <c r="AQ710">
        <v>1.52103863512002</v>
      </c>
      <c r="AR710">
        <v>6.34765522547253</v>
      </c>
      <c r="AS710">
        <v>0.192130359859398</v>
      </c>
      <c r="AT710">
        <v>0.80720578851580005</v>
      </c>
      <c r="AU710">
        <v>95.671750000000003</v>
      </c>
      <c r="AV710">
        <v>43.850859403154601</v>
      </c>
      <c r="AW710">
        <v>1.0505099662146999</v>
      </c>
      <c r="AX710">
        <v>5.1387570807268301E-2</v>
      </c>
      <c r="AY710">
        <v>0.26747048487997299</v>
      </c>
      <c r="AZ710">
        <v>0.65234477452746098</v>
      </c>
      <c r="BA710">
        <v>0.211021712719827</v>
      </c>
      <c r="BB710">
        <v>9.3192110646780096E-2</v>
      </c>
      <c r="BC710">
        <v>0.14954941067338401</v>
      </c>
      <c r="BD710">
        <v>0.971202830214702</v>
      </c>
      <c r="BE710">
        <v>-7.9307136000001804E-2</v>
      </c>
      <c r="BF710">
        <v>6.4601758507123894E-2</v>
      </c>
      <c r="BG710">
        <v>0.33624986354784803</v>
      </c>
      <c r="BH710">
        <v>0.82009363208596198</v>
      </c>
      <c r="BI710">
        <v>6.4601758507123894E-2</v>
      </c>
      <c r="BJ710">
        <v>0.80170324410994498</v>
      </c>
      <c r="BK710">
        <v>1.64018726417192</v>
      </c>
      <c r="BL710">
        <v>5.2049645600710504</v>
      </c>
      <c r="BM710">
        <v>12.6946022993403</v>
      </c>
      <c r="BN710">
        <v>2.4389411595084902</v>
      </c>
      <c r="BO710">
        <v>15.242660272016501</v>
      </c>
      <c r="BP710">
        <v>1.5181413249174101</v>
      </c>
      <c r="BQ710">
        <v>13.724518947099099</v>
      </c>
      <c r="BR710">
        <v>1.5303642747098101</v>
      </c>
      <c r="BS710">
        <v>0.77586254070709504</v>
      </c>
      <c r="BT710">
        <v>1.97246831032091</v>
      </c>
    </row>
    <row r="711" spans="1:72" x14ac:dyDescent="0.2">
      <c r="A711">
        <v>709</v>
      </c>
      <c r="B711" s="83">
        <v>44820.375</v>
      </c>
      <c r="C711">
        <v>0</v>
      </c>
      <c r="D711">
        <v>2.11666666666666</v>
      </c>
      <c r="E711">
        <v>31.1051351351351</v>
      </c>
      <c r="F711">
        <v>40.893500000000003</v>
      </c>
      <c r="G711">
        <v>7</v>
      </c>
      <c r="H711">
        <v>8.5559999999999992</v>
      </c>
      <c r="I711">
        <v>0.24</v>
      </c>
      <c r="J711">
        <v>29.208064516128999</v>
      </c>
      <c r="K711">
        <v>2.2400000000000002</v>
      </c>
      <c r="L711">
        <v>38.013513513513502</v>
      </c>
      <c r="M711">
        <v>5.5</v>
      </c>
      <c r="N711">
        <v>1599.5277777777701</v>
      </c>
      <c r="O711">
        <v>92.584999999999994</v>
      </c>
      <c r="P711">
        <v>1.8212307692307601</v>
      </c>
      <c r="Q711">
        <v>49.147500000000001</v>
      </c>
      <c r="R711">
        <v>6.9931578947368402</v>
      </c>
      <c r="S711">
        <v>2.5049999999999999</v>
      </c>
      <c r="T711">
        <v>1</v>
      </c>
      <c r="U711">
        <v>1.71004</v>
      </c>
      <c r="V711">
        <v>0</v>
      </c>
      <c r="W711">
        <v>13.43018</v>
      </c>
      <c r="X711">
        <v>3.7165799999999898</v>
      </c>
      <c r="Y711">
        <v>76.110439999999997</v>
      </c>
      <c r="Z711">
        <v>0.39362000000000003</v>
      </c>
      <c r="AA711">
        <v>3.3999999999999899E-4</v>
      </c>
      <c r="AB711">
        <v>6.3400000000000001E-3</v>
      </c>
      <c r="AC711">
        <v>33.221801801801703</v>
      </c>
      <c r="AD711">
        <v>-7.6716981981982002</v>
      </c>
      <c r="AE711">
        <v>35.888931556129002</v>
      </c>
      <c r="AF711">
        <v>1.79213976</v>
      </c>
      <c r="AG711">
        <v>0.24352507199999901</v>
      </c>
      <c r="AH711">
        <v>7.9913040000000005E-2</v>
      </c>
      <c r="AI711">
        <v>45.004064516128999</v>
      </c>
      <c r="AJ711">
        <v>0.47153756509788902</v>
      </c>
      <c r="AK711">
        <v>0.79745978373279502</v>
      </c>
      <c r="AL711">
        <v>3.9821731198472397E-2</v>
      </c>
      <c r="AM711">
        <v>5.41117951496853E-3</v>
      </c>
      <c r="AN711">
        <v>0.15554150664527699</v>
      </c>
      <c r="AO711">
        <v>1.77568494888633E-3</v>
      </c>
      <c r="AP711">
        <v>35.888931556129002</v>
      </c>
      <c r="AQ711">
        <v>1.5124844206213499</v>
      </c>
      <c r="AR711">
        <v>6.3223543779750102</v>
      </c>
      <c r="AS711">
        <v>0.184117716975913</v>
      </c>
      <c r="AT711">
        <v>0.80634809781999495</v>
      </c>
      <c r="AU711">
        <v>95.360860000000002</v>
      </c>
      <c r="AV711">
        <v>43.907888071701301</v>
      </c>
      <c r="AW711">
        <v>1.09617644442771</v>
      </c>
      <c r="AX711">
        <v>5.9407355024086603E-2</v>
      </c>
      <c r="AY711">
        <v>0.27965533937864101</v>
      </c>
      <c r="AZ711">
        <v>0.67764562202498102</v>
      </c>
      <c r="BA711">
        <v>0.243947592484796</v>
      </c>
      <c r="BB711">
        <v>9.6806517432140193E-2</v>
      </c>
      <c r="BC711">
        <v>0.15604549690847799</v>
      </c>
      <c r="BD711">
        <v>1.01670831642771</v>
      </c>
      <c r="BE711">
        <v>-7.9468128000009103E-2</v>
      </c>
      <c r="BF711">
        <v>7.4508495177485895E-2</v>
      </c>
      <c r="BG711">
        <v>0.35074274047386</v>
      </c>
      <c r="BH711">
        <v>0.84990074949846806</v>
      </c>
      <c r="BI711">
        <v>7.4508495177485895E-2</v>
      </c>
      <c r="BJ711">
        <v>0.85050247130269296</v>
      </c>
      <c r="BK711">
        <v>1.6998014989969299</v>
      </c>
      <c r="BL711">
        <v>4.7074194645638698</v>
      </c>
      <c r="BM711">
        <v>11.406763047273</v>
      </c>
      <c r="BN711">
        <v>2.4231456604069201</v>
      </c>
      <c r="BO711">
        <v>16.2019429819698</v>
      </c>
      <c r="BP711">
        <v>1.7509496366709201</v>
      </c>
      <c r="BQ711">
        <v>14.450993345298899</v>
      </c>
      <c r="BR711">
        <v>1.5731370571952099</v>
      </c>
      <c r="BS711">
        <v>0.82069907323169899</v>
      </c>
      <c r="BT711">
        <v>1.9168256776513699</v>
      </c>
    </row>
    <row r="712" spans="1:72" x14ac:dyDescent="0.2">
      <c r="A712">
        <v>710</v>
      </c>
      <c r="B712" s="83">
        <v>44820.388888888891</v>
      </c>
      <c r="C712">
        <v>0</v>
      </c>
      <c r="D712">
        <v>1.48</v>
      </c>
      <c r="E712">
        <v>31.1145454545454</v>
      </c>
      <c r="F712">
        <v>41.085000000000001</v>
      </c>
      <c r="G712">
        <v>7</v>
      </c>
      <c r="H712">
        <v>8.5942857142857108</v>
      </c>
      <c r="I712">
        <v>0.24</v>
      </c>
      <c r="J712">
        <v>29.205312500000002</v>
      </c>
      <c r="K712">
        <v>2.2949999999999999</v>
      </c>
      <c r="L712">
        <v>37.9791176470588</v>
      </c>
      <c r="M712">
        <v>5.28399999999999</v>
      </c>
      <c r="N712">
        <v>1599.57575757575</v>
      </c>
      <c r="O712">
        <v>93.241025641025601</v>
      </c>
      <c r="P712">
        <v>1.831475</v>
      </c>
      <c r="Q712">
        <v>49.463499999999897</v>
      </c>
      <c r="R712">
        <v>6.9947619047618996</v>
      </c>
      <c r="S712">
        <v>2.45277777777777</v>
      </c>
      <c r="T712">
        <v>1</v>
      </c>
      <c r="U712">
        <v>1.6841250000000001</v>
      </c>
      <c r="V712">
        <v>0</v>
      </c>
      <c r="W712">
        <v>13.431025</v>
      </c>
      <c r="X712">
        <v>3.7603249999999999</v>
      </c>
      <c r="Y712">
        <v>76.161725000000004</v>
      </c>
      <c r="Z712">
        <v>0.35904999999999998</v>
      </c>
      <c r="AA712">
        <v>0</v>
      </c>
      <c r="AB712">
        <v>4.7000000000000002E-3</v>
      </c>
      <c r="AC712">
        <v>32.594545454545397</v>
      </c>
      <c r="AD712">
        <v>-8.4904545454545399</v>
      </c>
      <c r="AE712">
        <v>35.9160745571428</v>
      </c>
      <c r="AF712">
        <v>1.80015908571428</v>
      </c>
      <c r="AG712">
        <v>0.243540845714285</v>
      </c>
      <c r="AH712">
        <v>8.0270628571428498E-2</v>
      </c>
      <c r="AI712">
        <v>45.039598214285697</v>
      </c>
      <c r="AJ712">
        <v>0.47157643235027602</v>
      </c>
      <c r="AK712">
        <v>0.797433280516053</v>
      </c>
      <c r="AL712">
        <v>3.9968364663237797E-2</v>
      </c>
      <c r="AM712">
        <v>5.4072606188800103E-3</v>
      </c>
      <c r="AN712">
        <v>0.15541879318496499</v>
      </c>
      <c r="AO712">
        <v>1.7822234601099999E-3</v>
      </c>
      <c r="AP712">
        <v>35.9160745571428</v>
      </c>
      <c r="AQ712">
        <v>1.5302867095482899</v>
      </c>
      <c r="AR712">
        <v>6.3227521678370504</v>
      </c>
      <c r="AS712">
        <v>0.16794742716376601</v>
      </c>
      <c r="AT712">
        <v>0.79419365913190898</v>
      </c>
      <c r="AU712">
        <v>95.396249999999995</v>
      </c>
      <c r="AV712">
        <v>43.937060861691897</v>
      </c>
      <c r="AW712">
        <v>1.1025373525937301</v>
      </c>
      <c r="AX712">
        <v>7.5593418550519403E-2</v>
      </c>
      <c r="AY712">
        <v>0.26987237616598803</v>
      </c>
      <c r="AZ712">
        <v>0.67724783216294104</v>
      </c>
      <c r="BA712">
        <v>0.31039318406245098</v>
      </c>
      <c r="BB712">
        <v>9.6749690308991595E-2</v>
      </c>
      <c r="BC712">
        <v>0.149915848164555</v>
      </c>
      <c r="BD712">
        <v>1.0227136268794399</v>
      </c>
      <c r="BE712">
        <v>-7.9823725714285698E-2</v>
      </c>
      <c r="BF712">
        <v>9.66335234627137E-2</v>
      </c>
      <c r="BG712">
        <v>0.34498662838942501</v>
      </c>
      <c r="BH712">
        <v>0.86574791211026603</v>
      </c>
      <c r="BI712">
        <v>9.66335234627137E-2</v>
      </c>
      <c r="BJ712">
        <v>0.88324030370427897</v>
      </c>
      <c r="BK712">
        <v>1.7314958242205301</v>
      </c>
      <c r="BL712">
        <v>3.5700512206050199</v>
      </c>
      <c r="BM712">
        <v>8.9590846021910409</v>
      </c>
      <c r="BN712">
        <v>2.5095115023791501</v>
      </c>
      <c r="BO712">
        <v>17.022942965041501</v>
      </c>
      <c r="BP712">
        <v>2.2708878013737701</v>
      </c>
      <c r="BQ712">
        <v>14.7520551636677</v>
      </c>
      <c r="BR712">
        <v>1.56721883433391</v>
      </c>
      <c r="BS712">
        <v>0.84458689431919298</v>
      </c>
      <c r="BT712">
        <v>1.85560401762713</v>
      </c>
    </row>
    <row r="713" spans="1:72" x14ac:dyDescent="0.2">
      <c r="A713">
        <v>711</v>
      </c>
      <c r="B713" s="83">
        <v>44820.402777777781</v>
      </c>
      <c r="C713">
        <v>0</v>
      </c>
      <c r="D713">
        <v>1.6964999999999999</v>
      </c>
      <c r="E713">
        <v>31.063529411764701</v>
      </c>
      <c r="F713">
        <v>41.336410256410197</v>
      </c>
      <c r="G713">
        <v>7</v>
      </c>
      <c r="H713">
        <v>8.5527272727272692</v>
      </c>
      <c r="I713">
        <v>0.24</v>
      </c>
      <c r="J713">
        <v>29.1494117647058</v>
      </c>
      <c r="K713">
        <v>2.2467499999999898</v>
      </c>
      <c r="L713">
        <v>37.941999999999901</v>
      </c>
      <c r="M713">
        <v>5.4413793103448196</v>
      </c>
      <c r="N713">
        <v>1599.8620689655099</v>
      </c>
      <c r="O713">
        <v>92.802499999999995</v>
      </c>
      <c r="P713">
        <v>1.829075</v>
      </c>
      <c r="Q713">
        <v>49.384249999999902</v>
      </c>
      <c r="R713">
        <v>6.9989999999999997</v>
      </c>
      <c r="S713">
        <v>2.3373333333333299</v>
      </c>
      <c r="T713">
        <v>1</v>
      </c>
      <c r="U713">
        <v>1.706475</v>
      </c>
      <c r="V713">
        <v>0</v>
      </c>
      <c r="W713">
        <v>13.474024999999999</v>
      </c>
      <c r="X713">
        <v>3.7414749999999999</v>
      </c>
      <c r="Y713">
        <v>76.0411</v>
      </c>
      <c r="Z713">
        <v>0.46084999999999998</v>
      </c>
      <c r="AA713">
        <v>0</v>
      </c>
      <c r="AB713">
        <v>5.0499999999999998E-3</v>
      </c>
      <c r="AC713">
        <v>32.760029411764698</v>
      </c>
      <c r="AD713">
        <v>-8.5763808446455201</v>
      </c>
      <c r="AE713">
        <v>35.827723328342202</v>
      </c>
      <c r="AF713">
        <v>1.7914542545454499</v>
      </c>
      <c r="AG713">
        <v>0.24352372363636299</v>
      </c>
      <c r="AH713">
        <v>7.9882472727272696E-2</v>
      </c>
      <c r="AI713">
        <v>44.942139037433101</v>
      </c>
      <c r="AJ713">
        <v>0.47116261243383101</v>
      </c>
      <c r="AK713">
        <v>0.797196664326561</v>
      </c>
      <c r="AL713">
        <v>3.9861348233855003E-2</v>
      </c>
      <c r="AM713">
        <v>5.41860554152814E-3</v>
      </c>
      <c r="AN713">
        <v>0.155755826267405</v>
      </c>
      <c r="AO713">
        <v>1.7774515062742499E-3</v>
      </c>
      <c r="AP713">
        <v>35.827723328342202</v>
      </c>
      <c r="AQ713">
        <v>1.52261558950548</v>
      </c>
      <c r="AR713">
        <v>6.3429947288640003</v>
      </c>
      <c r="AS713">
        <v>0.21556488457992301</v>
      </c>
      <c r="AT713">
        <v>0.80402721905302299</v>
      </c>
      <c r="AU713">
        <v>95.423924999999898</v>
      </c>
      <c r="AV713">
        <v>43.908898531291598</v>
      </c>
      <c r="AW713">
        <v>1.03324050614149</v>
      </c>
      <c r="AX713">
        <v>2.7958839056439699E-2</v>
      </c>
      <c r="AY713">
        <v>0.268838665039969</v>
      </c>
      <c r="AZ713">
        <v>0.65700527113599105</v>
      </c>
      <c r="BA713">
        <v>0.114809508654642</v>
      </c>
      <c r="BB713">
        <v>9.3857895876570202E-2</v>
      </c>
      <c r="BC713">
        <v>0.15006727878082499</v>
      </c>
      <c r="BD713">
        <v>0.95380277523239998</v>
      </c>
      <c r="BE713">
        <v>-7.9437730909095394E-2</v>
      </c>
      <c r="BF713">
        <v>3.5560152059366003E-2</v>
      </c>
      <c r="BG713">
        <v>0.34192921204488702</v>
      </c>
      <c r="BH713">
        <v>0.83562866463225405</v>
      </c>
      <c r="BI713">
        <v>3.5560152059366003E-2</v>
      </c>
      <c r="BJ713">
        <v>0.75497872820850598</v>
      </c>
      <c r="BK713">
        <v>1.6712573292645001</v>
      </c>
      <c r="BL713">
        <v>9.6155160268733493</v>
      </c>
      <c r="BM713">
        <v>23.499018317953499</v>
      </c>
      <c r="BN713">
        <v>2.44386450527238</v>
      </c>
      <c r="BO713">
        <v>14.177638805313</v>
      </c>
      <c r="BP713">
        <v>0.835663573395101</v>
      </c>
      <c r="BQ713">
        <v>13.3419752319179</v>
      </c>
      <c r="BR713">
        <v>1.6108050707635799</v>
      </c>
      <c r="BS713">
        <v>0.74075466738476003</v>
      </c>
      <c r="BT713">
        <v>2.1745459619586902</v>
      </c>
    </row>
    <row r="714" spans="1:72" x14ac:dyDescent="0.2">
      <c r="A714">
        <v>712</v>
      </c>
      <c r="B714" s="83">
        <v>44820.416666666664</v>
      </c>
      <c r="C714">
        <v>0</v>
      </c>
      <c r="D714">
        <v>1.7637499999999999</v>
      </c>
      <c r="E714">
        <v>31.087435897435899</v>
      </c>
      <c r="F714">
        <v>41.602999999999902</v>
      </c>
      <c r="G714">
        <v>7</v>
      </c>
      <c r="H714">
        <v>8.5850000000000009</v>
      </c>
      <c r="I714">
        <v>0.24</v>
      </c>
      <c r="J714">
        <v>29.2164705882352</v>
      </c>
      <c r="K714">
        <v>2.2652499999999902</v>
      </c>
      <c r="L714">
        <v>38.064827586206803</v>
      </c>
      <c r="M714">
        <v>5.1761904761904702</v>
      </c>
      <c r="N714">
        <v>1600.0625</v>
      </c>
      <c r="O714">
        <v>92.362499999999997</v>
      </c>
      <c r="P714">
        <v>1.8098749999999999</v>
      </c>
      <c r="Q714">
        <v>48.8645</v>
      </c>
      <c r="R714">
        <v>6.9927272727272696</v>
      </c>
      <c r="S714">
        <v>2.2152631578947299</v>
      </c>
      <c r="T714">
        <v>1</v>
      </c>
      <c r="U714">
        <v>1.71515</v>
      </c>
      <c r="V714">
        <v>0</v>
      </c>
      <c r="W714">
        <v>13.402150000000001</v>
      </c>
      <c r="X714">
        <v>3.6846749999999999</v>
      </c>
      <c r="Y714">
        <v>76.182050000000004</v>
      </c>
      <c r="Z714">
        <v>0.4733</v>
      </c>
      <c r="AA714">
        <v>0</v>
      </c>
      <c r="AB714">
        <v>5.9249999999999997E-3</v>
      </c>
      <c r="AC714">
        <v>32.851185897435897</v>
      </c>
      <c r="AD714">
        <v>-8.7518141025640901</v>
      </c>
      <c r="AE714">
        <v>35.9199819882352</v>
      </c>
      <c r="AF714">
        <v>1.7982141</v>
      </c>
      <c r="AG714">
        <v>0.24353701999999999</v>
      </c>
      <c r="AH714">
        <v>8.0183900000000002E-2</v>
      </c>
      <c r="AI714">
        <v>45.0414705882352</v>
      </c>
      <c r="AJ714">
        <v>0.47150190875981002</v>
      </c>
      <c r="AK714">
        <v>0.79748688306854398</v>
      </c>
      <c r="AL714">
        <v>3.9923521068818899E-2</v>
      </c>
      <c r="AM714">
        <v>5.4069509014568204E-3</v>
      </c>
      <c r="AN714">
        <v>0.15541233242567301</v>
      </c>
      <c r="AO714">
        <v>1.7802238459981301E-3</v>
      </c>
      <c r="AP714">
        <v>35.9199819882352</v>
      </c>
      <c r="AQ714">
        <v>1.49950049038444</v>
      </c>
      <c r="AR714">
        <v>6.3091590527288401</v>
      </c>
      <c r="AS714">
        <v>0.221388434136222</v>
      </c>
      <c r="AT714">
        <v>0.80869649880938799</v>
      </c>
      <c r="AU714">
        <v>95.457324999999997</v>
      </c>
      <c r="AV714">
        <v>43.950029965484703</v>
      </c>
      <c r="AW714">
        <v>1.09144062275049</v>
      </c>
      <c r="AX714">
        <v>2.2148585863777801E-2</v>
      </c>
      <c r="AY714">
        <v>0.29871360961555898</v>
      </c>
      <c r="AZ714">
        <v>0.69084094727115397</v>
      </c>
      <c r="BA714">
        <v>9.09454581639286E-2</v>
      </c>
      <c r="BB714">
        <v>9.86915638958792E-2</v>
      </c>
      <c r="BC714">
        <v>0.16611682091446101</v>
      </c>
      <c r="BD714">
        <v>1.0117031427504899</v>
      </c>
      <c r="BE714">
        <v>-7.9737480000004801E-2</v>
      </c>
      <c r="BF714">
        <v>2.8092067884712399E-2</v>
      </c>
      <c r="BG714">
        <v>0.37887217951604502</v>
      </c>
      <c r="BH714">
        <v>0.87622527720919097</v>
      </c>
      <c r="BI714">
        <v>2.8092067884712399E-2</v>
      </c>
      <c r="BJ714">
        <v>0.81392849480151597</v>
      </c>
      <c r="BK714">
        <v>1.7524505544183799</v>
      </c>
      <c r="BL714">
        <v>13.4868027897022</v>
      </c>
      <c r="BM714">
        <v>31.191198910850801</v>
      </c>
      <c r="BN714">
        <v>2.3127200269189498</v>
      </c>
      <c r="BO714">
        <v>15.1124112858591</v>
      </c>
      <c r="BP714">
        <v>0.66016359529074198</v>
      </c>
      <c r="BQ714">
        <v>14.452247690568401</v>
      </c>
      <c r="BR714">
        <v>1.7046940390143701</v>
      </c>
      <c r="BS714">
        <v>0.802691667647631</v>
      </c>
      <c r="BT714">
        <v>2.12372210616082</v>
      </c>
    </row>
    <row r="715" spans="1:72" x14ac:dyDescent="0.2">
      <c r="A715">
        <v>713</v>
      </c>
      <c r="B715" s="83">
        <v>44820.430555555555</v>
      </c>
      <c r="C715">
        <v>0</v>
      </c>
      <c r="D715">
        <v>1.8404761904761899</v>
      </c>
      <c r="E715">
        <v>31.0778125</v>
      </c>
      <c r="F715">
        <v>41.274500000000003</v>
      </c>
      <c r="G715">
        <v>7</v>
      </c>
      <c r="H715">
        <v>8.5924999999999905</v>
      </c>
      <c r="I715">
        <v>0.24</v>
      </c>
      <c r="J715">
        <v>29.1835897435897</v>
      </c>
      <c r="K715">
        <v>2.3479999999999901</v>
      </c>
      <c r="L715">
        <v>37.964358974358902</v>
      </c>
      <c r="M715">
        <v>5.5590909090908998</v>
      </c>
      <c r="N715">
        <v>1599.8064516129</v>
      </c>
      <c r="O715">
        <v>92.410526315789397</v>
      </c>
      <c r="P715">
        <v>1.8280999999999901</v>
      </c>
      <c r="Q715">
        <v>49.357749999999903</v>
      </c>
      <c r="R715">
        <v>7.0009523809523797</v>
      </c>
      <c r="S715">
        <v>2.38</v>
      </c>
      <c r="T715">
        <v>1</v>
      </c>
      <c r="U715">
        <v>1.7367600000000001</v>
      </c>
      <c r="V715">
        <v>0</v>
      </c>
      <c r="W715">
        <v>13.478059999999999</v>
      </c>
      <c r="X715">
        <v>3.71156</v>
      </c>
      <c r="Y715">
        <v>76.221800000000002</v>
      </c>
      <c r="Z715">
        <v>0.37794</v>
      </c>
      <c r="AA715">
        <v>0</v>
      </c>
      <c r="AB715">
        <v>4.7399999999999899E-3</v>
      </c>
      <c r="AC715">
        <v>32.918288690476103</v>
      </c>
      <c r="AD715">
        <v>-8.3562113095238004</v>
      </c>
      <c r="AE715">
        <v>35.892957443589701</v>
      </c>
      <c r="AF715">
        <v>1.7997850499999899</v>
      </c>
      <c r="AG715">
        <v>0.243540109999999</v>
      </c>
      <c r="AH715">
        <v>8.0253949999999893E-2</v>
      </c>
      <c r="AI715">
        <v>45.016089743589703</v>
      </c>
      <c r="AJ715">
        <v>0.47090146708146102</v>
      </c>
      <c r="AK715">
        <v>0.79733618908338999</v>
      </c>
      <c r="AL715">
        <v>3.9980928158165598E-2</v>
      </c>
      <c r="AM715">
        <v>5.4100680753747504E-3</v>
      </c>
      <c r="AN715">
        <v>0.15549995656823501</v>
      </c>
      <c r="AO715">
        <v>1.78278367706133E-3</v>
      </c>
      <c r="AP715">
        <v>35.892957443589701</v>
      </c>
      <c r="AQ715">
        <v>1.5104415016497399</v>
      </c>
      <c r="AR715">
        <v>6.3448942342999004</v>
      </c>
      <c r="AS715">
        <v>0.176783318819868</v>
      </c>
      <c r="AT715">
        <v>0.81784283196839902</v>
      </c>
      <c r="AU715">
        <v>95.526120000000006</v>
      </c>
      <c r="AV715">
        <v>43.925076498359203</v>
      </c>
      <c r="AW715">
        <v>1.0910132452304799</v>
      </c>
      <c r="AX715">
        <v>6.6756791180131406E-2</v>
      </c>
      <c r="AY715">
        <v>0.289343548350254</v>
      </c>
      <c r="AZ715">
        <v>0.65510576570009005</v>
      </c>
      <c r="BA715">
        <v>0.27411004774585701</v>
      </c>
      <c r="BB715">
        <v>9.3586537957155796E-2</v>
      </c>
      <c r="BC715">
        <v>0.16076561384386101</v>
      </c>
      <c r="BD715">
        <v>1.0112061052304699</v>
      </c>
      <c r="BE715">
        <v>-7.98071400000082E-2</v>
      </c>
      <c r="BF715">
        <v>8.4498103531230995E-2</v>
      </c>
      <c r="BG715">
        <v>0.36623960907021802</v>
      </c>
      <c r="BH715">
        <v>0.82920694412447704</v>
      </c>
      <c r="BI715">
        <v>8.4498103531230995E-2</v>
      </c>
      <c r="BJ715">
        <v>0.90147542520290003</v>
      </c>
      <c r="BK715">
        <v>1.6584138882489501</v>
      </c>
      <c r="BL715">
        <v>4.3342938334095802</v>
      </c>
      <c r="BM715">
        <v>9.8133201749077994</v>
      </c>
      <c r="BN715">
        <v>2.2641104992155299</v>
      </c>
      <c r="BO715">
        <v>17.095997933870098</v>
      </c>
      <c r="BP715">
        <v>1.9857054329839201</v>
      </c>
      <c r="BQ715">
        <v>15.1102925008861</v>
      </c>
      <c r="BR715">
        <v>1.5147671122458599</v>
      </c>
      <c r="BS715">
        <v>0.86767618379040701</v>
      </c>
      <c r="BT715">
        <v>1.7457746801677301</v>
      </c>
    </row>
    <row r="716" spans="1:72" x14ac:dyDescent="0.2">
      <c r="A716">
        <v>714</v>
      </c>
      <c r="B716" s="83">
        <v>44820.444444444445</v>
      </c>
      <c r="C716">
        <v>0</v>
      </c>
      <c r="D716">
        <v>1.8149999999999999</v>
      </c>
      <c r="E716">
        <v>31.0691891891891</v>
      </c>
      <c r="F716">
        <v>40.487499999999997</v>
      </c>
      <c r="G716">
        <v>7</v>
      </c>
      <c r="H716">
        <v>8.5628571428571405</v>
      </c>
      <c r="I716">
        <v>0.24</v>
      </c>
      <c r="J716">
        <v>29.128157894736798</v>
      </c>
      <c r="K716">
        <v>2.3679999999999999</v>
      </c>
      <c r="L716">
        <v>37.952307692307599</v>
      </c>
      <c r="M716">
        <v>5.2299999999999898</v>
      </c>
      <c r="N716">
        <v>1599.7333333333299</v>
      </c>
      <c r="O716">
        <v>91.802777777777706</v>
      </c>
      <c r="P716">
        <v>1.827</v>
      </c>
      <c r="Q716">
        <v>49.374499999999998</v>
      </c>
      <c r="R716">
        <v>6.9824999999999999</v>
      </c>
      <c r="S716">
        <v>2.30555555555555</v>
      </c>
      <c r="T716">
        <v>1</v>
      </c>
      <c r="U716">
        <v>1.741225</v>
      </c>
      <c r="V716">
        <v>0</v>
      </c>
      <c r="W716">
        <v>13.414524999999999</v>
      </c>
      <c r="X716">
        <v>3.71265</v>
      </c>
      <c r="Y716">
        <v>76.144499999999994</v>
      </c>
      <c r="Z716">
        <v>0.41827499999999901</v>
      </c>
      <c r="AA716">
        <v>0</v>
      </c>
      <c r="AB716">
        <v>3.7000000000000002E-3</v>
      </c>
      <c r="AC716">
        <v>32.884189189189101</v>
      </c>
      <c r="AD716">
        <v>-7.6033108108108101</v>
      </c>
      <c r="AE716">
        <v>35.814379266165403</v>
      </c>
      <c r="AF716">
        <v>1.7935760571428501</v>
      </c>
      <c r="AG716">
        <v>0.243527897142857</v>
      </c>
      <c r="AH716">
        <v>7.9977085714285703E-2</v>
      </c>
      <c r="AI716">
        <v>44.931015037593902</v>
      </c>
      <c r="AJ716">
        <v>0.47034755322006699</v>
      </c>
      <c r="AK716">
        <v>0.79709704390607095</v>
      </c>
      <c r="AL716">
        <v>3.99184406504541E-2</v>
      </c>
      <c r="AM716">
        <v>5.4200399643563801E-3</v>
      </c>
      <c r="AN716">
        <v>0.15579438822254599</v>
      </c>
      <c r="AO716">
        <v>1.77999730581133E-3</v>
      </c>
      <c r="AP716">
        <v>35.814379266165403</v>
      </c>
      <c r="AQ716">
        <v>1.5108850836575201</v>
      </c>
      <c r="AR716">
        <v>6.3149846734894997</v>
      </c>
      <c r="AS716">
        <v>0.195650216117321</v>
      </c>
      <c r="AT716">
        <v>0.81898091835561104</v>
      </c>
      <c r="AU716">
        <v>95.431174999999996</v>
      </c>
      <c r="AV716">
        <v>43.8358992394297</v>
      </c>
      <c r="AW716">
        <v>1.0951157981642099</v>
      </c>
      <c r="AX716">
        <v>4.7877681025535503E-2</v>
      </c>
      <c r="AY716">
        <v>0.28269097348533101</v>
      </c>
      <c r="AZ716">
        <v>0.68501532651049102</v>
      </c>
      <c r="BA716">
        <v>0.196600396041894</v>
      </c>
      <c r="BB716">
        <v>9.7859332358641596E-2</v>
      </c>
      <c r="BC716">
        <v>0.15761303924610501</v>
      </c>
      <c r="BD716">
        <v>1.0155839810213501</v>
      </c>
      <c r="BE716">
        <v>-7.9531817142856703E-2</v>
      </c>
      <c r="BF716">
        <v>6.0664514626981102E-2</v>
      </c>
      <c r="BG716">
        <v>0.35819008624853499</v>
      </c>
      <c r="BH716">
        <v>0.86796439185594598</v>
      </c>
      <c r="BI716">
        <v>6.0664514626981102E-2</v>
      </c>
      <c r="BJ716">
        <v>0.83770920175103203</v>
      </c>
      <c r="BK716">
        <v>1.73592878371189</v>
      </c>
      <c r="BL716">
        <v>5.9044416402406403</v>
      </c>
      <c r="BM716">
        <v>14.307612896813801</v>
      </c>
      <c r="BN716">
        <v>2.4231949045448902</v>
      </c>
      <c r="BO716">
        <v>15.8672501872521</v>
      </c>
      <c r="BP716">
        <v>1.4256160937340501</v>
      </c>
      <c r="BQ716">
        <v>14.4416340935181</v>
      </c>
      <c r="BR716">
        <v>1.6327991088460201</v>
      </c>
      <c r="BS716">
        <v>0.81344339590023995</v>
      </c>
      <c r="BT716">
        <v>2.0072682587077799</v>
      </c>
    </row>
    <row r="717" spans="1:72" x14ac:dyDescent="0.2">
      <c r="A717">
        <v>715</v>
      </c>
      <c r="B717" s="83">
        <v>44820.458333333336</v>
      </c>
      <c r="C717">
        <v>0</v>
      </c>
      <c r="D717">
        <v>2.05304347826086</v>
      </c>
      <c r="E717">
        <v>31.096756756756701</v>
      </c>
      <c r="F717">
        <v>40.518205128205103</v>
      </c>
      <c r="G717">
        <v>7</v>
      </c>
      <c r="H717">
        <v>8.5753333333333295</v>
      </c>
      <c r="I717">
        <v>0.24</v>
      </c>
      <c r="J717">
        <v>29.2232432432432</v>
      </c>
      <c r="K717">
        <v>2.3995000000000002</v>
      </c>
      <c r="L717">
        <v>38.042368421052601</v>
      </c>
      <c r="M717">
        <v>5.5592592592592602</v>
      </c>
      <c r="N717">
        <v>1600.2631578947301</v>
      </c>
      <c r="O717">
        <v>92.207692307692298</v>
      </c>
      <c r="P717">
        <v>1.8293249999999901</v>
      </c>
      <c r="Q717">
        <v>49.387749999999997</v>
      </c>
      <c r="R717">
        <v>6.9990909090909001</v>
      </c>
      <c r="S717">
        <v>2.1333333333333302</v>
      </c>
      <c r="T717">
        <v>1</v>
      </c>
      <c r="U717">
        <v>1.76295</v>
      </c>
      <c r="V717">
        <v>0</v>
      </c>
      <c r="W717">
        <v>13.488775</v>
      </c>
      <c r="X717">
        <v>3.7005249999999998</v>
      </c>
      <c r="Y717">
        <v>76.196025000000006</v>
      </c>
      <c r="Z717">
        <v>0.37262499999999998</v>
      </c>
      <c r="AA717">
        <v>0</v>
      </c>
      <c r="AB717">
        <v>2.725E-3</v>
      </c>
      <c r="AC717">
        <v>33.149800235017601</v>
      </c>
      <c r="AD717">
        <v>-7.3684048931875097</v>
      </c>
      <c r="AE717">
        <v>35.919206523243197</v>
      </c>
      <c r="AF717">
        <v>1.7961893200000001</v>
      </c>
      <c r="AG717">
        <v>0.24353303733333301</v>
      </c>
      <c r="AH717">
        <v>8.0093613333333299E-2</v>
      </c>
      <c r="AI717">
        <v>45.038576576576503</v>
      </c>
      <c r="AJ717">
        <v>0.47140525405679901</v>
      </c>
      <c r="AK717">
        <v>0.79752090881850601</v>
      </c>
      <c r="AL717">
        <v>3.9881129834244099E-2</v>
      </c>
      <c r="AM717">
        <v>5.4072099041422303E-3</v>
      </c>
      <c r="AN717">
        <v>0.15542231864495701</v>
      </c>
      <c r="AO717">
        <v>1.7783335847027599E-3</v>
      </c>
      <c r="AP717">
        <v>35.919206523243197</v>
      </c>
      <c r="AQ717">
        <v>1.50595074251592</v>
      </c>
      <c r="AR717">
        <v>6.3499383980534798</v>
      </c>
      <c r="AS717">
        <v>0.174297201077561</v>
      </c>
      <c r="AT717">
        <v>0.83106389263943403</v>
      </c>
      <c r="AU717">
        <v>95.520899999999997</v>
      </c>
      <c r="AV717">
        <v>43.9493928648902</v>
      </c>
      <c r="AW717">
        <v>1.0891837116863501</v>
      </c>
      <c r="AX717">
        <v>6.9235836255771996E-2</v>
      </c>
      <c r="AY717">
        <v>0.29023857748407</v>
      </c>
      <c r="AZ717">
        <v>0.65006160194651397</v>
      </c>
      <c r="BA717">
        <v>0.28429751057145503</v>
      </c>
      <c r="BB717">
        <v>9.2865943135216206E-2</v>
      </c>
      <c r="BC717">
        <v>0.16158573834748699</v>
      </c>
      <c r="BD717">
        <v>1.00953601568635</v>
      </c>
      <c r="BE717">
        <v>-7.9647696000002904E-2</v>
      </c>
      <c r="BF717">
        <v>8.7023948566959802E-2</v>
      </c>
      <c r="BG717">
        <v>0.36480684577584899</v>
      </c>
      <c r="BH717">
        <v>0.81707581611586</v>
      </c>
      <c r="BI717">
        <v>8.7023948566959802E-2</v>
      </c>
      <c r="BJ717">
        <v>0.90366158868561797</v>
      </c>
      <c r="BK717">
        <v>1.63415163223172</v>
      </c>
      <c r="BL717">
        <v>4.1920281920459104</v>
      </c>
      <c r="BM717">
        <v>9.3890915037849307</v>
      </c>
      <c r="BN717">
        <v>2.2397491318402998</v>
      </c>
      <c r="BO717">
        <v>17.137024434005099</v>
      </c>
      <c r="BP717">
        <v>2.04506279132355</v>
      </c>
      <c r="BQ717">
        <v>15.0919616426815</v>
      </c>
      <c r="BR717">
        <v>1.4862109196678801</v>
      </c>
      <c r="BS717">
        <v>0.86885200925883399</v>
      </c>
      <c r="BT717">
        <v>1.71054552884752</v>
      </c>
    </row>
    <row r="718" spans="1:72" x14ac:dyDescent="0.2">
      <c r="A718">
        <v>716</v>
      </c>
      <c r="B718" s="83">
        <v>44820.472222222219</v>
      </c>
      <c r="C718">
        <v>0</v>
      </c>
      <c r="D718">
        <v>1.742</v>
      </c>
      <c r="E718">
        <v>31.080294117647</v>
      </c>
      <c r="F718">
        <v>40.835500000000003</v>
      </c>
      <c r="G718">
        <v>7</v>
      </c>
      <c r="H718">
        <v>8.5374999999999996</v>
      </c>
      <c r="I718">
        <v>0.24</v>
      </c>
      <c r="J718">
        <v>29.125294117647002</v>
      </c>
      <c r="K718">
        <v>2.37699999999999</v>
      </c>
      <c r="L718">
        <v>37.925263157894697</v>
      </c>
      <c r="M718">
        <v>5.3965517241379297</v>
      </c>
      <c r="N718">
        <v>1599.9696969696899</v>
      </c>
      <c r="O718">
        <v>92.160526315789497</v>
      </c>
      <c r="P718">
        <v>1.81928205128205</v>
      </c>
      <c r="Q718">
        <v>49.153750000000002</v>
      </c>
      <c r="R718">
        <v>6.9978260869565201</v>
      </c>
      <c r="S718">
        <v>1.85851851851851</v>
      </c>
      <c r="T718">
        <v>1</v>
      </c>
      <c r="U718">
        <v>1.72804</v>
      </c>
      <c r="V718">
        <v>0</v>
      </c>
      <c r="W718">
        <v>13.5293799999999</v>
      </c>
      <c r="X718">
        <v>3.7031799999999899</v>
      </c>
      <c r="Y718">
        <v>76.194199999999995</v>
      </c>
      <c r="Z718">
        <v>0.44779999999999998</v>
      </c>
      <c r="AA718">
        <v>1.7999999999999901E-4</v>
      </c>
      <c r="AB718">
        <v>0</v>
      </c>
      <c r="AC718">
        <v>32.822294117646997</v>
      </c>
      <c r="AD718">
        <v>-8.0132058823529402</v>
      </c>
      <c r="AE718">
        <v>35.791715617647</v>
      </c>
      <c r="AF718">
        <v>1.78826475</v>
      </c>
      <c r="AG718">
        <v>0.24351745</v>
      </c>
      <c r="AH718">
        <v>7.9740249999999901E-2</v>
      </c>
      <c r="AI718">
        <v>44.902794117646998</v>
      </c>
      <c r="AJ718">
        <v>0.469743308777401</v>
      </c>
      <c r="AK718">
        <v>0.79709328385826805</v>
      </c>
      <c r="AL718">
        <v>3.9825244400486001E-2</v>
      </c>
      <c r="AM718">
        <v>5.4232137394829997E-3</v>
      </c>
      <c r="AN718">
        <v>0.15589230330878101</v>
      </c>
      <c r="AO718">
        <v>1.77584160555972E-3</v>
      </c>
      <c r="AP718">
        <v>35.791715617647</v>
      </c>
      <c r="AQ718">
        <v>1.5070312106174499</v>
      </c>
      <c r="AR718">
        <v>6.3690534955069502</v>
      </c>
      <c r="AS718">
        <v>0.20946068203296</v>
      </c>
      <c r="AT718">
        <v>0.81173522729970005</v>
      </c>
      <c r="AU718">
        <v>95.602599999999995</v>
      </c>
      <c r="AV718">
        <v>43.877261005804399</v>
      </c>
      <c r="AW718">
        <v>1.0255331118426401</v>
      </c>
      <c r="AX718">
        <v>3.4056767967039298E-2</v>
      </c>
      <c r="AY718">
        <v>0.28123353938255002</v>
      </c>
      <c r="AZ718">
        <v>0.63094650449304202</v>
      </c>
      <c r="BA718">
        <v>0.13985350112297601</v>
      </c>
      <c r="BB718">
        <v>9.0135214927577506E-2</v>
      </c>
      <c r="BC718">
        <v>0.15726616508128899</v>
      </c>
      <c r="BD718">
        <v>0.94623681184263198</v>
      </c>
      <c r="BE718">
        <v>-7.9296300000009007E-2</v>
      </c>
      <c r="BF718">
        <v>4.32337847421728E-2</v>
      </c>
      <c r="BG718">
        <v>0.357015390177718</v>
      </c>
      <c r="BH718">
        <v>0.80096283315782801</v>
      </c>
      <c r="BI718">
        <v>4.32337847421728E-2</v>
      </c>
      <c r="BJ718">
        <v>0.80049834983978096</v>
      </c>
      <c r="BK718">
        <v>1.60192566631565</v>
      </c>
      <c r="BL718">
        <v>8.2577871057738594</v>
      </c>
      <c r="BM718">
        <v>18.526317738185899</v>
      </c>
      <c r="BN718">
        <v>2.24349665362918</v>
      </c>
      <c r="BO718">
        <v>14.9287046806582</v>
      </c>
      <c r="BP718">
        <v>1.0159939414410599</v>
      </c>
      <c r="BQ718">
        <v>13.912710739217101</v>
      </c>
      <c r="BR718">
        <v>1.52842823225396</v>
      </c>
      <c r="BS718">
        <v>0.78320483594291201</v>
      </c>
      <c r="BT718">
        <v>1.95150510072357</v>
      </c>
    </row>
    <row r="719" spans="1:72" x14ac:dyDescent="0.2">
      <c r="A719">
        <v>717</v>
      </c>
      <c r="B719" s="83">
        <v>44820.486111111109</v>
      </c>
      <c r="C719">
        <v>0</v>
      </c>
      <c r="D719">
        <v>1.5189473684210499</v>
      </c>
      <c r="E719">
        <v>31.08</v>
      </c>
      <c r="F719">
        <v>41.738205128205102</v>
      </c>
      <c r="G719">
        <v>7</v>
      </c>
      <c r="H719">
        <v>8.5499999999999901</v>
      </c>
      <c r="I719">
        <v>0.24</v>
      </c>
      <c r="J719">
        <v>29.116</v>
      </c>
      <c r="K719">
        <v>2.3817499999999998</v>
      </c>
      <c r="L719">
        <v>37.947499999999998</v>
      </c>
      <c r="M719">
        <v>5.3624999999999998</v>
      </c>
      <c r="N719">
        <v>1599.4857142857099</v>
      </c>
      <c r="O719">
        <v>93.040624999999906</v>
      </c>
      <c r="P719">
        <v>1.8248205128205099</v>
      </c>
      <c r="Q719">
        <v>49.277499999999897</v>
      </c>
      <c r="R719">
        <v>6.9933333333333296</v>
      </c>
      <c r="S719">
        <v>1.6303125000000001</v>
      </c>
      <c r="T719">
        <v>1</v>
      </c>
      <c r="U719">
        <v>1.683775</v>
      </c>
      <c r="V719">
        <v>0</v>
      </c>
      <c r="W719">
        <v>13.432700000000001</v>
      </c>
      <c r="X719">
        <v>3.72235</v>
      </c>
      <c r="Y719">
        <v>76.102125000000001</v>
      </c>
      <c r="Z719">
        <v>0.31412499999999999</v>
      </c>
      <c r="AA719">
        <v>4.5750000000000001E-3</v>
      </c>
      <c r="AB719">
        <v>0</v>
      </c>
      <c r="AC719">
        <v>32.598947368421001</v>
      </c>
      <c r="AD719">
        <v>-9.1392577597840798</v>
      </c>
      <c r="AE719">
        <v>35.792181999999997</v>
      </c>
      <c r="AF719">
        <v>1.79088299999999</v>
      </c>
      <c r="AG719">
        <v>0.24352259999999901</v>
      </c>
      <c r="AH719">
        <v>7.98569999999999E-2</v>
      </c>
      <c r="AI719">
        <v>44.905999999999999</v>
      </c>
      <c r="AJ719">
        <v>0.47031777364955302</v>
      </c>
      <c r="AK719">
        <v>0.79704676435220201</v>
      </c>
      <c r="AL719">
        <v>3.9880706364405598E-2</v>
      </c>
      <c r="AM719">
        <v>5.4229412550661302E-3</v>
      </c>
      <c r="AN719">
        <v>0.155881174007927</v>
      </c>
      <c r="AO719">
        <v>1.77831470182158E-3</v>
      </c>
      <c r="AP719">
        <v>35.792181999999997</v>
      </c>
      <c r="AQ719">
        <v>1.5148325565708001</v>
      </c>
      <c r="AR719">
        <v>6.32354068620264</v>
      </c>
      <c r="AS719">
        <v>0.146933534487726</v>
      </c>
      <c r="AT719">
        <v>0.79190930932677595</v>
      </c>
      <c r="AU719">
        <v>95.255075000000005</v>
      </c>
      <c r="AV719">
        <v>43.777488777261098</v>
      </c>
      <c r="AW719">
        <v>1.1285112227388201</v>
      </c>
      <c r="AX719">
        <v>9.6589065512273795E-2</v>
      </c>
      <c r="AY719">
        <v>0.27605044342919699</v>
      </c>
      <c r="AZ719">
        <v>0.67645931379735602</v>
      </c>
      <c r="BA719">
        <v>0.39663286081979199</v>
      </c>
      <c r="BB719">
        <v>9.6637044828193699E-2</v>
      </c>
      <c r="BC719">
        <v>0.15414208713198799</v>
      </c>
      <c r="BD719">
        <v>1.04909882273882</v>
      </c>
      <c r="BE719">
        <v>-7.9412400000002201E-2</v>
      </c>
      <c r="BF719">
        <v>0.123456268414463</v>
      </c>
      <c r="BG719">
        <v>0.3528366017331</v>
      </c>
      <c r="BH719">
        <v>0.86462315555809599</v>
      </c>
      <c r="BI719">
        <v>0.123456268414463</v>
      </c>
      <c r="BJ719">
        <v>0.95258574029512599</v>
      </c>
      <c r="BK719">
        <v>1.72924631111619</v>
      </c>
      <c r="BL719">
        <v>2.8579885514485901</v>
      </c>
      <c r="BM719">
        <v>7.0034771556144397</v>
      </c>
      <c r="BN719">
        <v>2.4504916760651998</v>
      </c>
      <c r="BO719">
        <v>18.4520933768117</v>
      </c>
      <c r="BP719">
        <v>2.90122230773988</v>
      </c>
      <c r="BQ719">
        <v>15.5508710690718</v>
      </c>
      <c r="BR719">
        <v>1.5193706548115999</v>
      </c>
      <c r="BS719">
        <v>0.90320323292934102</v>
      </c>
      <c r="BT719">
        <v>1.6822024096214301</v>
      </c>
    </row>
    <row r="720" spans="1:72" x14ac:dyDescent="0.2">
      <c r="A720">
        <v>718</v>
      </c>
      <c r="B720" s="83">
        <v>44820.5</v>
      </c>
      <c r="C720">
        <v>0</v>
      </c>
      <c r="D720">
        <v>1.9622727272727201</v>
      </c>
      <c r="E720">
        <v>31.129459459459401</v>
      </c>
      <c r="F720">
        <v>41.600499999999997</v>
      </c>
      <c r="G720">
        <v>7</v>
      </c>
      <c r="H720">
        <v>8.5673684210526293</v>
      </c>
      <c r="I720">
        <v>0.24</v>
      </c>
      <c r="J720">
        <v>29.163437500000001</v>
      </c>
      <c r="K720">
        <v>2.4782500000000001</v>
      </c>
      <c r="L720">
        <v>37.932105263157801</v>
      </c>
      <c r="M720">
        <v>5.5157894736842099</v>
      </c>
      <c r="N720">
        <v>1599.84210526315</v>
      </c>
      <c r="O720">
        <v>93.072499999999906</v>
      </c>
      <c r="P720">
        <v>1.8326923076923001</v>
      </c>
      <c r="Q720">
        <v>49.5132499999999</v>
      </c>
      <c r="R720">
        <v>6.9952380952380899</v>
      </c>
      <c r="S720">
        <v>1.2691666666666599</v>
      </c>
      <c r="T720">
        <v>1</v>
      </c>
      <c r="U720">
        <v>1.7116750000000001</v>
      </c>
      <c r="V720">
        <v>0</v>
      </c>
      <c r="W720">
        <v>13.49915</v>
      </c>
      <c r="X720">
        <v>3.6895999999999902</v>
      </c>
      <c r="Y720">
        <v>76.023349999999994</v>
      </c>
      <c r="Z720">
        <v>0.54535</v>
      </c>
      <c r="AA720">
        <v>2.3500000000000001E-3</v>
      </c>
      <c r="AB720">
        <v>0</v>
      </c>
      <c r="AC720">
        <v>33.091732186732102</v>
      </c>
      <c r="AD720">
        <v>-8.5087678132678093</v>
      </c>
      <c r="AE720">
        <v>35.853181457894699</v>
      </c>
      <c r="AF720">
        <v>1.79452098947368</v>
      </c>
      <c r="AG720">
        <v>0.243529755789473</v>
      </c>
      <c r="AH720">
        <v>8.0019221052631498E-2</v>
      </c>
      <c r="AI720">
        <v>44.970805921052602</v>
      </c>
      <c r="AJ720">
        <v>0.47160749240719702</v>
      </c>
      <c r="AK720">
        <v>0.79725459047444802</v>
      </c>
      <c r="AL720">
        <v>3.9904132308057998E-2</v>
      </c>
      <c r="AM720">
        <v>5.4152855569676896E-3</v>
      </c>
      <c r="AN720">
        <v>0.155656538872989</v>
      </c>
      <c r="AO720">
        <v>1.7793592846236099E-3</v>
      </c>
      <c r="AP720">
        <v>35.853181457894699</v>
      </c>
      <c r="AQ720">
        <v>1.50150474853886</v>
      </c>
      <c r="AR720">
        <v>6.3548225043477702</v>
      </c>
      <c r="AS720">
        <v>0.25509018076524098</v>
      </c>
      <c r="AT720">
        <v>0.80723875456608996</v>
      </c>
      <c r="AU720">
        <v>95.469124999999906</v>
      </c>
      <c r="AV720">
        <v>43.964598891546601</v>
      </c>
      <c r="AW720">
        <v>1.0062070295059999</v>
      </c>
      <c r="AX720">
        <v>-1.1560424975767701E-2</v>
      </c>
      <c r="AY720">
        <v>0.29301624093482098</v>
      </c>
      <c r="AZ720">
        <v>0.64517749565222005</v>
      </c>
      <c r="BA720">
        <v>-4.7470277043933098E-2</v>
      </c>
      <c r="BB720">
        <v>9.2168213664602996E-2</v>
      </c>
      <c r="BC720">
        <v>0.163283819277455</v>
      </c>
      <c r="BD720">
        <v>0.92663331161127505</v>
      </c>
      <c r="BE720">
        <v>-7.9573717894733095E-2</v>
      </c>
      <c r="BF720">
        <v>-1.45560338537807E-2</v>
      </c>
      <c r="BG720">
        <v>0.368944423037667</v>
      </c>
      <c r="BH720">
        <v>0.81235988193311004</v>
      </c>
      <c r="BI720">
        <v>-1.45560338537807E-2</v>
      </c>
      <c r="BJ720">
        <v>0.70877677836777198</v>
      </c>
      <c r="BK720">
        <v>1.6247197638662201</v>
      </c>
      <c r="BL720">
        <v>-25.346493883142301</v>
      </c>
      <c r="BM720">
        <v>-55.809150356029697</v>
      </c>
      <c r="BN720">
        <v>2.2018489268508898</v>
      </c>
      <c r="BO720">
        <v>12.7904758115052</v>
      </c>
      <c r="BP720">
        <v>-0.342066795563848</v>
      </c>
      <c r="BQ720">
        <v>13.132542607069</v>
      </c>
      <c r="BR720">
        <v>1.6494650214176401</v>
      </c>
      <c r="BS720">
        <v>0.714599191909285</v>
      </c>
      <c r="BT720">
        <v>2.3082380166293799</v>
      </c>
    </row>
    <row r="721" spans="1:72" x14ac:dyDescent="0.2">
      <c r="A721">
        <v>719</v>
      </c>
      <c r="B721" s="83">
        <v>44820.513888888891</v>
      </c>
      <c r="C721">
        <v>0</v>
      </c>
      <c r="D721">
        <v>1.58</v>
      </c>
      <c r="E721">
        <v>31.098484848484802</v>
      </c>
      <c r="F721">
        <v>41.447749999999999</v>
      </c>
      <c r="G721">
        <v>7</v>
      </c>
      <c r="H721">
        <v>8.59375</v>
      </c>
      <c r="I721">
        <v>0.24</v>
      </c>
      <c r="J721">
        <v>29.197857142857099</v>
      </c>
      <c r="K721">
        <v>2.5092500000000002</v>
      </c>
      <c r="L721">
        <v>37.9913888888888</v>
      </c>
      <c r="M721">
        <v>5.52</v>
      </c>
      <c r="N721">
        <v>1600.2580645161199</v>
      </c>
      <c r="O721">
        <v>91.753846153846098</v>
      </c>
      <c r="P721">
        <v>1.8191842105263101</v>
      </c>
      <c r="Q721">
        <v>49.128999999999998</v>
      </c>
      <c r="R721">
        <v>6.9968421052631502</v>
      </c>
      <c r="S721">
        <v>0.96999999999999897</v>
      </c>
      <c r="T721">
        <v>1</v>
      </c>
      <c r="U721">
        <v>1.7341799999999901</v>
      </c>
      <c r="V721">
        <v>0</v>
      </c>
      <c r="W721">
        <v>13.42536</v>
      </c>
      <c r="X721">
        <v>3.7458399999999998</v>
      </c>
      <c r="Y721">
        <v>76.139899999999997</v>
      </c>
      <c r="Z721">
        <v>0.33822000000000002</v>
      </c>
      <c r="AA721">
        <v>2.4199999999999998E-3</v>
      </c>
      <c r="AB721">
        <v>0</v>
      </c>
      <c r="AC721">
        <v>32.6784848484848</v>
      </c>
      <c r="AD721">
        <v>-8.7692651515151301</v>
      </c>
      <c r="AE721">
        <v>35.908200892857103</v>
      </c>
      <c r="AF721">
        <v>1.800046875</v>
      </c>
      <c r="AG721">
        <v>0.24354062499999901</v>
      </c>
      <c r="AH721">
        <v>8.0265624999999993E-2</v>
      </c>
      <c r="AI721">
        <v>45.031607142857098</v>
      </c>
      <c r="AJ721">
        <v>0.47160819613444599</v>
      </c>
      <c r="AK721">
        <v>0.79739994131106295</v>
      </c>
      <c r="AL721">
        <v>3.9972965417147399E-2</v>
      </c>
      <c r="AM721">
        <v>5.4082152615028299E-3</v>
      </c>
      <c r="AN721">
        <v>0.155446372984054</v>
      </c>
      <c r="AO721">
        <v>1.7824286116497499E-3</v>
      </c>
      <c r="AP721">
        <v>35.908200892857103</v>
      </c>
      <c r="AQ721">
        <v>1.52439195231646</v>
      </c>
      <c r="AR721">
        <v>6.3200853281110598</v>
      </c>
      <c r="AS721">
        <v>0.15820409083784701</v>
      </c>
      <c r="AT721">
        <v>0.81785350157243397</v>
      </c>
      <c r="AU721">
        <v>95.383499999999998</v>
      </c>
      <c r="AV721">
        <v>43.910882264122499</v>
      </c>
      <c r="AW721">
        <v>1.12072487873462</v>
      </c>
      <c r="AX721">
        <v>8.5336534162152797E-2</v>
      </c>
      <c r="AY721">
        <v>0.27565492268354003</v>
      </c>
      <c r="AZ721">
        <v>0.67991467188893295</v>
      </c>
      <c r="BA721">
        <v>0.35039958595060999</v>
      </c>
      <c r="BB721">
        <v>9.7130667412704694E-2</v>
      </c>
      <c r="BC721">
        <v>0.15313763575381301</v>
      </c>
      <c r="BD721">
        <v>1.04090612873462</v>
      </c>
      <c r="BE721">
        <v>-7.9818749999993999E-2</v>
      </c>
      <c r="BF721">
        <v>0.10880825533708501</v>
      </c>
      <c r="BG721">
        <v>0.35147351022345102</v>
      </c>
      <c r="BH721">
        <v>0.86692446503331999</v>
      </c>
      <c r="BI721">
        <v>0.10880825533708501</v>
      </c>
      <c r="BJ721">
        <v>0.92056353112107403</v>
      </c>
      <c r="BK721">
        <v>1.73384893006664</v>
      </c>
      <c r="BL721">
        <v>3.2302099609500399</v>
      </c>
      <c r="BM721">
        <v>7.96745120439257</v>
      </c>
      <c r="BN721">
        <v>2.4665428256091499</v>
      </c>
      <c r="BO721">
        <v>17.7685644920488</v>
      </c>
      <c r="BP721">
        <v>2.5569940004215099</v>
      </c>
      <c r="BQ721">
        <v>15.211570491627301</v>
      </c>
      <c r="BR721">
        <v>1.5488748959935901</v>
      </c>
      <c r="BS721">
        <v>0.87704022898624001</v>
      </c>
      <c r="BT721">
        <v>1.7660249151671401</v>
      </c>
    </row>
    <row r="722" spans="1:72" x14ac:dyDescent="0.2">
      <c r="A722">
        <v>720</v>
      </c>
      <c r="B722" s="83">
        <v>44820.527777777781</v>
      </c>
      <c r="C722">
        <v>0</v>
      </c>
      <c r="D722">
        <v>1.8333333333333299</v>
      </c>
      <c r="E722">
        <v>31.099736842105202</v>
      </c>
      <c r="F722">
        <v>41.539749999999998</v>
      </c>
      <c r="G722">
        <v>7</v>
      </c>
      <c r="H722">
        <v>8.56111111111111</v>
      </c>
      <c r="I722">
        <v>0.24</v>
      </c>
      <c r="J722">
        <v>29.1390322580645</v>
      </c>
      <c r="K722">
        <v>2.504</v>
      </c>
      <c r="L722">
        <v>37.958611111111097</v>
      </c>
      <c r="M722">
        <v>5.2222222222222197</v>
      </c>
      <c r="N722">
        <v>1599.88888888888</v>
      </c>
      <c r="O722">
        <v>91.738461538461493</v>
      </c>
      <c r="P722">
        <v>1.84079999999999</v>
      </c>
      <c r="Q722">
        <v>49.700749999999999</v>
      </c>
      <c r="R722">
        <v>7.00541666666666</v>
      </c>
      <c r="S722">
        <v>-4.9166666666666602E-2</v>
      </c>
      <c r="T722">
        <v>1</v>
      </c>
      <c r="U722">
        <v>1.725525</v>
      </c>
      <c r="V722">
        <v>4.75E-4</v>
      </c>
      <c r="W722">
        <v>13.414249999999999</v>
      </c>
      <c r="X722">
        <v>3.7727499999999998</v>
      </c>
      <c r="Y722">
        <v>76.161024999999995</v>
      </c>
      <c r="Z722">
        <v>0.25669999999999998</v>
      </c>
      <c r="AA722">
        <v>1.8749999999999999E-3</v>
      </c>
      <c r="AB722">
        <v>0</v>
      </c>
      <c r="AC722">
        <v>32.933070175438601</v>
      </c>
      <c r="AD722">
        <v>-8.6066798245613896</v>
      </c>
      <c r="AE722">
        <v>35.823890258064502</v>
      </c>
      <c r="AF722">
        <v>1.79321033333333</v>
      </c>
      <c r="AG722">
        <v>0.24352717777777699</v>
      </c>
      <c r="AH722">
        <v>7.99607777777777E-2</v>
      </c>
      <c r="AI722">
        <v>44.940143369175601</v>
      </c>
      <c r="AJ722">
        <v>0.47037037983751501</v>
      </c>
      <c r="AK722">
        <v>0.79714677284799296</v>
      </c>
      <c r="AL722">
        <v>3.9902194316613897E-2</v>
      </c>
      <c r="AM722">
        <v>5.4189230278426899E-3</v>
      </c>
      <c r="AN722">
        <v>0.15576274295558401</v>
      </c>
      <c r="AO722">
        <v>1.7792728679326499E-3</v>
      </c>
      <c r="AP722">
        <v>35.823890258064502</v>
      </c>
      <c r="AQ722">
        <v>1.53534313748102</v>
      </c>
      <c r="AR722">
        <v>6.3148552152503798</v>
      </c>
      <c r="AS722">
        <v>0.120072704506165</v>
      </c>
      <c r="AT722">
        <v>0.81163584966912905</v>
      </c>
      <c r="AU722">
        <v>95.330249999999893</v>
      </c>
      <c r="AV722">
        <v>43.794161315301999</v>
      </c>
      <c r="AW722">
        <v>1.1459820538735299</v>
      </c>
      <c r="AX722">
        <v>0.12345447327161201</v>
      </c>
      <c r="AY722">
        <v>0.257867195852307</v>
      </c>
      <c r="AZ722">
        <v>0.68514478474961804</v>
      </c>
      <c r="BA722">
        <v>0.50694330874341298</v>
      </c>
      <c r="BB722">
        <v>9.7877826392802597E-2</v>
      </c>
      <c r="BC722">
        <v>0.14380197964450001</v>
      </c>
      <c r="BD722">
        <v>1.06646645387353</v>
      </c>
      <c r="BE722">
        <v>-7.9515600000000297E-2</v>
      </c>
      <c r="BF722">
        <v>0.15619364847901401</v>
      </c>
      <c r="BG722">
        <v>0.326251589560555</v>
      </c>
      <c r="BH722">
        <v>0.86683990324893001</v>
      </c>
      <c r="BI722">
        <v>0.15619364847901401</v>
      </c>
      <c r="BJ722">
        <v>0.96489047607913903</v>
      </c>
      <c r="BK722">
        <v>1.73367980649786</v>
      </c>
      <c r="BL722">
        <v>2.08876348518351</v>
      </c>
      <c r="BM722">
        <v>5.5497769063598996</v>
      </c>
      <c r="BN722">
        <v>2.6569676010361198</v>
      </c>
      <c r="BO722">
        <v>19.046251205512199</v>
      </c>
      <c r="BP722">
        <v>3.67055073925683</v>
      </c>
      <c r="BQ722">
        <v>15.375700466255401</v>
      </c>
      <c r="BR722">
        <v>1.4681506040835299</v>
      </c>
      <c r="BS722">
        <v>0.90241301668753304</v>
      </c>
      <c r="BT722">
        <v>1.6269164749779901</v>
      </c>
    </row>
    <row r="723" spans="1:72" x14ac:dyDescent="0.2">
      <c r="A723">
        <v>721</v>
      </c>
      <c r="B723" s="83">
        <v>44820.541666666664</v>
      </c>
      <c r="C723">
        <v>0</v>
      </c>
      <c r="D723">
        <v>1.4650000000000001</v>
      </c>
      <c r="E723">
        <v>31.071891891891799</v>
      </c>
      <c r="F723">
        <v>41.848750000000003</v>
      </c>
      <c r="G723">
        <v>7</v>
      </c>
      <c r="H723">
        <v>8.5483333333333302</v>
      </c>
      <c r="I723">
        <v>0.24</v>
      </c>
      <c r="J723">
        <v>29.140833333333301</v>
      </c>
      <c r="K723">
        <v>2.5972499999999998</v>
      </c>
      <c r="L723">
        <v>37.9345</v>
      </c>
      <c r="M723">
        <v>5.7720000000000002</v>
      </c>
      <c r="N723">
        <v>1599.63888888888</v>
      </c>
      <c r="O723">
        <v>92.907499999999999</v>
      </c>
      <c r="P723">
        <v>1.8389444444444401</v>
      </c>
      <c r="Q723">
        <v>49.795749999999998</v>
      </c>
      <c r="R723">
        <v>6.9804999999999904</v>
      </c>
      <c r="S723">
        <v>-2.0999999999999901E-2</v>
      </c>
      <c r="T723">
        <v>1</v>
      </c>
      <c r="U723">
        <v>1.7416</v>
      </c>
      <c r="V723">
        <v>0</v>
      </c>
      <c r="W723">
        <v>13.421749999999999</v>
      </c>
      <c r="X723">
        <v>3.7192500000000002</v>
      </c>
      <c r="Y723">
        <v>76.007899999999907</v>
      </c>
      <c r="Z723">
        <v>0.42347499999999999</v>
      </c>
      <c r="AA723">
        <v>2.3999999999999998E-3</v>
      </c>
      <c r="AB723">
        <v>0</v>
      </c>
      <c r="AC723">
        <v>32.536891891891898</v>
      </c>
      <c r="AD723">
        <v>-9.3118581081080993</v>
      </c>
      <c r="AE723">
        <v>35.815713933333299</v>
      </c>
      <c r="AF723">
        <v>1.7905339</v>
      </c>
      <c r="AG723">
        <v>0.24352191333333301</v>
      </c>
      <c r="AH723">
        <v>7.9841433333333295E-2</v>
      </c>
      <c r="AI723">
        <v>44.929166666666603</v>
      </c>
      <c r="AJ723">
        <v>0.471210412777268</v>
      </c>
      <c r="AK723">
        <v>0.79715954224241803</v>
      </c>
      <c r="AL723">
        <v>3.9852372809051198E-2</v>
      </c>
      <c r="AM723">
        <v>5.4201297598071001E-3</v>
      </c>
      <c r="AN723">
        <v>0.15580079755170101</v>
      </c>
      <c r="AO723">
        <v>1.77705128442919E-3</v>
      </c>
      <c r="AP723">
        <v>35.815713933333299</v>
      </c>
      <c r="AQ723">
        <v>1.5135709930624299</v>
      </c>
      <c r="AR723">
        <v>6.3183858944992597</v>
      </c>
      <c r="AS723">
        <v>0.19808254203641801</v>
      </c>
      <c r="AT723">
        <v>0.82066005489288996</v>
      </c>
      <c r="AU723">
        <v>95.313974999999999</v>
      </c>
      <c r="AV723">
        <v>43.845753362931397</v>
      </c>
      <c r="AW723">
        <v>1.0834133037352001</v>
      </c>
      <c r="AX723">
        <v>4.54393712969152E-2</v>
      </c>
      <c r="AY723">
        <v>0.27696290693756398</v>
      </c>
      <c r="AZ723">
        <v>0.68161410550073098</v>
      </c>
      <c r="BA723">
        <v>0.186592535657018</v>
      </c>
      <c r="BB723">
        <v>9.7373443642961605E-2</v>
      </c>
      <c r="BC723">
        <v>0.154681744331991</v>
      </c>
      <c r="BD723">
        <v>1.0040163837352101</v>
      </c>
      <c r="BE723">
        <v>-7.9396919999995097E-2</v>
      </c>
      <c r="BF723">
        <v>5.81895512227237E-2</v>
      </c>
      <c r="BG723">
        <v>0.35467804241235101</v>
      </c>
      <c r="BH723">
        <v>0.872873408546883</v>
      </c>
      <c r="BI723">
        <v>5.81895512227237E-2</v>
      </c>
      <c r="BJ723">
        <v>0.82573518727014905</v>
      </c>
      <c r="BK723">
        <v>1.74574681709376</v>
      </c>
      <c r="BL723">
        <v>6.0952187284414796</v>
      </c>
      <c r="BM723">
        <v>15.000517965947299</v>
      </c>
      <c r="BN723">
        <v>2.4610302983799399</v>
      </c>
      <c r="BO723">
        <v>15.655784428088801</v>
      </c>
      <c r="BP723">
        <v>1.3674544537340001</v>
      </c>
      <c r="BQ723">
        <v>14.2883299743548</v>
      </c>
      <c r="BR723">
        <v>1.64682458001513</v>
      </c>
      <c r="BS723">
        <v>0.80245936678106</v>
      </c>
      <c r="BT723">
        <v>2.0522217674660701</v>
      </c>
    </row>
    <row r="724" spans="1:72" x14ac:dyDescent="0.2">
      <c r="A724">
        <v>722</v>
      </c>
      <c r="B724" s="83">
        <v>44820.555555555555</v>
      </c>
      <c r="C724">
        <v>0</v>
      </c>
      <c r="D724">
        <v>2.1589999999999998</v>
      </c>
      <c r="E724">
        <v>31.146451612903199</v>
      </c>
      <c r="F724">
        <v>42.270249999999997</v>
      </c>
      <c r="G724">
        <v>7</v>
      </c>
      <c r="H724">
        <v>8.5759999999999899</v>
      </c>
      <c r="I724">
        <v>0.24</v>
      </c>
      <c r="J724">
        <v>29.195142857142802</v>
      </c>
      <c r="K724">
        <v>2.6107499999999999</v>
      </c>
      <c r="L724">
        <v>38.035428571428497</v>
      </c>
      <c r="M724">
        <v>5.6736842105263099</v>
      </c>
      <c r="N724">
        <v>1600.44444444444</v>
      </c>
      <c r="O724">
        <v>92.148648648648603</v>
      </c>
      <c r="P724">
        <v>1.8235128205128199</v>
      </c>
      <c r="Q724">
        <v>49.212000000000003</v>
      </c>
      <c r="R724">
        <v>7.0033333333333303</v>
      </c>
      <c r="S724">
        <v>-3.3076923076922997E-2</v>
      </c>
      <c r="T724">
        <v>1</v>
      </c>
      <c r="U724">
        <v>1.772025</v>
      </c>
      <c r="V724">
        <v>0</v>
      </c>
      <c r="W724">
        <v>13.438700000000001</v>
      </c>
      <c r="X724">
        <v>3.71435</v>
      </c>
      <c r="Y724">
        <v>76.112499999999997</v>
      </c>
      <c r="Z724">
        <v>0.39550000000000002</v>
      </c>
      <c r="AA724">
        <v>0</v>
      </c>
      <c r="AB724">
        <v>6.8500000000000002E-3</v>
      </c>
      <c r="AC724">
        <v>33.305451612903198</v>
      </c>
      <c r="AD724">
        <v>-8.9647983870967707</v>
      </c>
      <c r="AE724">
        <v>35.891626697142797</v>
      </c>
      <c r="AF724">
        <v>1.7963289599999901</v>
      </c>
      <c r="AG724">
        <v>0.243533312</v>
      </c>
      <c r="AH724">
        <v>8.0099839999999894E-2</v>
      </c>
      <c r="AI724">
        <v>45.011142857142801</v>
      </c>
      <c r="AJ724">
        <v>0.47156021280529198</v>
      </c>
      <c r="AK724">
        <v>0.79739425437510703</v>
      </c>
      <c r="AL724">
        <v>3.9908539218859999E-2</v>
      </c>
      <c r="AM724">
        <v>5.41051163204032E-3</v>
      </c>
      <c r="AN724">
        <v>0.15551704657259399</v>
      </c>
      <c r="AO724">
        <v>1.77955579253391E-3</v>
      </c>
      <c r="AP724">
        <v>35.891626697142797</v>
      </c>
      <c r="AQ724">
        <v>1.5115769088072699</v>
      </c>
      <c r="AR724">
        <v>6.3263652296017501</v>
      </c>
      <c r="AS724">
        <v>0.184997096346663</v>
      </c>
      <c r="AT724">
        <v>0.83561648609629902</v>
      </c>
      <c r="AU724">
        <v>95.433074999999903</v>
      </c>
      <c r="AV724">
        <v>43.914565931898501</v>
      </c>
      <c r="AW724">
        <v>1.0965769252443001</v>
      </c>
      <c r="AX724">
        <v>5.8536215653336401E-2</v>
      </c>
      <c r="AY724">
        <v>0.28475205119272401</v>
      </c>
      <c r="AZ724">
        <v>0.67363477039824704</v>
      </c>
      <c r="BA724">
        <v>0.24036225341252801</v>
      </c>
      <c r="BB724">
        <v>9.6233538628321E-2</v>
      </c>
      <c r="BC724">
        <v>0.15851887796360201</v>
      </c>
      <c r="BD724">
        <v>1.0169230372443001</v>
      </c>
      <c r="BE724">
        <v>-7.9653887999998396E-2</v>
      </c>
      <c r="BF724">
        <v>7.3231524193197298E-2</v>
      </c>
      <c r="BG724">
        <v>0.35623803987393499</v>
      </c>
      <c r="BH724">
        <v>0.84274838124056894</v>
      </c>
      <c r="BI724">
        <v>7.3231524193197298E-2</v>
      </c>
      <c r="BJ724">
        <v>0.85893912813426598</v>
      </c>
      <c r="BK724">
        <v>1.6854967624811299</v>
      </c>
      <c r="BL724">
        <v>4.8645449319628904</v>
      </c>
      <c r="BM724">
        <v>11.5080000112691</v>
      </c>
      <c r="BN724">
        <v>2.36568891278089</v>
      </c>
      <c r="BO724">
        <v>16.307301102947701</v>
      </c>
      <c r="BP724">
        <v>1.72094081854013</v>
      </c>
      <c r="BQ724">
        <v>14.586360284407601</v>
      </c>
      <c r="BR724">
        <v>1.5610031713526999</v>
      </c>
      <c r="BS724">
        <v>0.829646518456987</v>
      </c>
      <c r="BT724">
        <v>1.88152802021748</v>
      </c>
    </row>
    <row r="725" spans="1:72" x14ac:dyDescent="0.2">
      <c r="A725">
        <v>723</v>
      </c>
      <c r="B725" s="83">
        <v>44820.569444444445</v>
      </c>
      <c r="C725">
        <v>0</v>
      </c>
      <c r="D725">
        <v>1.9127272727272699</v>
      </c>
      <c r="E725">
        <v>31.092352941176401</v>
      </c>
      <c r="F725">
        <v>41.443249999999999</v>
      </c>
      <c r="G725">
        <v>7</v>
      </c>
      <c r="H725">
        <v>8.5533333333333292</v>
      </c>
      <c r="I725">
        <v>0.24</v>
      </c>
      <c r="J725">
        <v>29.165135135135099</v>
      </c>
      <c r="K725">
        <v>2.6015000000000001</v>
      </c>
      <c r="L725">
        <v>37.948205128205103</v>
      </c>
      <c r="M725">
        <v>5.4346153846153804</v>
      </c>
      <c r="N725">
        <v>1600.21875</v>
      </c>
      <c r="O725">
        <v>91.752777777777695</v>
      </c>
      <c r="P725">
        <v>1.8350512820512801</v>
      </c>
      <c r="Q725">
        <v>49.524499999999897</v>
      </c>
      <c r="R725">
        <v>6.992</v>
      </c>
      <c r="S725">
        <v>-0.14535714285714199</v>
      </c>
      <c r="T725">
        <v>1</v>
      </c>
      <c r="U725">
        <v>1.7240599999999899</v>
      </c>
      <c r="V725">
        <v>0</v>
      </c>
      <c r="W725">
        <v>13.464980000000001</v>
      </c>
      <c r="X725">
        <v>3.7396400000000001</v>
      </c>
      <c r="Y725">
        <v>76.020420000000001</v>
      </c>
      <c r="Z725">
        <v>0.42868000000000001</v>
      </c>
      <c r="AA725">
        <v>3.27999999999999E-3</v>
      </c>
      <c r="AB725">
        <v>1.7600000000000001E-3</v>
      </c>
      <c r="AC725">
        <v>33.005080213903703</v>
      </c>
      <c r="AD725">
        <v>-8.4381697860962603</v>
      </c>
      <c r="AE725">
        <v>35.843919935135098</v>
      </c>
      <c r="AF725">
        <v>1.7915812</v>
      </c>
      <c r="AG725">
        <v>0.243523973333333</v>
      </c>
      <c r="AH725">
        <v>7.9888133333333305E-2</v>
      </c>
      <c r="AI725">
        <v>44.958468468468404</v>
      </c>
      <c r="AJ725">
        <v>0.47150383982534</v>
      </c>
      <c r="AK725">
        <v>0.79726737044599705</v>
      </c>
      <c r="AL725">
        <v>3.9849693751390101E-2</v>
      </c>
      <c r="AM725">
        <v>5.4166429958379999E-3</v>
      </c>
      <c r="AN725">
        <v>0.155699253966122</v>
      </c>
      <c r="AO725">
        <v>1.77693182296373E-3</v>
      </c>
      <c r="AP725">
        <v>35.843919935135098</v>
      </c>
      <c r="AQ725">
        <v>1.5218688252997199</v>
      </c>
      <c r="AR725">
        <v>6.3387367296898498</v>
      </c>
      <c r="AS725">
        <v>0.20051720673043599</v>
      </c>
      <c r="AT725">
        <v>0.81290091008927601</v>
      </c>
      <c r="AU725">
        <v>95.377779999999902</v>
      </c>
      <c r="AV725">
        <v>43.905042696855098</v>
      </c>
      <c r="AW725">
        <v>1.05342577161331</v>
      </c>
      <c r="AX725">
        <v>4.3006766602896498E-2</v>
      </c>
      <c r="AY725">
        <v>0.26971237470027398</v>
      </c>
      <c r="AZ725">
        <v>0.66126327031014798</v>
      </c>
      <c r="BA725">
        <v>0.17660177769861399</v>
      </c>
      <c r="BB725">
        <v>9.4466181472878302E-2</v>
      </c>
      <c r="BC725">
        <v>0.15054432068179399</v>
      </c>
      <c r="BD725">
        <v>0.973982411613319</v>
      </c>
      <c r="BE725">
        <v>-7.9443360000000601E-2</v>
      </c>
      <c r="BF725">
        <v>5.4293114782346302E-2</v>
      </c>
      <c r="BG725">
        <v>0.34049351008022299</v>
      </c>
      <c r="BH725">
        <v>0.83479985760846598</v>
      </c>
      <c r="BI725">
        <v>5.4293114782346302E-2</v>
      </c>
      <c r="BJ725">
        <v>0.78957324972513898</v>
      </c>
      <c r="BK725">
        <v>1.66959971521693</v>
      </c>
      <c r="BL725">
        <v>6.2713939225114501</v>
      </c>
      <c r="BM725">
        <v>15.3757960094031</v>
      </c>
      <c r="BN725">
        <v>2.4517350049103102</v>
      </c>
      <c r="BO725">
        <v>14.9542890882073</v>
      </c>
      <c r="BP725">
        <v>1.2758881973851299</v>
      </c>
      <c r="BQ725">
        <v>13.6784008908221</v>
      </c>
      <c r="BR725">
        <v>1.57730142008694</v>
      </c>
      <c r="BS725">
        <v>0.76785600381220098</v>
      </c>
      <c r="BT725">
        <v>2.0541630361110101</v>
      </c>
    </row>
    <row r="726" spans="1:72" x14ac:dyDescent="0.2">
      <c r="A726">
        <v>724</v>
      </c>
      <c r="B726" s="83">
        <v>44820.583333333336</v>
      </c>
      <c r="C726">
        <v>0</v>
      </c>
      <c r="D726">
        <v>1.7059090909090899</v>
      </c>
      <c r="E726">
        <v>31.069393939393901</v>
      </c>
      <c r="F726">
        <v>40.598500000000001</v>
      </c>
      <c r="G726">
        <v>7</v>
      </c>
      <c r="H726">
        <v>8.5890000000000004</v>
      </c>
      <c r="I726">
        <v>0.24</v>
      </c>
      <c r="J726">
        <v>29.175555555555501</v>
      </c>
      <c r="K726">
        <v>2.6760000000000002</v>
      </c>
      <c r="L726">
        <v>37.950555555555503</v>
      </c>
      <c r="M726">
        <v>5.3142857142857096</v>
      </c>
      <c r="N726">
        <v>1599.86666666666</v>
      </c>
      <c r="O726">
        <v>91.3</v>
      </c>
      <c r="P726">
        <v>1.83544999999999</v>
      </c>
      <c r="Q726">
        <v>49.550249999999899</v>
      </c>
      <c r="R726">
        <v>6.9890476190476196</v>
      </c>
      <c r="S726">
        <v>0.08</v>
      </c>
      <c r="T726">
        <v>1</v>
      </c>
      <c r="U726">
        <v>1.7482249999999999</v>
      </c>
      <c r="V726">
        <v>0</v>
      </c>
      <c r="W726">
        <v>13.495725</v>
      </c>
      <c r="X726">
        <v>3.7248749999999999</v>
      </c>
      <c r="Y726">
        <v>76.444249999999997</v>
      </c>
      <c r="Z726">
        <v>0.37069999999999997</v>
      </c>
      <c r="AA726">
        <v>2.8999999999999998E-3</v>
      </c>
      <c r="AB726">
        <v>6.6750000000000004E-3</v>
      </c>
      <c r="AC726">
        <v>32.775303030303</v>
      </c>
      <c r="AD726">
        <v>-7.8231969696969701</v>
      </c>
      <c r="AE726">
        <v>35.882190315555498</v>
      </c>
      <c r="AF726">
        <v>1.79905194</v>
      </c>
      <c r="AG726">
        <v>0.24353866799999899</v>
      </c>
      <c r="AH726">
        <v>8.0221260000000003E-2</v>
      </c>
      <c r="AI726">
        <v>45.004555555555498</v>
      </c>
      <c r="AJ726">
        <v>0.469390311443379</v>
      </c>
      <c r="AK726">
        <v>0.79730129256050597</v>
      </c>
      <c r="AL726">
        <v>3.9974885159773897E-2</v>
      </c>
      <c r="AM726">
        <v>5.4114225769736797E-3</v>
      </c>
      <c r="AN726">
        <v>0.15553980955014399</v>
      </c>
      <c r="AO726">
        <v>1.7825142146103701E-3</v>
      </c>
      <c r="AP726">
        <v>35.882190315555498</v>
      </c>
      <c r="AQ726">
        <v>1.5158601203961599</v>
      </c>
      <c r="AR726">
        <v>6.35321016082412</v>
      </c>
      <c r="AS726">
        <v>0.173396772732511</v>
      </c>
      <c r="AT726">
        <v>0.82059987722310201</v>
      </c>
      <c r="AU726">
        <v>95.783774999999906</v>
      </c>
      <c r="AV726">
        <v>43.924657369508303</v>
      </c>
      <c r="AW726">
        <v>1.0798981860472101</v>
      </c>
      <c r="AX726">
        <v>7.0141895267488694E-2</v>
      </c>
      <c r="AY726">
        <v>0.28319181960383399</v>
      </c>
      <c r="AZ726">
        <v>0.64678983917587896</v>
      </c>
      <c r="BA726">
        <v>0.28801132831804999</v>
      </c>
      <c r="BB726">
        <v>9.2398548453696994E-2</v>
      </c>
      <c r="BC726">
        <v>0.157411697409822</v>
      </c>
      <c r="BD726">
        <v>1.0001235540472</v>
      </c>
      <c r="BE726">
        <v>-7.9774632000014306E-2</v>
      </c>
      <c r="BF726">
        <v>8.9170158603158398E-2</v>
      </c>
      <c r="BG726">
        <v>0.36001678273577398</v>
      </c>
      <c r="BH726">
        <v>0.82225255422998</v>
      </c>
      <c r="BI726">
        <v>8.9170158603158398E-2</v>
      </c>
      <c r="BJ726">
        <v>0.898373882677865</v>
      </c>
      <c r="BK726">
        <v>1.64450510845996</v>
      </c>
      <c r="BL726">
        <v>4.0374132823738398</v>
      </c>
      <c r="BM726">
        <v>9.2211628543728494</v>
      </c>
      <c r="BN726">
        <v>2.28392839906425</v>
      </c>
      <c r="BO726">
        <v>17.088529134543698</v>
      </c>
      <c r="BP726">
        <v>2.09549872717422</v>
      </c>
      <c r="BQ726">
        <v>14.9930304073694</v>
      </c>
      <c r="BR726">
        <v>1.49291583883459</v>
      </c>
      <c r="BS726">
        <v>0.86270581923660195</v>
      </c>
      <c r="BT726">
        <v>1.7305039627015</v>
      </c>
    </row>
    <row r="727" spans="1:72" x14ac:dyDescent="0.2">
      <c r="A727">
        <v>725</v>
      </c>
      <c r="B727" s="83">
        <v>44820.597222222219</v>
      </c>
      <c r="C727">
        <v>0</v>
      </c>
      <c r="D727">
        <v>1.7013043478260801</v>
      </c>
      <c r="E727">
        <v>31.0766666666666</v>
      </c>
      <c r="F727">
        <v>38.439</v>
      </c>
      <c r="G727">
        <v>7</v>
      </c>
      <c r="H727">
        <v>8.5540000000000003</v>
      </c>
      <c r="I727">
        <v>0.24</v>
      </c>
      <c r="J727">
        <v>29.1202857142857</v>
      </c>
      <c r="K727">
        <v>2.7179999999999902</v>
      </c>
      <c r="L727">
        <v>37.932162162162101</v>
      </c>
      <c r="M727">
        <v>5.9749999999999996</v>
      </c>
      <c r="N727">
        <v>1599.8125</v>
      </c>
      <c r="O727">
        <v>91.025641025640994</v>
      </c>
      <c r="P727">
        <v>1.79192499999999</v>
      </c>
      <c r="Q727">
        <v>48.392249999999997</v>
      </c>
      <c r="R727">
        <v>6.9894999999999996</v>
      </c>
      <c r="S727">
        <v>3.8333333333333303E-2</v>
      </c>
      <c r="T727">
        <v>1</v>
      </c>
      <c r="U727">
        <v>1.737425</v>
      </c>
      <c r="V727">
        <v>0</v>
      </c>
      <c r="W727">
        <v>13.381274999999899</v>
      </c>
      <c r="X727">
        <v>3.708475</v>
      </c>
      <c r="Y727">
        <v>76.008049999999997</v>
      </c>
      <c r="Z727">
        <v>0.30149999999999999</v>
      </c>
      <c r="AA727">
        <v>5.7749999999999998E-3</v>
      </c>
      <c r="AB727">
        <v>0</v>
      </c>
      <c r="AC727">
        <v>32.777971014492699</v>
      </c>
      <c r="AD727">
        <v>-5.66102898550725</v>
      </c>
      <c r="AE727">
        <v>35.799591074285701</v>
      </c>
      <c r="AF727">
        <v>1.79172084</v>
      </c>
      <c r="AG727">
        <v>0.243524248</v>
      </c>
      <c r="AH727">
        <v>7.9894359999999998E-2</v>
      </c>
      <c r="AI727">
        <v>44.914285714285697</v>
      </c>
      <c r="AJ727">
        <v>0.47099736244102702</v>
      </c>
      <c r="AK727">
        <v>0.79706468676844699</v>
      </c>
      <c r="AL727">
        <v>3.9892003435114502E-2</v>
      </c>
      <c r="AM727">
        <v>5.4219775318066097E-3</v>
      </c>
      <c r="AN727">
        <v>0.155852417302799</v>
      </c>
      <c r="AO727">
        <v>1.7788184478371499E-3</v>
      </c>
      <c r="AP727">
        <v>35.799591074285701</v>
      </c>
      <c r="AQ727">
        <v>1.50918604248093</v>
      </c>
      <c r="AR727">
        <v>6.29933199548611</v>
      </c>
      <c r="AS727">
        <v>0.14102812780915</v>
      </c>
      <c r="AT727">
        <v>0.81832259243910099</v>
      </c>
      <c r="AU727">
        <v>95.136724999999998</v>
      </c>
      <c r="AV727">
        <v>43.749137240061899</v>
      </c>
      <c r="AW727">
        <v>1.1651484742238101</v>
      </c>
      <c r="AX727">
        <v>0.102496120190849</v>
      </c>
      <c r="AY727">
        <v>0.28253479751906502</v>
      </c>
      <c r="AZ727">
        <v>0.70066800451389</v>
      </c>
      <c r="BA727">
        <v>0.42088671264821798</v>
      </c>
      <c r="BB727">
        <v>0.10009542921627</v>
      </c>
      <c r="BC727">
        <v>0.15768907254495301</v>
      </c>
      <c r="BD727">
        <v>1.0856989222238</v>
      </c>
      <c r="BE727">
        <v>-7.9449552000007501E-2</v>
      </c>
      <c r="BF727">
        <v>0.13029091009722499</v>
      </c>
      <c r="BG727">
        <v>0.35915228629483897</v>
      </c>
      <c r="BH727">
        <v>0.89067441591093</v>
      </c>
      <c r="BI727">
        <v>0.13029091009722499</v>
      </c>
      <c r="BJ727">
        <v>0.97888639278412903</v>
      </c>
      <c r="BK727">
        <v>1.78134883182186</v>
      </c>
      <c r="BL727">
        <v>2.7565413890104402</v>
      </c>
      <c r="BM727">
        <v>6.8360441664448803</v>
      </c>
      <c r="BN727">
        <v>2.4799352528129099</v>
      </c>
      <c r="BO727">
        <v>19.0070220375346</v>
      </c>
      <c r="BP727">
        <v>3.06183638728479</v>
      </c>
      <c r="BQ727">
        <v>15.945185650249799</v>
      </c>
      <c r="BR727">
        <v>1.5598542846565699</v>
      </c>
      <c r="BS727">
        <v>0.92677002874523895</v>
      </c>
      <c r="BT727">
        <v>1.6831082536931701</v>
      </c>
    </row>
    <row r="728" spans="1:72" x14ac:dyDescent="0.2">
      <c r="A728">
        <v>726</v>
      </c>
      <c r="B728" s="83">
        <v>44820.611111111109</v>
      </c>
      <c r="C728">
        <v>0</v>
      </c>
      <c r="D728">
        <v>1.5163636363636299</v>
      </c>
      <c r="E728">
        <v>31.086216216216201</v>
      </c>
      <c r="F728">
        <v>38.627000000000002</v>
      </c>
      <c r="G728">
        <v>7</v>
      </c>
      <c r="H728">
        <v>8.5755555555555496</v>
      </c>
      <c r="I728">
        <v>0.24</v>
      </c>
      <c r="J728">
        <v>29.153513513513499</v>
      </c>
      <c r="K728">
        <v>2.746</v>
      </c>
      <c r="L728">
        <v>37.938205128205098</v>
      </c>
      <c r="M728">
        <v>5.8571428571428497</v>
      </c>
      <c r="N728">
        <v>1599.7</v>
      </c>
      <c r="O728">
        <v>92.5833333333333</v>
      </c>
      <c r="P728">
        <v>1.7895749999999999</v>
      </c>
      <c r="Q728">
        <v>48.320499999999903</v>
      </c>
      <c r="R728">
        <v>6.9985714285714202</v>
      </c>
      <c r="S728">
        <v>0.27750000000000002</v>
      </c>
      <c r="T728">
        <v>1</v>
      </c>
      <c r="U728">
        <v>1.7199599999999999</v>
      </c>
      <c r="V728">
        <v>0</v>
      </c>
      <c r="W728">
        <v>13.417259999999899</v>
      </c>
      <c r="X728">
        <v>3.6938599999999902</v>
      </c>
      <c r="Y728">
        <v>75.91628</v>
      </c>
      <c r="Z728">
        <v>0.34748000000000001</v>
      </c>
      <c r="AA728">
        <v>5.11999999999999E-3</v>
      </c>
      <c r="AB728">
        <v>0</v>
      </c>
      <c r="AC728">
        <v>32.602579852579801</v>
      </c>
      <c r="AD728">
        <v>-6.0244201474201402</v>
      </c>
      <c r="AE728">
        <v>35.8496503135135</v>
      </c>
      <c r="AF728">
        <v>1.79623586666666</v>
      </c>
      <c r="AG728">
        <v>0.24353312888888801</v>
      </c>
      <c r="AH728">
        <v>8.0095688888888794E-2</v>
      </c>
      <c r="AI728">
        <v>44.969069069069</v>
      </c>
      <c r="AJ728">
        <v>0.47222611952948002</v>
      </c>
      <c r="AK728">
        <v>0.797206859195843</v>
      </c>
      <c r="AL728">
        <v>3.9943808129712099E-2</v>
      </c>
      <c r="AM728">
        <v>5.4155697222648801E-3</v>
      </c>
      <c r="AN728">
        <v>0.15566255083574199</v>
      </c>
      <c r="AO728">
        <v>1.7811284633415E-3</v>
      </c>
      <c r="AP728">
        <v>35.8496503135135</v>
      </c>
      <c r="AQ728">
        <v>1.5032383809729399</v>
      </c>
      <c r="AR728">
        <v>6.3162721945222602</v>
      </c>
      <c r="AS728">
        <v>0.162535501993776</v>
      </c>
      <c r="AT728">
        <v>0.81221003654592505</v>
      </c>
      <c r="AU728">
        <v>95.094840000000005</v>
      </c>
      <c r="AV728">
        <v>43.831696391002502</v>
      </c>
      <c r="AW728">
        <v>1.1373726780665601</v>
      </c>
      <c r="AX728">
        <v>8.0997626895112196E-2</v>
      </c>
      <c r="AY728">
        <v>0.29299748569372602</v>
      </c>
      <c r="AZ728">
        <v>0.68372780547773104</v>
      </c>
      <c r="BA728">
        <v>0.33259387445421001</v>
      </c>
      <c r="BB728">
        <v>9.7675400782533103E-2</v>
      </c>
      <c r="BC728">
        <v>0.163117489819113</v>
      </c>
      <c r="BD728">
        <v>1.0577229180665699</v>
      </c>
      <c r="BE728">
        <v>-7.9649759999998695E-2</v>
      </c>
      <c r="BF728">
        <v>0.103516382319745</v>
      </c>
      <c r="BG728">
        <v>0.37445590581402599</v>
      </c>
      <c r="BH728">
        <v>0.87381608113192999</v>
      </c>
      <c r="BI728">
        <v>0.103516382319745</v>
      </c>
      <c r="BJ728">
        <v>0.95594457626754303</v>
      </c>
      <c r="BK728">
        <v>1.74763216226386</v>
      </c>
      <c r="BL728">
        <v>3.61735888970109</v>
      </c>
      <c r="BM728">
        <v>8.4413313289181193</v>
      </c>
      <c r="BN728">
        <v>2.3335620230968099</v>
      </c>
      <c r="BO728">
        <v>18.284941970381499</v>
      </c>
      <c r="BP728">
        <v>2.4326349845140101</v>
      </c>
      <c r="BQ728">
        <v>15.852306985867401</v>
      </c>
      <c r="BR728">
        <v>1.57165431232029</v>
      </c>
      <c r="BS728">
        <v>0.91453802333964496</v>
      </c>
      <c r="BT728">
        <v>1.7185226553851001</v>
      </c>
    </row>
    <row r="729" spans="1:72" x14ac:dyDescent="0.2">
      <c r="A729">
        <v>727</v>
      </c>
      <c r="B729" s="83">
        <v>44820.625</v>
      </c>
      <c r="C729">
        <v>0</v>
      </c>
      <c r="D729">
        <v>1.9279999999999999</v>
      </c>
      <c r="E729">
        <v>31.082941176470499</v>
      </c>
      <c r="F729">
        <v>38.515000000000001</v>
      </c>
      <c r="G729">
        <v>7</v>
      </c>
      <c r="H729">
        <v>8.5485714285714298</v>
      </c>
      <c r="I729">
        <v>0.24</v>
      </c>
      <c r="J729">
        <v>29.150277777777699</v>
      </c>
      <c r="K729">
        <v>2.7166666666666601</v>
      </c>
      <c r="L729">
        <v>37.914999999999999</v>
      </c>
      <c r="M729">
        <v>5.6852941176470502</v>
      </c>
      <c r="N729">
        <v>1599.7567567567501</v>
      </c>
      <c r="O729">
        <v>91.499999999999901</v>
      </c>
      <c r="P729">
        <v>1.7990999999999899</v>
      </c>
      <c r="Q729">
        <v>48.570499999999903</v>
      </c>
      <c r="R729">
        <v>6.9954999999999998</v>
      </c>
      <c r="S729">
        <v>-0.23571428571428499</v>
      </c>
      <c r="T729">
        <v>1</v>
      </c>
      <c r="U729">
        <v>1.66665</v>
      </c>
      <c r="V729">
        <v>0</v>
      </c>
      <c r="W729">
        <v>13.3384</v>
      </c>
      <c r="X729">
        <v>3.7090000000000001</v>
      </c>
      <c r="Y729">
        <v>75.807699999999997</v>
      </c>
      <c r="Z729">
        <v>0.35757499999999998</v>
      </c>
      <c r="AA729">
        <v>6.1999999999999998E-3</v>
      </c>
      <c r="AB729">
        <v>0</v>
      </c>
      <c r="AC729">
        <v>33.010941176470503</v>
      </c>
      <c r="AD729">
        <v>-5.5040588235294097</v>
      </c>
      <c r="AE729">
        <v>35.825344292063498</v>
      </c>
      <c r="AF729">
        <v>1.7905837714285699</v>
      </c>
      <c r="AG729">
        <v>0.24352201142857099</v>
      </c>
      <c r="AH729">
        <v>7.98436571428571E-2</v>
      </c>
      <c r="AI729">
        <v>44.938849206349197</v>
      </c>
      <c r="AJ729">
        <v>0.47258186558968901</v>
      </c>
      <c r="AK729">
        <v>0.79720208516158197</v>
      </c>
      <c r="AL729">
        <v>3.9844895965328503E-2</v>
      </c>
      <c r="AM729">
        <v>5.4189641196723199E-3</v>
      </c>
      <c r="AN729">
        <v>0.15576722865904999</v>
      </c>
      <c r="AO729">
        <v>1.7767178855923201E-3</v>
      </c>
      <c r="AP729">
        <v>35.825344292063498</v>
      </c>
      <c r="AQ729">
        <v>1.50939969436541</v>
      </c>
      <c r="AR729">
        <v>6.2791482791132998</v>
      </c>
      <c r="AS729">
        <v>0.16725748856171399</v>
      </c>
      <c r="AT729">
        <v>0.78762856628505595</v>
      </c>
      <c r="AU729">
        <v>94.879324999999994</v>
      </c>
      <c r="AV729">
        <v>43.7811497541039</v>
      </c>
      <c r="AW729">
        <v>1.1576994522452699</v>
      </c>
      <c r="AX729">
        <v>7.6264522866856505E-2</v>
      </c>
      <c r="AY729">
        <v>0.28118407706315501</v>
      </c>
      <c r="AZ729">
        <v>0.72085172088669103</v>
      </c>
      <c r="BA729">
        <v>0.313173016350622</v>
      </c>
      <c r="BB729">
        <v>0.102978817269527</v>
      </c>
      <c r="BC729">
        <v>0.15703486290329699</v>
      </c>
      <c r="BD729">
        <v>1.0783003208166999</v>
      </c>
      <c r="BE729">
        <v>-7.9399131428571496E-2</v>
      </c>
      <c r="BF729">
        <v>9.6261673843176299E-2</v>
      </c>
      <c r="BG729">
        <v>0.35491272873236601</v>
      </c>
      <c r="BH729">
        <v>0.90986464789702404</v>
      </c>
      <c r="BI729">
        <v>9.6261673843176299E-2</v>
      </c>
      <c r="BJ729">
        <v>0.90234880515108495</v>
      </c>
      <c r="BK729">
        <v>1.8197292957940401</v>
      </c>
      <c r="BL729">
        <v>3.6869577949638401</v>
      </c>
      <c r="BM729">
        <v>9.4519927980820295</v>
      </c>
      <c r="BN729">
        <v>2.5636292368176399</v>
      </c>
      <c r="BO729">
        <v>17.4124502643295</v>
      </c>
      <c r="BP729">
        <v>2.26214933531464</v>
      </c>
      <c r="BQ729">
        <v>15.150300929014801</v>
      </c>
      <c r="BR729">
        <v>1.65608445026064</v>
      </c>
      <c r="BS729">
        <v>0.86384413561381501</v>
      </c>
      <c r="BT729">
        <v>1.9171102540204099</v>
      </c>
    </row>
    <row r="730" spans="1:72" x14ac:dyDescent="0.2">
      <c r="A730">
        <v>728</v>
      </c>
      <c r="B730" s="83">
        <v>44820.638888888891</v>
      </c>
      <c r="C730">
        <v>0</v>
      </c>
      <c r="D730">
        <v>1.81833333333333</v>
      </c>
      <c r="E730">
        <v>31.113846153846101</v>
      </c>
      <c r="F730">
        <v>38.550810810810802</v>
      </c>
      <c r="G730">
        <v>7</v>
      </c>
      <c r="H730">
        <v>8.5708333333333293</v>
      </c>
      <c r="I730">
        <v>0.24</v>
      </c>
      <c r="J730">
        <v>29.183142857142801</v>
      </c>
      <c r="K730">
        <v>2.8167499999999999</v>
      </c>
      <c r="L730">
        <v>37.999487179487097</v>
      </c>
      <c r="M730">
        <v>5.7285714285714198</v>
      </c>
      <c r="N730">
        <v>1600.3428571428501</v>
      </c>
      <c r="O730">
        <v>90.675675675675606</v>
      </c>
      <c r="P730">
        <v>1.7969999999999999</v>
      </c>
      <c r="Q730">
        <v>48.509749999999997</v>
      </c>
      <c r="R730">
        <v>6.9840909090908996</v>
      </c>
      <c r="S730">
        <v>-0.516060606060606</v>
      </c>
      <c r="T730">
        <v>1</v>
      </c>
      <c r="U730">
        <v>1.6686000000000001</v>
      </c>
      <c r="V730">
        <v>0</v>
      </c>
      <c r="W730">
        <v>13.426974999999899</v>
      </c>
      <c r="X730">
        <v>3.7431999999999999</v>
      </c>
      <c r="Y730">
        <v>75.844149999999999</v>
      </c>
      <c r="Z730">
        <v>0.39672499999999999</v>
      </c>
      <c r="AA730">
        <v>4.4749999999999998E-3</v>
      </c>
      <c r="AB730">
        <v>4.94999999999999E-3</v>
      </c>
      <c r="AC730">
        <v>32.932179487179397</v>
      </c>
      <c r="AD730">
        <v>-5.6186313236313303</v>
      </c>
      <c r="AE730">
        <v>35.8755923571428</v>
      </c>
      <c r="AF730">
        <v>1.79524675</v>
      </c>
      <c r="AG730">
        <v>0.24353118333333301</v>
      </c>
      <c r="AH730">
        <v>8.0051583333333301E-2</v>
      </c>
      <c r="AI730">
        <v>44.993976190476197</v>
      </c>
      <c r="AJ730">
        <v>0.473017264444823</v>
      </c>
      <c r="AK730">
        <v>0.79734211987107195</v>
      </c>
      <c r="AL730">
        <v>3.9899713294954203E-2</v>
      </c>
      <c r="AM730">
        <v>5.4125286083269303E-3</v>
      </c>
      <c r="AN730">
        <v>0.15557638138861901</v>
      </c>
      <c r="AO730">
        <v>1.7791622370613601E-3</v>
      </c>
      <c r="AP730">
        <v>35.8755923571428</v>
      </c>
      <c r="AQ730">
        <v>1.5233175885544901</v>
      </c>
      <c r="AR730">
        <v>6.3208456010426497</v>
      </c>
      <c r="AS730">
        <v>0.18557009620260401</v>
      </c>
      <c r="AT730">
        <v>0.78927660745263195</v>
      </c>
      <c r="AU730">
        <v>95.079650000000001</v>
      </c>
      <c r="AV730">
        <v>43.9053256429426</v>
      </c>
      <c r="AW730">
        <v>1.0886505475335699</v>
      </c>
      <c r="AX730">
        <v>5.79610871307287E-2</v>
      </c>
      <c r="AY730">
        <v>0.271929161445503</v>
      </c>
      <c r="AZ730">
        <v>0.67915439895733998</v>
      </c>
      <c r="BA730">
        <v>0.23800273269889399</v>
      </c>
      <c r="BB730">
        <v>9.7022056993905703E-2</v>
      </c>
      <c r="BC730">
        <v>0.15147174695929799</v>
      </c>
      <c r="BD730">
        <v>1.0090446475335699</v>
      </c>
      <c r="BE730">
        <v>-7.96059000000022E-2</v>
      </c>
      <c r="BF730">
        <v>7.3333904245659706E-2</v>
      </c>
      <c r="BG730">
        <v>0.34405198512011298</v>
      </c>
      <c r="BH730">
        <v>0.85928415298393201</v>
      </c>
      <c r="BI730">
        <v>7.3333904245659706E-2</v>
      </c>
      <c r="BJ730">
        <v>0.83477177873154595</v>
      </c>
      <c r="BK730">
        <v>1.71856830596786</v>
      </c>
      <c r="BL730">
        <v>4.6915814541604197</v>
      </c>
      <c r="BM730">
        <v>11.717419954969699</v>
      </c>
      <c r="BN730">
        <v>2.4975416220427902</v>
      </c>
      <c r="BO730">
        <v>15.9549236166205</v>
      </c>
      <c r="BP730">
        <v>1.723346749773</v>
      </c>
      <c r="BQ730">
        <v>14.231576866847499</v>
      </c>
      <c r="BR730">
        <v>1.5939006687502399</v>
      </c>
      <c r="BS730">
        <v>0.805438217033283</v>
      </c>
      <c r="BT730">
        <v>1.97892356613167</v>
      </c>
    </row>
    <row r="731" spans="1:72" x14ac:dyDescent="0.2">
      <c r="A731">
        <v>729</v>
      </c>
      <c r="B731" s="83">
        <v>44820.652777777781</v>
      </c>
      <c r="C731">
        <v>0</v>
      </c>
      <c r="D731">
        <v>1.7857894736842099</v>
      </c>
      <c r="E731">
        <v>31.072894736842098</v>
      </c>
      <c r="F731">
        <v>38.581081081081003</v>
      </c>
      <c r="G731">
        <v>7</v>
      </c>
      <c r="H731">
        <v>8.5773333333333301</v>
      </c>
      <c r="I731">
        <v>0.24</v>
      </c>
      <c r="J731">
        <v>29.195789473684201</v>
      </c>
      <c r="K731">
        <v>2.8260000000000001</v>
      </c>
      <c r="L731">
        <v>37.977999999999902</v>
      </c>
      <c r="M731">
        <v>5.75714285714285</v>
      </c>
      <c r="N731">
        <v>1599.6666666666599</v>
      </c>
      <c r="O731">
        <v>91.272972972972894</v>
      </c>
      <c r="P731">
        <v>1.8013076923076901</v>
      </c>
      <c r="Q731">
        <v>48.629249999999999</v>
      </c>
      <c r="R731">
        <v>6.9859999999999998</v>
      </c>
      <c r="S731">
        <v>-0.69529411764705795</v>
      </c>
      <c r="T731">
        <v>1</v>
      </c>
      <c r="U731">
        <v>1.6664399999999999</v>
      </c>
      <c r="V731">
        <v>0</v>
      </c>
      <c r="W731">
        <v>13.34464</v>
      </c>
      <c r="X731">
        <v>3.7077799999999899</v>
      </c>
      <c r="Y731">
        <v>75.643679999999904</v>
      </c>
      <c r="Z731">
        <v>0.33748</v>
      </c>
      <c r="AA731">
        <v>5.5999999999999995E-4</v>
      </c>
      <c r="AB731">
        <v>7.7799999999999996E-3</v>
      </c>
      <c r="AC731">
        <v>32.858684210526299</v>
      </c>
      <c r="AD731">
        <v>-5.7223968705547597</v>
      </c>
      <c r="AE731">
        <v>35.893314433684203</v>
      </c>
      <c r="AF731">
        <v>1.7966082400000001</v>
      </c>
      <c r="AG731">
        <v>0.24353386133333299</v>
      </c>
      <c r="AH731">
        <v>8.0112293333333306E-2</v>
      </c>
      <c r="AI731">
        <v>45.013122807017503</v>
      </c>
      <c r="AJ731">
        <v>0.474505132929601</v>
      </c>
      <c r="AK731">
        <v>0.79739667446686102</v>
      </c>
      <c r="AL731">
        <v>3.9912988212404299E-2</v>
      </c>
      <c r="AM731">
        <v>5.4102858488050999E-3</v>
      </c>
      <c r="AN731">
        <v>0.15551020599061099</v>
      </c>
      <c r="AO731">
        <v>1.77975417694956E-3</v>
      </c>
      <c r="AP731">
        <v>35.893314433684203</v>
      </c>
      <c r="AQ731">
        <v>1.5089032080814699</v>
      </c>
      <c r="AR731">
        <v>6.2820858042483803</v>
      </c>
      <c r="AS731">
        <v>0.15785795214935999</v>
      </c>
      <c r="AT731">
        <v>0.79073433371920399</v>
      </c>
      <c r="AU731">
        <v>94.700019999999896</v>
      </c>
      <c r="AV731">
        <v>43.842161398163398</v>
      </c>
      <c r="AW731">
        <v>1.17096140885411</v>
      </c>
      <c r="AX731">
        <v>8.5675909183972998E-2</v>
      </c>
      <c r="AY731">
        <v>0.28770503191852098</v>
      </c>
      <c r="AZ731">
        <v>0.71791419575161697</v>
      </c>
      <c r="BA731">
        <v>0.35180286106787101</v>
      </c>
      <c r="BB731">
        <v>0.102559170821659</v>
      </c>
      <c r="BC731">
        <v>0.16013787842725299</v>
      </c>
      <c r="BD731">
        <v>1.0912951368541099</v>
      </c>
      <c r="BE731">
        <v>-7.9666271999999594E-2</v>
      </c>
      <c r="BF731">
        <v>0.10864188981093099</v>
      </c>
      <c r="BG731">
        <v>0.364826223304202</v>
      </c>
      <c r="BH731">
        <v>0.91035573116673996</v>
      </c>
      <c r="BI731">
        <v>0.10864188981093099</v>
      </c>
      <c r="BJ731">
        <v>0.94693622623026796</v>
      </c>
      <c r="BK731">
        <v>1.8207114623334799</v>
      </c>
      <c r="BL731">
        <v>3.3580621980996899</v>
      </c>
      <c r="BM731">
        <v>8.3794173016597995</v>
      </c>
      <c r="BN731">
        <v>2.4953133108736498</v>
      </c>
      <c r="BO731">
        <v>18.275393759748901</v>
      </c>
      <c r="BP731">
        <v>2.5530844105568899</v>
      </c>
      <c r="BQ731">
        <v>15.722309349192001</v>
      </c>
      <c r="BR731">
        <v>1.6360202496548899</v>
      </c>
      <c r="BS731">
        <v>0.90347947030589504</v>
      </c>
      <c r="BT731">
        <v>1.8107995847442699</v>
      </c>
    </row>
    <row r="732" spans="1:72" x14ac:dyDescent="0.2">
      <c r="A732">
        <v>730</v>
      </c>
      <c r="B732" s="83">
        <v>44820.666666666664</v>
      </c>
      <c r="C732">
        <v>0</v>
      </c>
      <c r="D732">
        <v>1.5709090909090899</v>
      </c>
      <c r="E732">
        <v>31.088947368421</v>
      </c>
      <c r="F732">
        <v>38.468000000000004</v>
      </c>
      <c r="G732">
        <v>7</v>
      </c>
      <c r="H732">
        <v>8.5714285714285694</v>
      </c>
      <c r="I732">
        <v>0.24</v>
      </c>
      <c r="J732">
        <v>29.1754054054054</v>
      </c>
      <c r="K732">
        <v>2.8707499999999899</v>
      </c>
      <c r="L732">
        <v>38.012121212121201</v>
      </c>
      <c r="M732">
        <v>6.14230769230769</v>
      </c>
      <c r="N732">
        <v>1599.41025641025</v>
      </c>
      <c r="O732">
        <v>91.4722222222222</v>
      </c>
      <c r="P732">
        <v>1.828125</v>
      </c>
      <c r="Q732">
        <v>49.351999999999897</v>
      </c>
      <c r="R732">
        <v>7.0018181818181802</v>
      </c>
      <c r="S732">
        <v>-0.29366666666666602</v>
      </c>
      <c r="T732">
        <v>1</v>
      </c>
      <c r="U732">
        <v>1.6776</v>
      </c>
      <c r="V732">
        <v>0</v>
      </c>
      <c r="W732">
        <v>13.373749999999999</v>
      </c>
      <c r="X732">
        <v>3.68702499999999</v>
      </c>
      <c r="Y732">
        <v>75.607599999999906</v>
      </c>
      <c r="Z732">
        <v>0.39119999999999999</v>
      </c>
      <c r="AA732">
        <v>3.8999999999999998E-3</v>
      </c>
      <c r="AB732">
        <v>2.3749999999999999E-3</v>
      </c>
      <c r="AC732">
        <v>32.659856459330101</v>
      </c>
      <c r="AD732">
        <v>-5.8081435406698496</v>
      </c>
      <c r="AE732">
        <v>35.868319691119602</v>
      </c>
      <c r="AF732">
        <v>1.79537142857142</v>
      </c>
      <c r="AG732">
        <v>0.24353142857142801</v>
      </c>
      <c r="AH732">
        <v>8.0057142857142799E-2</v>
      </c>
      <c r="AI732">
        <v>44.9868339768339</v>
      </c>
      <c r="AJ732">
        <v>0.47440098205894199</v>
      </c>
      <c r="AK732">
        <v>0.79730704564784705</v>
      </c>
      <c r="AL732">
        <v>3.9908819311355703E-2</v>
      </c>
      <c r="AM732">
        <v>5.4133933651973601E-3</v>
      </c>
      <c r="AN732">
        <v>0.155601081054173</v>
      </c>
      <c r="AO732">
        <v>1.77956828209712E-3</v>
      </c>
      <c r="AP732">
        <v>35.868319691119602</v>
      </c>
      <c r="AQ732">
        <v>1.50045683691497</v>
      </c>
      <c r="AR732">
        <v>6.2957895473063896</v>
      </c>
      <c r="AS732">
        <v>0.18298574991356401</v>
      </c>
      <c r="AT732">
        <v>0.795855087502081</v>
      </c>
      <c r="AU732">
        <v>94.737174999999993</v>
      </c>
      <c r="AV732">
        <v>43.847551825254598</v>
      </c>
      <c r="AW732">
        <v>1.1392821515793401</v>
      </c>
      <c r="AX732">
        <v>6.0545678657863998E-2</v>
      </c>
      <c r="AY732">
        <v>0.29491459165645101</v>
      </c>
      <c r="AZ732">
        <v>0.70421045269360505</v>
      </c>
      <c r="BA732">
        <v>0.24861546213163899</v>
      </c>
      <c r="BB732">
        <v>0.10060149324194299</v>
      </c>
      <c r="BC732">
        <v>0.164263832521337</v>
      </c>
      <c r="BD732">
        <v>1.0596707230079201</v>
      </c>
      <c r="BE732">
        <v>-7.9611428571423296E-2</v>
      </c>
      <c r="BF732">
        <v>7.7242734176917793E-2</v>
      </c>
      <c r="BG732">
        <v>0.37624500894507301</v>
      </c>
      <c r="BH732">
        <v>0.898414915941387</v>
      </c>
      <c r="BI732">
        <v>7.7242734176917793E-2</v>
      </c>
      <c r="BJ732">
        <v>0.90697548624398305</v>
      </c>
      <c r="BK732">
        <v>1.79682983188277</v>
      </c>
      <c r="BL732">
        <v>4.8709436939831301</v>
      </c>
      <c r="BM732">
        <v>11.631060519991999</v>
      </c>
      <c r="BN732">
        <v>2.3878454054723202</v>
      </c>
      <c r="BO732">
        <v>17.235350421909502</v>
      </c>
      <c r="BP732">
        <v>1.8152042531575701</v>
      </c>
      <c r="BQ732">
        <v>15.4201461687519</v>
      </c>
      <c r="BR732">
        <v>1.66551718378201</v>
      </c>
      <c r="BS732">
        <v>0.87607839257321596</v>
      </c>
      <c r="BT732">
        <v>1.9011051954951801</v>
      </c>
    </row>
    <row r="733" spans="1:72" x14ac:dyDescent="0.2">
      <c r="A733">
        <v>731</v>
      </c>
      <c r="B733" s="83">
        <v>44820.680555555555</v>
      </c>
      <c r="C733">
        <v>0</v>
      </c>
      <c r="D733">
        <v>1.48631578947368</v>
      </c>
      <c r="E733">
        <v>31.04</v>
      </c>
      <c r="F733">
        <v>38.60425</v>
      </c>
      <c r="G733">
        <v>7</v>
      </c>
      <c r="H733">
        <v>8.5385714285714194</v>
      </c>
      <c r="I733">
        <v>0.24</v>
      </c>
      <c r="J733">
        <v>29.1516666666666</v>
      </c>
      <c r="K733">
        <v>2.8859999999999899</v>
      </c>
      <c r="L733">
        <v>37.932249999999897</v>
      </c>
      <c r="M733">
        <v>5.6041666666666599</v>
      </c>
      <c r="N733">
        <v>1599.5789473684199</v>
      </c>
      <c r="O733">
        <v>91.279999999999902</v>
      </c>
      <c r="P733">
        <v>1.8209500000000001</v>
      </c>
      <c r="Q733">
        <v>49.16675</v>
      </c>
      <c r="R733">
        <v>7.00318181818181</v>
      </c>
      <c r="S733">
        <v>0.25516129032258</v>
      </c>
      <c r="T733">
        <v>1</v>
      </c>
      <c r="U733">
        <v>1.681125</v>
      </c>
      <c r="V733">
        <v>0</v>
      </c>
      <c r="W733">
        <v>13.310874999999999</v>
      </c>
      <c r="X733">
        <v>3.7265249999999899</v>
      </c>
      <c r="Y733">
        <v>75.557199999999995</v>
      </c>
      <c r="Z733">
        <v>0.32050000000000001</v>
      </c>
      <c r="AA733">
        <v>5.9249999999999997E-3</v>
      </c>
      <c r="AB733">
        <v>0</v>
      </c>
      <c r="AC733">
        <v>32.5263157894736</v>
      </c>
      <c r="AD733">
        <v>-6.0779342105263199</v>
      </c>
      <c r="AE733">
        <v>35.818924780952301</v>
      </c>
      <c r="AF733">
        <v>1.78848917142857</v>
      </c>
      <c r="AG733">
        <v>0.243517891428571</v>
      </c>
      <c r="AH733">
        <v>7.9750257142857106E-2</v>
      </c>
      <c r="AI733">
        <v>44.930238095238003</v>
      </c>
      <c r="AJ733">
        <v>0.47406368659707299</v>
      </c>
      <c r="AK733">
        <v>0.79721199573942603</v>
      </c>
      <c r="AL733">
        <v>3.9805913506123197E-2</v>
      </c>
      <c r="AM733">
        <v>5.4199109942927298E-3</v>
      </c>
      <c r="AN733">
        <v>0.155797082249201</v>
      </c>
      <c r="AO733">
        <v>1.7749796244972301E-3</v>
      </c>
      <c r="AP733">
        <v>35.818924780952301</v>
      </c>
      <c r="AQ733">
        <v>1.5165315977473901</v>
      </c>
      <c r="AR733">
        <v>6.2661906862698897</v>
      </c>
      <c r="AS733">
        <v>0.14991547251354101</v>
      </c>
      <c r="AT733">
        <v>0.79696031513050403</v>
      </c>
      <c r="AU733">
        <v>94.596224999999905</v>
      </c>
      <c r="AV733">
        <v>43.751562537483203</v>
      </c>
      <c r="AW733">
        <v>1.17867555775488</v>
      </c>
      <c r="AX733">
        <v>9.3602418915029906E-2</v>
      </c>
      <c r="AY733">
        <v>0.27195757368117701</v>
      </c>
      <c r="AZ733">
        <v>0.73380931373010505</v>
      </c>
      <c r="BA733">
        <v>0.38437594201362901</v>
      </c>
      <c r="BB733">
        <v>0.104829901961443</v>
      </c>
      <c r="BC733">
        <v>0.15205994983125801</v>
      </c>
      <c r="BD733">
        <v>1.0993693063263099</v>
      </c>
      <c r="BE733">
        <v>-7.93062514285722E-2</v>
      </c>
      <c r="BF733">
        <v>0.119906011285434</v>
      </c>
      <c r="BG733">
        <v>0.348381465745845</v>
      </c>
      <c r="BH733">
        <v>0.94002002163376497</v>
      </c>
      <c r="BI733">
        <v>0.119906011285434</v>
      </c>
      <c r="BJ733">
        <v>0.93657495406255997</v>
      </c>
      <c r="BK733">
        <v>1.8800400432675299</v>
      </c>
      <c r="BL733">
        <v>2.9054545473664999</v>
      </c>
      <c r="BM733">
        <v>7.8396404947209799</v>
      </c>
      <c r="BN733">
        <v>2.69824922982423</v>
      </c>
      <c r="BO733">
        <v>18.304111443693699</v>
      </c>
      <c r="BP733">
        <v>2.8177912652077102</v>
      </c>
      <c r="BQ733">
        <v>15.486320178485901</v>
      </c>
      <c r="BR733">
        <v>1.67619982408229</v>
      </c>
      <c r="BS733">
        <v>0.88861254954838598</v>
      </c>
      <c r="BT733">
        <v>1.8863112218414799</v>
      </c>
    </row>
    <row r="734" spans="1:72" x14ac:dyDescent="0.2">
      <c r="A734">
        <v>732</v>
      </c>
      <c r="B734" s="83">
        <v>44820.694444444445</v>
      </c>
      <c r="C734">
        <v>0</v>
      </c>
      <c r="D734">
        <v>2.0734782608695599</v>
      </c>
      <c r="E734">
        <v>31.0855882352941</v>
      </c>
      <c r="F734">
        <v>38.517105263157902</v>
      </c>
      <c r="G734">
        <v>7</v>
      </c>
      <c r="H734">
        <v>8.5877777777777702</v>
      </c>
      <c r="I734">
        <v>0.24</v>
      </c>
      <c r="J734">
        <v>29.219189189189098</v>
      </c>
      <c r="K734">
        <v>2.9042500000000002</v>
      </c>
      <c r="L734">
        <v>38.036666666666598</v>
      </c>
      <c r="M734">
        <v>5.94</v>
      </c>
      <c r="N734">
        <v>1599.72972972972</v>
      </c>
      <c r="O734">
        <v>90.591666666666598</v>
      </c>
      <c r="P734">
        <v>1.8329249999999999</v>
      </c>
      <c r="Q734">
        <v>49.511249999999897</v>
      </c>
      <c r="R734">
        <v>6.9866666666666601</v>
      </c>
      <c r="S734">
        <v>0.302222222222222</v>
      </c>
      <c r="T734">
        <v>1</v>
      </c>
      <c r="U734">
        <v>1.69655</v>
      </c>
      <c r="V734">
        <v>0</v>
      </c>
      <c r="W734">
        <v>13.451725</v>
      </c>
      <c r="X734">
        <v>3.7541250000000002</v>
      </c>
      <c r="Y734">
        <v>75.504499999999993</v>
      </c>
      <c r="Z734">
        <v>0.41062499999999902</v>
      </c>
      <c r="AA734">
        <v>1.9750000000000002E-3</v>
      </c>
      <c r="AB734">
        <v>2.3E-3</v>
      </c>
      <c r="AC734">
        <v>33.159066496163597</v>
      </c>
      <c r="AD734">
        <v>-5.35803876699421</v>
      </c>
      <c r="AE734">
        <v>35.9248695891891</v>
      </c>
      <c r="AF734">
        <v>1.7987959333333301</v>
      </c>
      <c r="AG734">
        <v>0.24353816444444401</v>
      </c>
      <c r="AH734">
        <v>8.02098444444444E-2</v>
      </c>
      <c r="AI734">
        <v>45.046966966966899</v>
      </c>
      <c r="AJ734">
        <v>0.47579772846902002</v>
      </c>
      <c r="AK734">
        <v>0.79749807829532604</v>
      </c>
      <c r="AL734">
        <v>3.9931565973185097E-2</v>
      </c>
      <c r="AM734">
        <v>5.4063165811592002E-3</v>
      </c>
      <c r="AN734">
        <v>0.15539336988288499</v>
      </c>
      <c r="AO734">
        <v>1.7805825751434599E-3</v>
      </c>
      <c r="AP734">
        <v>35.9248695891891</v>
      </c>
      <c r="AQ734">
        <v>1.5277635825315601</v>
      </c>
      <c r="AR734">
        <v>6.3324968425639803</v>
      </c>
      <c r="AS734">
        <v>0.19207189048634299</v>
      </c>
      <c r="AT734">
        <v>0.80721463623411704</v>
      </c>
      <c r="AU734">
        <v>94.817525000000003</v>
      </c>
      <c r="AV734">
        <v>43.977201904771</v>
      </c>
      <c r="AW734">
        <v>1.0697650621958801</v>
      </c>
      <c r="AX734">
        <v>5.14662739581013E-2</v>
      </c>
      <c r="AY734">
        <v>0.27103235080176902</v>
      </c>
      <c r="AZ734">
        <v>0.66750315743601296</v>
      </c>
      <c r="BA734">
        <v>0.21132734606711501</v>
      </c>
      <c r="BB734">
        <v>9.5357593919430494E-2</v>
      </c>
      <c r="BC734">
        <v>0.15067431818100699</v>
      </c>
      <c r="BD734">
        <v>0.99000178219588397</v>
      </c>
      <c r="BE734">
        <v>-7.9763279999999603E-2</v>
      </c>
      <c r="BF734">
        <v>6.4670942465634595E-2</v>
      </c>
      <c r="BG734">
        <v>0.34057094514548297</v>
      </c>
      <c r="BH734">
        <v>0.83876400932612605</v>
      </c>
      <c r="BI734">
        <v>6.4670942465634595E-2</v>
      </c>
      <c r="BJ734">
        <v>0.81048377522223602</v>
      </c>
      <c r="BK734">
        <v>1.6775280186522501</v>
      </c>
      <c r="BL734">
        <v>5.2662128022404904</v>
      </c>
      <c r="BM734">
        <v>12.969719898110901</v>
      </c>
      <c r="BN734">
        <v>2.4628172816322502</v>
      </c>
      <c r="BO734">
        <v>15.421319731795601</v>
      </c>
      <c r="BP734">
        <v>1.51976714794241</v>
      </c>
      <c r="BQ734">
        <v>13.901552583853199</v>
      </c>
      <c r="BR734">
        <v>1.56758741646067</v>
      </c>
      <c r="BS734">
        <v>0.78461539823598203</v>
      </c>
      <c r="BT734">
        <v>1.9979054961003999</v>
      </c>
    </row>
    <row r="735" spans="1:72" x14ac:dyDescent="0.2">
      <c r="A735">
        <v>733</v>
      </c>
      <c r="B735" s="83">
        <v>44820.708333333336</v>
      </c>
      <c r="C735">
        <v>0</v>
      </c>
      <c r="D735">
        <v>2.0473684210526302</v>
      </c>
      <c r="E735">
        <v>31.116363636363602</v>
      </c>
      <c r="F735">
        <v>38.557368421052601</v>
      </c>
      <c r="G735">
        <v>7</v>
      </c>
      <c r="H735">
        <v>8.5566666666666595</v>
      </c>
      <c r="I735">
        <v>0.24</v>
      </c>
      <c r="J735">
        <v>29.201034482758601</v>
      </c>
      <c r="K735">
        <v>2.952</v>
      </c>
      <c r="L735">
        <v>38.016216216216201</v>
      </c>
      <c r="M735">
        <v>6.0047619047619003</v>
      </c>
      <c r="N735">
        <v>1599.51428571428</v>
      </c>
      <c r="O735">
        <v>91.905000000000001</v>
      </c>
      <c r="P735">
        <v>1.8316250000000001</v>
      </c>
      <c r="Q735">
        <v>49.458749999999903</v>
      </c>
      <c r="R735">
        <v>6.9863157894736796</v>
      </c>
      <c r="S735">
        <v>-8.8823529411764607E-2</v>
      </c>
      <c r="T735">
        <v>1</v>
      </c>
      <c r="U735">
        <v>1.6717</v>
      </c>
      <c r="V735">
        <v>0</v>
      </c>
      <c r="W735">
        <v>13.2761</v>
      </c>
      <c r="X735">
        <v>3.7368999999999999</v>
      </c>
      <c r="Y735">
        <v>75.878659999999996</v>
      </c>
      <c r="Z735">
        <v>0.28642000000000001</v>
      </c>
      <c r="AA735">
        <v>2.7399999999999998E-3</v>
      </c>
      <c r="AB735">
        <v>1.6000000000000001E-3</v>
      </c>
      <c r="AC735">
        <v>33.163732057416198</v>
      </c>
      <c r="AD735">
        <v>-5.39363636363636</v>
      </c>
      <c r="AE735">
        <v>35.882422082758602</v>
      </c>
      <c r="AF735">
        <v>1.7922794</v>
      </c>
      <c r="AG735">
        <v>0.243525346666666</v>
      </c>
      <c r="AH735">
        <v>7.99192666666666E-2</v>
      </c>
      <c r="AI735">
        <v>44.997701149425197</v>
      </c>
      <c r="AJ735">
        <v>0.47289214230665899</v>
      </c>
      <c r="AK735">
        <v>0.79742789445182305</v>
      </c>
      <c r="AL735">
        <v>3.9830465873096903E-2</v>
      </c>
      <c r="AM735">
        <v>5.4119508429549398E-3</v>
      </c>
      <c r="AN735">
        <v>0.15556350260549701</v>
      </c>
      <c r="AO735">
        <v>1.77607443547563E-3</v>
      </c>
      <c r="AP735">
        <v>35.882422082758602</v>
      </c>
      <c r="AQ735">
        <v>1.52075376594071</v>
      </c>
      <c r="AR735">
        <v>6.2498201034858898</v>
      </c>
      <c r="AS735">
        <v>0.13397438264377001</v>
      </c>
      <c r="AT735">
        <v>0.79053379429404202</v>
      </c>
      <c r="AU735">
        <v>94.849779999999996</v>
      </c>
      <c r="AV735">
        <v>43.786970334828901</v>
      </c>
      <c r="AW735">
        <v>1.2107308145962901</v>
      </c>
      <c r="AX735">
        <v>0.10955096402289501</v>
      </c>
      <c r="AY735">
        <v>0.27152563405928098</v>
      </c>
      <c r="AZ735">
        <v>0.75017989651410799</v>
      </c>
      <c r="BA735">
        <v>0.44985446288203901</v>
      </c>
      <c r="BB735">
        <v>0.107168556644872</v>
      </c>
      <c r="BC735">
        <v>0.15149738040803301</v>
      </c>
      <c r="BD735">
        <v>1.13125649459628</v>
      </c>
      <c r="BE735">
        <v>-7.9474320000009993E-2</v>
      </c>
      <c r="BF735">
        <v>0.137639017618743</v>
      </c>
      <c r="BG735">
        <v>0.34114279014847398</v>
      </c>
      <c r="BH735">
        <v>0.94252045077350899</v>
      </c>
      <c r="BI735">
        <v>0.137639017618743</v>
      </c>
      <c r="BJ735">
        <v>0.95756361553443503</v>
      </c>
      <c r="BK735">
        <v>1.88504090154701</v>
      </c>
      <c r="BL735">
        <v>2.47853258509467</v>
      </c>
      <c r="BM735">
        <v>6.84777083620481</v>
      </c>
      <c r="BN735">
        <v>2.7628326847045401</v>
      </c>
      <c r="BO735">
        <v>18.8577269615229</v>
      </c>
      <c r="BP735">
        <v>3.2345169140404599</v>
      </c>
      <c r="BQ735">
        <v>15.6232100474824</v>
      </c>
      <c r="BR735">
        <v>1.6510545715951499</v>
      </c>
      <c r="BS735">
        <v>0.90250800848693802</v>
      </c>
      <c r="BT735">
        <v>1.8294071144733199</v>
      </c>
    </row>
    <row r="736" spans="1:72" x14ac:dyDescent="0.2">
      <c r="A736">
        <v>734</v>
      </c>
      <c r="B736" s="83">
        <v>44820.722222222219</v>
      </c>
      <c r="C736">
        <v>0</v>
      </c>
      <c r="D736">
        <v>1.5004761904761901</v>
      </c>
      <c r="E736">
        <v>31.1093939393939</v>
      </c>
      <c r="F736">
        <v>38.541249999999998</v>
      </c>
      <c r="G736">
        <v>7</v>
      </c>
      <c r="H736">
        <v>8.5649999999999995</v>
      </c>
      <c r="I736">
        <v>0.24</v>
      </c>
      <c r="J736">
        <v>29.187297297297199</v>
      </c>
      <c r="K736">
        <v>2.9824999999999999</v>
      </c>
      <c r="L736">
        <v>38.0058333333333</v>
      </c>
      <c r="M736">
        <v>5.7882352941176398</v>
      </c>
      <c r="N736">
        <v>1600.2666666666601</v>
      </c>
      <c r="O736">
        <v>90.8</v>
      </c>
      <c r="P736">
        <v>1.82934210526315</v>
      </c>
      <c r="Q736">
        <v>49.314749999999997</v>
      </c>
      <c r="R736">
        <v>6.9890476190476098</v>
      </c>
      <c r="S736">
        <v>0.26567567567567502</v>
      </c>
      <c r="T736">
        <v>1</v>
      </c>
      <c r="U736">
        <v>1.6597249999999999</v>
      </c>
      <c r="V736">
        <v>0</v>
      </c>
      <c r="W736">
        <v>13.328925</v>
      </c>
      <c r="X736">
        <v>3.7197499999999999</v>
      </c>
      <c r="Y736">
        <v>75.809825000000004</v>
      </c>
      <c r="Z736">
        <v>0.31324999999999997</v>
      </c>
      <c r="AA736">
        <v>2.6749999999999999E-3</v>
      </c>
      <c r="AB736">
        <v>1.5249999999999899E-3</v>
      </c>
      <c r="AC736">
        <v>32.609870129870103</v>
      </c>
      <c r="AD736">
        <v>-5.9313798701298799</v>
      </c>
      <c r="AE736">
        <v>35.875191897297199</v>
      </c>
      <c r="AF736">
        <v>1.7940248999999999</v>
      </c>
      <c r="AG736">
        <v>0.24352878</v>
      </c>
      <c r="AH736">
        <v>7.9997099999999904E-2</v>
      </c>
      <c r="AI736">
        <v>44.992297297297199</v>
      </c>
      <c r="AJ736">
        <v>0.47322615369838</v>
      </c>
      <c r="AK736">
        <v>0.79736297216039898</v>
      </c>
      <c r="AL736">
        <v>3.9874045287031097E-2</v>
      </c>
      <c r="AM736">
        <v>5.4126771609554697E-3</v>
      </c>
      <c r="AN736">
        <v>0.15558218674067301</v>
      </c>
      <c r="AO736">
        <v>1.77801767870175E-3</v>
      </c>
      <c r="AP736">
        <v>35.875191897297199</v>
      </c>
      <c r="AQ736">
        <v>1.5137744710476499</v>
      </c>
      <c r="AR736">
        <v>6.2746878543288798</v>
      </c>
      <c r="AS736">
        <v>0.146524248876339</v>
      </c>
      <c r="AT736">
        <v>0.78542527794704298</v>
      </c>
      <c r="AU736">
        <v>94.831474999999998</v>
      </c>
      <c r="AV736">
        <v>43.810178471550103</v>
      </c>
      <c r="AW736">
        <v>1.18211882574712</v>
      </c>
      <c r="AX736">
        <v>9.7004531123660295E-2</v>
      </c>
      <c r="AY736">
        <v>0.28025042895234298</v>
      </c>
      <c r="AZ736">
        <v>0.72531214567111801</v>
      </c>
      <c r="BA736">
        <v>0.39832881815307503</v>
      </c>
      <c r="BB736">
        <v>0.103616020810159</v>
      </c>
      <c r="BC736">
        <v>0.15621323257684</v>
      </c>
      <c r="BD736">
        <v>1.10256710574712</v>
      </c>
      <c r="BE736">
        <v>-7.9551720000002393E-2</v>
      </c>
      <c r="BF736">
        <v>0.123945770019598</v>
      </c>
      <c r="BG736">
        <v>0.35808487307196002</v>
      </c>
      <c r="BH736">
        <v>0.92675436248612897</v>
      </c>
      <c r="BI736">
        <v>0.123945770019598</v>
      </c>
      <c r="BJ736">
        <v>0.96406128618311704</v>
      </c>
      <c r="BK736">
        <v>1.8535087249722499</v>
      </c>
      <c r="BL736">
        <v>2.8890447250869502</v>
      </c>
      <c r="BM736">
        <v>7.4770955260481404</v>
      </c>
      <c r="BN736">
        <v>2.5880857645161899</v>
      </c>
      <c r="BO736">
        <v>18.765838544137299</v>
      </c>
      <c r="BP736">
        <v>2.9127255954605502</v>
      </c>
      <c r="BQ736">
        <v>15.853112948676699</v>
      </c>
      <c r="BR736">
        <v>1.6428009159389401</v>
      </c>
      <c r="BS736">
        <v>0.91448297817527702</v>
      </c>
      <c r="BT736">
        <v>1.7964259096620001</v>
      </c>
    </row>
    <row r="737" spans="1:72" x14ac:dyDescent="0.2">
      <c r="A737">
        <v>735</v>
      </c>
      <c r="B737" s="83">
        <v>44820.736111111109</v>
      </c>
      <c r="C737">
        <v>0</v>
      </c>
      <c r="D737">
        <v>1.7504545454545399</v>
      </c>
      <c r="E737">
        <v>31.070833333333301</v>
      </c>
      <c r="F737">
        <v>38.900499999999901</v>
      </c>
      <c r="G737">
        <v>7</v>
      </c>
      <c r="H737">
        <v>8.5614285714285696</v>
      </c>
      <c r="I737">
        <v>0.24</v>
      </c>
      <c r="J737">
        <v>29.189032258064501</v>
      </c>
      <c r="K737">
        <v>3.0467499999999998</v>
      </c>
      <c r="L737">
        <v>38.015172413793103</v>
      </c>
      <c r="M737">
        <v>5.7473684210526299</v>
      </c>
      <c r="N737">
        <v>1600.2857142857099</v>
      </c>
      <c r="O737">
        <v>90.327027027027</v>
      </c>
      <c r="P737">
        <v>1.83155</v>
      </c>
      <c r="Q737">
        <v>49.442499999999903</v>
      </c>
      <c r="R737">
        <v>6.9928571428571402</v>
      </c>
      <c r="S737">
        <v>1.1464102564102501</v>
      </c>
      <c r="T737">
        <v>1</v>
      </c>
      <c r="U737">
        <v>1.664625</v>
      </c>
      <c r="V737">
        <v>0</v>
      </c>
      <c r="W737">
        <v>13.366899999999999</v>
      </c>
      <c r="X737">
        <v>3.7444250000000001</v>
      </c>
      <c r="Y737">
        <v>75.599549999999994</v>
      </c>
      <c r="Z737">
        <v>0.39174999999999999</v>
      </c>
      <c r="AA737">
        <v>1.6750000000000001E-3</v>
      </c>
      <c r="AB737">
        <v>3.22499999999999E-3</v>
      </c>
      <c r="AC737">
        <v>32.8212878787878</v>
      </c>
      <c r="AD737">
        <v>-6.0792121212121</v>
      </c>
      <c r="AE737">
        <v>35.874138143778701</v>
      </c>
      <c r="AF737">
        <v>1.79327682857142</v>
      </c>
      <c r="AG737">
        <v>0.24352730857142799</v>
      </c>
      <c r="AH737">
        <v>7.9963742857142805E-2</v>
      </c>
      <c r="AI737">
        <v>44.990460829493003</v>
      </c>
      <c r="AJ737">
        <v>0.47452846139664501</v>
      </c>
      <c r="AK737">
        <v>0.79737209804843401</v>
      </c>
      <c r="AL737">
        <v>3.9859045573408802E-2</v>
      </c>
      <c r="AM737">
        <v>5.4128653959415801E-3</v>
      </c>
      <c r="AN737">
        <v>0.15558853745750501</v>
      </c>
      <c r="AO737">
        <v>1.77734882868155E-3</v>
      </c>
      <c r="AP737">
        <v>35.874138143778701</v>
      </c>
      <c r="AQ737">
        <v>1.5238161096182801</v>
      </c>
      <c r="AR737">
        <v>6.2925648602590698</v>
      </c>
      <c r="AS737">
        <v>0.18324301515500699</v>
      </c>
      <c r="AT737">
        <v>0.78991194005239096</v>
      </c>
      <c r="AU737">
        <v>94.767250000000004</v>
      </c>
      <c r="AV737">
        <v>43.873762128811101</v>
      </c>
      <c r="AW737">
        <v>1.11669870068191</v>
      </c>
      <c r="AX737">
        <v>6.0284293416421102E-2</v>
      </c>
      <c r="AY737">
        <v>0.269460718953142</v>
      </c>
      <c r="AZ737">
        <v>0.70743513974092098</v>
      </c>
      <c r="BA737">
        <v>0.24754633790378</v>
      </c>
      <c r="BB737">
        <v>0.101062162820131</v>
      </c>
      <c r="BC737">
        <v>0.150261640958023</v>
      </c>
      <c r="BD737">
        <v>1.03718015211048</v>
      </c>
      <c r="BE737">
        <v>-7.9518548571430703E-2</v>
      </c>
      <c r="BF737">
        <v>7.6530987092707295E-2</v>
      </c>
      <c r="BG737">
        <v>0.34208072510272097</v>
      </c>
      <c r="BH737">
        <v>0.89808980880735301</v>
      </c>
      <c r="BI737">
        <v>7.6530987092707295E-2</v>
      </c>
      <c r="BJ737">
        <v>0.83722342439085795</v>
      </c>
      <c r="BK737">
        <v>1.7961796176147</v>
      </c>
      <c r="BL737">
        <v>4.46983291471643</v>
      </c>
      <c r="BM737">
        <v>11.734982690337301</v>
      </c>
      <c r="BN737">
        <v>2.62537390417911</v>
      </c>
      <c r="BO737">
        <v>16.110126252980901</v>
      </c>
      <c r="BP737">
        <v>1.7984781966786201</v>
      </c>
      <c r="BQ737">
        <v>14.3116480563023</v>
      </c>
      <c r="BR737">
        <v>1.6660769395571</v>
      </c>
      <c r="BS737">
        <v>0.80661102955377495</v>
      </c>
      <c r="BT737">
        <v>2.06552709858033</v>
      </c>
    </row>
    <row r="738" spans="1:72" x14ac:dyDescent="0.2">
      <c r="A738">
        <v>736</v>
      </c>
      <c r="B738" s="83">
        <v>44820.75</v>
      </c>
      <c r="C738">
        <v>0</v>
      </c>
      <c r="D738">
        <v>2.00571428571428</v>
      </c>
      <c r="E738">
        <v>31.070857142857101</v>
      </c>
      <c r="F738">
        <v>38.697249999999997</v>
      </c>
      <c r="G738">
        <v>7</v>
      </c>
      <c r="H738">
        <v>8.5722222222222193</v>
      </c>
      <c r="I738">
        <v>0.24</v>
      </c>
      <c r="J738">
        <v>29.195806451612899</v>
      </c>
      <c r="K738">
        <v>3.0137499999999999</v>
      </c>
      <c r="L738">
        <v>37.9955882352941</v>
      </c>
      <c r="M738">
        <v>6.0166666666666604</v>
      </c>
      <c r="N738">
        <v>1599.7435897435801</v>
      </c>
      <c r="O738">
        <v>91.1897435897435</v>
      </c>
      <c r="P738">
        <v>1.8562564102564101</v>
      </c>
      <c r="Q738">
        <v>50.126999999999903</v>
      </c>
      <c r="R738">
        <v>6.9974999999999996</v>
      </c>
      <c r="S738">
        <v>1.0543243243243201</v>
      </c>
      <c r="T738">
        <v>1</v>
      </c>
      <c r="U738">
        <v>1.6392799999999901</v>
      </c>
      <c r="V738">
        <v>0</v>
      </c>
      <c r="W738">
        <v>13.264720000000001</v>
      </c>
      <c r="X738">
        <v>3.6922199999999998</v>
      </c>
      <c r="Y738">
        <v>75.581379999999996</v>
      </c>
      <c r="Z738">
        <v>0.28887999999999903</v>
      </c>
      <c r="AA738">
        <v>5.2399999999999999E-3</v>
      </c>
      <c r="AB738">
        <v>0</v>
      </c>
      <c r="AC738">
        <v>33.076571428571398</v>
      </c>
      <c r="AD738">
        <v>-5.6206785714285701</v>
      </c>
      <c r="AE738">
        <v>35.889340451612902</v>
      </c>
      <c r="AF738">
        <v>1.79553766666666</v>
      </c>
      <c r="AG738">
        <v>0.24353175555555501</v>
      </c>
      <c r="AH738">
        <v>8.00645555555555E-2</v>
      </c>
      <c r="AI738">
        <v>45.008028673835099</v>
      </c>
      <c r="AJ738">
        <v>0.47484367778959402</v>
      </c>
      <c r="AK738">
        <v>0.79739863106860998</v>
      </c>
      <c r="AL738">
        <v>3.9893719400122901E-2</v>
      </c>
      <c r="AM738">
        <v>5.41085141320863E-3</v>
      </c>
      <c r="AN738">
        <v>0.15552780706588301</v>
      </c>
      <c r="AO738">
        <v>1.7788949641800199E-3</v>
      </c>
      <c r="AP738">
        <v>35.889340451612902</v>
      </c>
      <c r="AQ738">
        <v>1.5025709731814101</v>
      </c>
      <c r="AR738">
        <v>6.24446288617224</v>
      </c>
      <c r="AS738">
        <v>0.135125059905497</v>
      </c>
      <c r="AT738">
        <v>0.77840174412692598</v>
      </c>
      <c r="AU738">
        <v>94.466480000000004</v>
      </c>
      <c r="AV738">
        <v>43.771499370872</v>
      </c>
      <c r="AW738">
        <v>1.23652930296306</v>
      </c>
      <c r="AX738">
        <v>0.108406695650058</v>
      </c>
      <c r="AY738">
        <v>0.29296669348524901</v>
      </c>
      <c r="AZ738">
        <v>0.75553711382775302</v>
      </c>
      <c r="BA738">
        <v>0.44514398297977997</v>
      </c>
      <c r="BB738">
        <v>0.107933873403964</v>
      </c>
      <c r="BC738">
        <v>0.16316376922859399</v>
      </c>
      <c r="BD738">
        <v>1.15691050296306</v>
      </c>
      <c r="BE738">
        <v>-7.9618800000002404E-2</v>
      </c>
      <c r="BF738">
        <v>0.13656027384337699</v>
      </c>
      <c r="BG738">
        <v>0.36905111487283898</v>
      </c>
      <c r="BH738">
        <v>0.95175260664905104</v>
      </c>
      <c r="BI738">
        <v>0.13656027384337699</v>
      </c>
      <c r="BJ738">
        <v>1.0112227774324301</v>
      </c>
      <c r="BK738">
        <v>1.9035052132981001</v>
      </c>
      <c r="BL738">
        <v>2.7024778472259499</v>
      </c>
      <c r="BM738">
        <v>6.9694690839637898</v>
      </c>
      <c r="BN738">
        <v>2.57891811809588</v>
      </c>
      <c r="BO738">
        <v>19.721792938337501</v>
      </c>
      <c r="BP738">
        <v>3.2091664353193701</v>
      </c>
      <c r="BQ738">
        <v>16.512626503018101</v>
      </c>
      <c r="BR738">
        <v>1.6713527477643599</v>
      </c>
      <c r="BS738">
        <v>0.95659866789508197</v>
      </c>
      <c r="BT738">
        <v>1.7471828091105699</v>
      </c>
    </row>
    <row r="739" spans="1:72" x14ac:dyDescent="0.2">
      <c r="A739">
        <v>737</v>
      </c>
      <c r="B739" s="83">
        <v>44820.763888888891</v>
      </c>
      <c r="C739">
        <v>0</v>
      </c>
      <c r="D739">
        <v>2.28523809523809</v>
      </c>
      <c r="E739">
        <v>31.121081081081002</v>
      </c>
      <c r="F739">
        <v>39.075263157894703</v>
      </c>
      <c r="G739">
        <v>7</v>
      </c>
      <c r="H739">
        <v>8.56</v>
      </c>
      <c r="I739">
        <v>0.24</v>
      </c>
      <c r="J739">
        <v>29.1554054054054</v>
      </c>
      <c r="K739">
        <v>3.0539999999999998</v>
      </c>
      <c r="L739">
        <v>37.968684210526298</v>
      </c>
      <c r="M739">
        <v>5.8173913043478196</v>
      </c>
      <c r="N739">
        <v>1600</v>
      </c>
      <c r="O739">
        <v>90.648648648648603</v>
      </c>
      <c r="P739">
        <v>1.84652499999999</v>
      </c>
      <c r="Q739">
        <v>49.853749999999998</v>
      </c>
      <c r="R739">
        <v>6.9760869565217298</v>
      </c>
      <c r="S739">
        <v>0.86055555555555496</v>
      </c>
      <c r="T739">
        <v>1</v>
      </c>
      <c r="U739">
        <v>1.6843999999999999</v>
      </c>
      <c r="V739">
        <v>0</v>
      </c>
      <c r="W739">
        <v>13.372350000000001</v>
      </c>
      <c r="X739">
        <v>3.6861250000000001</v>
      </c>
      <c r="Y739">
        <v>75.689149999999998</v>
      </c>
      <c r="Z739">
        <v>0.37789999999999901</v>
      </c>
      <c r="AA739">
        <v>4.9249999999999997E-3</v>
      </c>
      <c r="AB739">
        <v>0</v>
      </c>
      <c r="AC739">
        <v>33.406319176319101</v>
      </c>
      <c r="AD739">
        <v>-5.66894398157556</v>
      </c>
      <c r="AE739">
        <v>35.839395805405402</v>
      </c>
      <c r="AF739">
        <v>1.7929775999999999</v>
      </c>
      <c r="AG739">
        <v>0.24352672</v>
      </c>
      <c r="AH739">
        <v>7.9950400000000005E-2</v>
      </c>
      <c r="AI739">
        <v>44.955405405405401</v>
      </c>
      <c r="AJ739">
        <v>0.473507706261801</v>
      </c>
      <c r="AK739">
        <v>0.79722105678299804</v>
      </c>
      <c r="AL739">
        <v>3.98834708269456E-2</v>
      </c>
      <c r="AM739">
        <v>5.4170731595875798E-3</v>
      </c>
      <c r="AN739">
        <v>0.155709862626627</v>
      </c>
      <c r="AO739">
        <v>1.7784379715634099E-3</v>
      </c>
      <c r="AP739">
        <v>35.839395805405402</v>
      </c>
      <c r="AQ739">
        <v>1.50009057654158</v>
      </c>
      <c r="AR739">
        <v>6.2951304871799296</v>
      </c>
      <c r="AS739">
        <v>0.17676460862049001</v>
      </c>
      <c r="AT739">
        <v>0.797576380427377</v>
      </c>
      <c r="AU739">
        <v>94.809925000000007</v>
      </c>
      <c r="AV739">
        <v>43.811381477747403</v>
      </c>
      <c r="AW739">
        <v>1.14402392765799</v>
      </c>
      <c r="AX739">
        <v>6.6762111379509104E-2</v>
      </c>
      <c r="AY739">
        <v>0.29288702345841999</v>
      </c>
      <c r="AZ739">
        <v>0.70486951282006405</v>
      </c>
      <c r="BA739">
        <v>0.27414696580116099</v>
      </c>
      <c r="BB739">
        <v>0.10069564468858</v>
      </c>
      <c r="BC739">
        <v>0.16335230482434299</v>
      </c>
      <c r="BD739">
        <v>1.06451864765799</v>
      </c>
      <c r="BE739">
        <v>-7.9505280000003703E-2</v>
      </c>
      <c r="BF739">
        <v>8.3270312605549998E-2</v>
      </c>
      <c r="BG739">
        <v>0.36530890796508297</v>
      </c>
      <c r="BH739">
        <v>0.87916189985362403</v>
      </c>
      <c r="BI739">
        <v>8.3270312605549998E-2</v>
      </c>
      <c r="BJ739">
        <v>0.89715844114126597</v>
      </c>
      <c r="BK739">
        <v>1.7583237997072401</v>
      </c>
      <c r="BL739">
        <v>4.3870245773610197</v>
      </c>
      <c r="BM739">
        <v>10.557927217328899</v>
      </c>
      <c r="BN739">
        <v>2.4066259559639702</v>
      </c>
      <c r="BO739">
        <v>17.1121026092341</v>
      </c>
      <c r="BP739">
        <v>1.9568523462304199</v>
      </c>
      <c r="BQ739">
        <v>15.1552502630036</v>
      </c>
      <c r="BR739">
        <v>1.6167642682778101</v>
      </c>
      <c r="BS739">
        <v>0.86385031609904595</v>
      </c>
      <c r="BT739">
        <v>1.87157918235043</v>
      </c>
    </row>
    <row r="740" spans="1:72" x14ac:dyDescent="0.2">
      <c r="A740">
        <v>738</v>
      </c>
      <c r="B740" s="83">
        <v>44820.777777777781</v>
      </c>
      <c r="C740">
        <v>0</v>
      </c>
      <c r="D740">
        <v>1.4410000000000001</v>
      </c>
      <c r="E740">
        <v>31.162162162162101</v>
      </c>
      <c r="F740">
        <v>39.300256410256402</v>
      </c>
      <c r="G740">
        <v>7</v>
      </c>
      <c r="H740">
        <v>8.59</v>
      </c>
      <c r="I740">
        <v>0.24</v>
      </c>
      <c r="J740">
        <v>29.2186486486486</v>
      </c>
      <c r="K740">
        <v>3.0459999999999998</v>
      </c>
      <c r="L740">
        <v>37.996562500000003</v>
      </c>
      <c r="M740">
        <v>6.0249999999999897</v>
      </c>
      <c r="N740">
        <v>1599.72727272727</v>
      </c>
      <c r="O740">
        <v>91.113513513513496</v>
      </c>
      <c r="P740">
        <v>1.8602820512820499</v>
      </c>
      <c r="Q740">
        <v>50.223750000000003</v>
      </c>
      <c r="R740">
        <v>6.9989999999999997</v>
      </c>
      <c r="S740">
        <v>1.7474358974358899</v>
      </c>
      <c r="T740">
        <v>1</v>
      </c>
      <c r="U740">
        <v>1.6435249999999999</v>
      </c>
      <c r="V740">
        <v>0</v>
      </c>
      <c r="W740">
        <v>13.394125000000001</v>
      </c>
      <c r="X740">
        <v>3.67395</v>
      </c>
      <c r="Y740">
        <v>75.411424999999994</v>
      </c>
      <c r="Z740">
        <v>0.43407499999999999</v>
      </c>
      <c r="AA740">
        <v>6.3749999999999996E-3</v>
      </c>
      <c r="AB740">
        <v>0</v>
      </c>
      <c r="AC740">
        <v>32.6031621621621</v>
      </c>
      <c r="AD740">
        <v>-6.6970942480942304</v>
      </c>
      <c r="AE740">
        <v>35.926064248648601</v>
      </c>
      <c r="AF740">
        <v>1.7992614</v>
      </c>
      <c r="AG740">
        <v>0.24353907999999999</v>
      </c>
      <c r="AH740">
        <v>8.0230599999999999E-2</v>
      </c>
      <c r="AI740">
        <v>45.048648648648602</v>
      </c>
      <c r="AJ740">
        <v>0.47640081391710398</v>
      </c>
      <c r="AK740">
        <v>0.79749482673386096</v>
      </c>
      <c r="AL740">
        <v>3.9940407847372197E-2</v>
      </c>
      <c r="AM740">
        <v>5.40613508519318E-3</v>
      </c>
      <c r="AN740">
        <v>0.15538756899448</v>
      </c>
      <c r="AO740">
        <v>1.78097684185265E-3</v>
      </c>
      <c r="AP740">
        <v>35.926064248648601</v>
      </c>
      <c r="AQ740">
        <v>1.49513588760146</v>
      </c>
      <c r="AR740">
        <v>6.3053812259325301</v>
      </c>
      <c r="AS740">
        <v>0.20304074487149901</v>
      </c>
      <c r="AT740">
        <v>0.78297664769310804</v>
      </c>
      <c r="AU740">
        <v>94.557099999999906</v>
      </c>
      <c r="AV740">
        <v>43.929622107054101</v>
      </c>
      <c r="AW740">
        <v>1.1190265415945</v>
      </c>
      <c r="AX740">
        <v>4.0498335128500602E-2</v>
      </c>
      <c r="AY740">
        <v>0.30412551239853802</v>
      </c>
      <c r="AZ740">
        <v>0.69461877406746297</v>
      </c>
      <c r="BA740">
        <v>0.166290909567781</v>
      </c>
      <c r="BB740">
        <v>9.9231253438209002E-2</v>
      </c>
      <c r="BC740">
        <v>0.16902797581192899</v>
      </c>
      <c r="BD740">
        <v>1.0392426215945001</v>
      </c>
      <c r="BE740">
        <v>-7.9783920000005004E-2</v>
      </c>
      <c r="BF740">
        <v>5.1756655442230501E-2</v>
      </c>
      <c r="BG740">
        <v>0.388670776377806</v>
      </c>
      <c r="BH740">
        <v>0.88771907385925297</v>
      </c>
      <c r="BI740">
        <v>5.1756655442230501E-2</v>
      </c>
      <c r="BJ740">
        <v>0.88085486364007404</v>
      </c>
      <c r="BK740">
        <v>1.7754381477184999</v>
      </c>
      <c r="BL740">
        <v>7.5095806144512398</v>
      </c>
      <c r="BM740">
        <v>17.151785915728301</v>
      </c>
      <c r="BN740">
        <v>2.2839871886749399</v>
      </c>
      <c r="BO740">
        <v>16.490195831266401</v>
      </c>
      <c r="BP740">
        <v>1.21628140289241</v>
      </c>
      <c r="BQ740">
        <v>15.273914428374001</v>
      </c>
      <c r="BR740">
        <v>1.6874518334667099</v>
      </c>
      <c r="BS740">
        <v>0.86015220146318205</v>
      </c>
      <c r="BT740">
        <v>1.9618060973351299</v>
      </c>
    </row>
    <row r="741" spans="1:72" x14ac:dyDescent="0.2">
      <c r="A741">
        <v>739</v>
      </c>
      <c r="B741" s="83">
        <v>44820.791666666664</v>
      </c>
      <c r="C741">
        <v>0</v>
      </c>
      <c r="D741">
        <v>2.1677272727272698</v>
      </c>
      <c r="E741">
        <v>31.0318181818181</v>
      </c>
      <c r="F741">
        <v>39.7515</v>
      </c>
      <c r="G741">
        <v>7</v>
      </c>
      <c r="H741">
        <v>8.5589999999999993</v>
      </c>
      <c r="I741">
        <v>0.24</v>
      </c>
      <c r="J741">
        <v>29.185675675675601</v>
      </c>
      <c r="K741">
        <v>3.0066666666666602</v>
      </c>
      <c r="L741">
        <v>38.008974358974299</v>
      </c>
      <c r="M741">
        <v>5.8423076923076902</v>
      </c>
      <c r="N741">
        <v>1600.1111111111099</v>
      </c>
      <c r="O741">
        <v>90.392105263157802</v>
      </c>
      <c r="P741">
        <v>1.8574871794871699</v>
      </c>
      <c r="Q741">
        <v>50.139249999999997</v>
      </c>
      <c r="R741">
        <v>6.9885714285714204</v>
      </c>
      <c r="S741">
        <v>1.5027027027027</v>
      </c>
      <c r="T741">
        <v>1</v>
      </c>
      <c r="U741">
        <v>1.6485749999999999</v>
      </c>
      <c r="V741">
        <v>0</v>
      </c>
      <c r="W741">
        <v>13.421125</v>
      </c>
      <c r="X741">
        <v>3.6875</v>
      </c>
      <c r="Y741">
        <v>75.674374999999998</v>
      </c>
      <c r="Z741">
        <v>0.37175000000000002</v>
      </c>
      <c r="AA741">
        <v>6.025E-3</v>
      </c>
      <c r="AB741">
        <v>0</v>
      </c>
      <c r="AC741">
        <v>33.199545454545401</v>
      </c>
      <c r="AD741">
        <v>-6.5519545454545396</v>
      </c>
      <c r="AE741">
        <v>35.868885235675599</v>
      </c>
      <c r="AF741">
        <v>1.79276814</v>
      </c>
      <c r="AG741">
        <v>0.243526308</v>
      </c>
      <c r="AH741">
        <v>7.9941059999999994E-2</v>
      </c>
      <c r="AI741">
        <v>44.984675675675597</v>
      </c>
      <c r="AJ741">
        <v>0.47398984445759401</v>
      </c>
      <c r="AK741">
        <v>0.79735787125104995</v>
      </c>
      <c r="AL741">
        <v>3.9852863515683699E-2</v>
      </c>
      <c r="AM741">
        <v>5.4135392629201598E-3</v>
      </c>
      <c r="AN741">
        <v>0.15560854657411799</v>
      </c>
      <c r="AO741">
        <v>1.7770731654563399E-3</v>
      </c>
      <c r="AP741">
        <v>35.868885235675599</v>
      </c>
      <c r="AQ741">
        <v>1.5006501410009301</v>
      </c>
      <c r="AR741">
        <v>6.3180916712285198</v>
      </c>
      <c r="AS741">
        <v>0.17388791546617399</v>
      </c>
      <c r="AT741">
        <v>0.78140780782667896</v>
      </c>
      <c r="AU741">
        <v>94.803325000000001</v>
      </c>
      <c r="AV741">
        <v>43.861514963371299</v>
      </c>
      <c r="AW741">
        <v>1.1231607123043601</v>
      </c>
      <c r="AX741">
        <v>6.9638392533825005E-2</v>
      </c>
      <c r="AY741">
        <v>0.29211799899906299</v>
      </c>
      <c r="AZ741">
        <v>0.68190832877147101</v>
      </c>
      <c r="BA741">
        <v>0.28595839646952997</v>
      </c>
      <c r="BB741">
        <v>9.7415475538781604E-2</v>
      </c>
      <c r="BC741">
        <v>0.162942431026838</v>
      </c>
      <c r="BD741">
        <v>1.0436647203043601</v>
      </c>
      <c r="BE741">
        <v>-7.9495992000001306E-2</v>
      </c>
      <c r="BF741">
        <v>8.7398777579110201E-2</v>
      </c>
      <c r="BG741">
        <v>0.36661897399445298</v>
      </c>
      <c r="BH741">
        <v>0.85582036269278305</v>
      </c>
      <c r="BI741">
        <v>8.7398777579110201E-2</v>
      </c>
      <c r="BJ741">
        <v>0.908035503147126</v>
      </c>
      <c r="BK741">
        <v>1.7116407253855599</v>
      </c>
      <c r="BL741">
        <v>4.1947837732925102</v>
      </c>
      <c r="BM741">
        <v>9.7921319542269902</v>
      </c>
      <c r="BN741">
        <v>2.33435916687097</v>
      </c>
      <c r="BO741">
        <v>17.2889941066889</v>
      </c>
      <c r="BP741">
        <v>2.05387127310909</v>
      </c>
      <c r="BQ741">
        <v>15.235122833579799</v>
      </c>
      <c r="BR741">
        <v>1.5630628035010701</v>
      </c>
      <c r="BS741">
        <v>0.87307599211548204</v>
      </c>
      <c r="BT741">
        <v>1.79029410683226</v>
      </c>
    </row>
    <row r="742" spans="1:72" x14ac:dyDescent="0.2">
      <c r="A742">
        <v>740</v>
      </c>
      <c r="B742" s="83">
        <v>44820.805555555555</v>
      </c>
      <c r="C742">
        <v>0</v>
      </c>
      <c r="D742">
        <v>1.78555555555555</v>
      </c>
      <c r="E742">
        <v>31.1125714285714</v>
      </c>
      <c r="F742">
        <v>40.330750000000002</v>
      </c>
      <c r="G742">
        <v>7</v>
      </c>
      <c r="H742">
        <v>8.5724999999999998</v>
      </c>
      <c r="I742">
        <v>0.24</v>
      </c>
      <c r="J742">
        <v>29.1815151515151</v>
      </c>
      <c r="K742">
        <v>3.0272499999999898</v>
      </c>
      <c r="L742">
        <v>37.966666666666598</v>
      </c>
      <c r="M742">
        <v>5.8125</v>
      </c>
      <c r="N742">
        <v>1599.5161290322501</v>
      </c>
      <c r="O742">
        <v>91.6111111111111</v>
      </c>
      <c r="P742">
        <v>1.86710256410256</v>
      </c>
      <c r="Q742">
        <v>50.366999999999997</v>
      </c>
      <c r="R742">
        <v>6.9947368421052598</v>
      </c>
      <c r="S742">
        <v>1.4354285714285699</v>
      </c>
      <c r="T742">
        <v>1</v>
      </c>
      <c r="U742">
        <v>1.6567799999999999</v>
      </c>
      <c r="V742">
        <v>0</v>
      </c>
      <c r="W742">
        <v>13.33582</v>
      </c>
      <c r="X742">
        <v>3.69457999999999</v>
      </c>
      <c r="Y742">
        <v>75.667359999999903</v>
      </c>
      <c r="Z742">
        <v>0.36437999999999998</v>
      </c>
      <c r="AA742">
        <v>4.8399999999999997E-3</v>
      </c>
      <c r="AB742">
        <v>0</v>
      </c>
      <c r="AC742">
        <v>32.898126984126897</v>
      </c>
      <c r="AD742">
        <v>-7.4326230158730198</v>
      </c>
      <c r="AE742">
        <v>35.875266051515098</v>
      </c>
      <c r="AF742">
        <v>1.79559585</v>
      </c>
      <c r="AG742">
        <v>0.24353186999999901</v>
      </c>
      <c r="AH742">
        <v>8.0067149999999906E-2</v>
      </c>
      <c r="AI742">
        <v>44.9940151515151</v>
      </c>
      <c r="AJ742">
        <v>0.47411811448840202</v>
      </c>
      <c r="AK742">
        <v>0.79733417723905997</v>
      </c>
      <c r="AL742">
        <v>3.99074375548263E-2</v>
      </c>
      <c r="AM742">
        <v>5.4125391828205999E-3</v>
      </c>
      <c r="AN742">
        <v>0.155576246672537</v>
      </c>
      <c r="AO742">
        <v>1.77950666839529E-3</v>
      </c>
      <c r="AP742">
        <v>35.875266051515098</v>
      </c>
      <c r="AQ742">
        <v>1.50353138927165</v>
      </c>
      <c r="AR742">
        <v>6.2779337254516898</v>
      </c>
      <c r="AS742">
        <v>0.17044056123084</v>
      </c>
      <c r="AT742">
        <v>0.78550940972209504</v>
      </c>
      <c r="AU742">
        <v>94.718919999999898</v>
      </c>
      <c r="AV742">
        <v>43.827171727469299</v>
      </c>
      <c r="AW742">
        <v>1.1668434240458101</v>
      </c>
      <c r="AX742">
        <v>7.3091308769159799E-2</v>
      </c>
      <c r="AY742">
        <v>0.29206446072834202</v>
      </c>
      <c r="AZ742">
        <v>0.72206627454830696</v>
      </c>
      <c r="BA742">
        <v>0.30013036391976</v>
      </c>
      <c r="BB742">
        <v>0.103152324935472</v>
      </c>
      <c r="BC742">
        <v>0.16265601233615101</v>
      </c>
      <c r="BD742">
        <v>1.0872220440458</v>
      </c>
      <c r="BE742">
        <v>-7.9621380000006001E-2</v>
      </c>
      <c r="BF742">
        <v>9.2572783860442903E-2</v>
      </c>
      <c r="BG742">
        <v>0.36991019386055501</v>
      </c>
      <c r="BH742">
        <v>0.91452303006072</v>
      </c>
      <c r="BI742">
        <v>9.2572783860442903E-2</v>
      </c>
      <c r="BJ742">
        <v>0.924965955441997</v>
      </c>
      <c r="BK742">
        <v>1.82904606012144</v>
      </c>
      <c r="BL742">
        <v>3.9958849505726102</v>
      </c>
      <c r="BM742">
        <v>9.8789621735843909</v>
      </c>
      <c r="BN742">
        <v>2.47228393604493</v>
      </c>
      <c r="BO742">
        <v>17.7393747535187</v>
      </c>
      <c r="BP742">
        <v>2.1754604207204098</v>
      </c>
      <c r="BQ742">
        <v>15.5639143327982</v>
      </c>
      <c r="BR742">
        <v>1.67167232755868</v>
      </c>
      <c r="BS742">
        <v>0.88793684189781896</v>
      </c>
      <c r="BT742">
        <v>1.88264778380606</v>
      </c>
    </row>
    <row r="743" spans="1:72" x14ac:dyDescent="0.2">
      <c r="A743">
        <v>741</v>
      </c>
      <c r="B743" s="83">
        <v>44820.819444444445</v>
      </c>
      <c r="C743">
        <v>0</v>
      </c>
      <c r="D743">
        <v>1.5031249999999901</v>
      </c>
      <c r="E743">
        <v>31.0414705882352</v>
      </c>
      <c r="F743">
        <v>40.175263157894697</v>
      </c>
      <c r="G743">
        <v>7</v>
      </c>
      <c r="H743">
        <v>8.6028571428571396</v>
      </c>
      <c r="I743">
        <v>0.24</v>
      </c>
      <c r="J743">
        <v>29.205428571428499</v>
      </c>
      <c r="K743">
        <v>3.0123076923076901</v>
      </c>
      <c r="L743">
        <v>38.035833333333301</v>
      </c>
      <c r="M743">
        <v>6.0625</v>
      </c>
      <c r="N743">
        <v>1600.0540540540501</v>
      </c>
      <c r="O743">
        <v>90.971428571428504</v>
      </c>
      <c r="P743">
        <v>1.8575405405405401</v>
      </c>
      <c r="Q743">
        <v>50.203589743589703</v>
      </c>
      <c r="R743">
        <v>7.0019999999999998</v>
      </c>
      <c r="S743">
        <v>1.6408571428571399</v>
      </c>
      <c r="T743">
        <v>1</v>
      </c>
      <c r="U743">
        <v>1.6708749999999899</v>
      </c>
      <c r="V743">
        <v>0</v>
      </c>
      <c r="W743">
        <v>13.400499999999999</v>
      </c>
      <c r="X743">
        <v>3.6945000000000001</v>
      </c>
      <c r="Y743">
        <v>75.561125000000004</v>
      </c>
      <c r="Z743">
        <v>0.44189999999999902</v>
      </c>
      <c r="AA743">
        <v>2.2750000000000001E-3</v>
      </c>
      <c r="AB743">
        <v>0</v>
      </c>
      <c r="AC743">
        <v>32.544595588235197</v>
      </c>
      <c r="AD743">
        <v>-7.6306675696594501</v>
      </c>
      <c r="AE743">
        <v>35.9228835428571</v>
      </c>
      <c r="AF743">
        <v>1.8019544571428501</v>
      </c>
      <c r="AG743">
        <v>0.24354437714285701</v>
      </c>
      <c r="AH743">
        <v>8.0350685714285705E-2</v>
      </c>
      <c r="AI743">
        <v>45.048285714285697</v>
      </c>
      <c r="AJ743">
        <v>0.47541488487442601</v>
      </c>
      <c r="AK743">
        <v>0.79743064521243801</v>
      </c>
      <c r="AL743">
        <v>4.0000511197508699E-2</v>
      </c>
      <c r="AM743">
        <v>5.4062962281742101E-3</v>
      </c>
      <c r="AN743">
        <v>0.15538882088425701</v>
      </c>
      <c r="AO743">
        <v>1.7836569014834801E-3</v>
      </c>
      <c r="AP743">
        <v>35.9228835428571</v>
      </c>
      <c r="AQ743">
        <v>1.50349883279402</v>
      </c>
      <c r="AR743">
        <v>6.3083823032940902</v>
      </c>
      <c r="AS743">
        <v>0.206700927624755</v>
      </c>
      <c r="AT743">
        <v>0.79435884576455695</v>
      </c>
      <c r="AU743">
        <v>94.768900000000002</v>
      </c>
      <c r="AV743">
        <v>43.941465606569999</v>
      </c>
      <c r="AW743">
        <v>1.10682010771571</v>
      </c>
      <c r="AX743">
        <v>3.6843449518101999E-2</v>
      </c>
      <c r="AY743">
        <v>0.29845562434883399</v>
      </c>
      <c r="AZ743">
        <v>0.691617696705909</v>
      </c>
      <c r="BA743">
        <v>0.151280230528544</v>
      </c>
      <c r="BB743">
        <v>9.8802528100844195E-2</v>
      </c>
      <c r="BC743">
        <v>0.16562883882318499</v>
      </c>
      <c r="BD743">
        <v>1.0269167705728399</v>
      </c>
      <c r="BE743">
        <v>-7.9903337142866501E-2</v>
      </c>
      <c r="BF743">
        <v>4.7170465700175003E-2</v>
      </c>
      <c r="BG743">
        <v>0.38211109370891</v>
      </c>
      <c r="BH743">
        <v>0.88547433171454903</v>
      </c>
      <c r="BI743">
        <v>4.7170465700175003E-2</v>
      </c>
      <c r="BJ743">
        <v>0.85856311881817005</v>
      </c>
      <c r="BK743">
        <v>1.7709486634290901</v>
      </c>
      <c r="BL743">
        <v>8.1006428076772696</v>
      </c>
      <c r="BM743">
        <v>18.771795414164401</v>
      </c>
      <c r="BN743">
        <v>2.3173217064173901</v>
      </c>
      <c r="BO743">
        <v>16.074004152921901</v>
      </c>
      <c r="BP743">
        <v>1.1085059439541101</v>
      </c>
      <c r="BQ743">
        <v>14.9654982089678</v>
      </c>
      <c r="BR743">
        <v>1.6907588717388</v>
      </c>
      <c r="BS743">
        <v>0.83969493253810001</v>
      </c>
      <c r="BT743">
        <v>2.0135394489379999</v>
      </c>
    </row>
    <row r="744" spans="1:72" x14ac:dyDescent="0.2">
      <c r="A744">
        <v>742</v>
      </c>
      <c r="B744" s="83">
        <v>44820.833333333336</v>
      </c>
      <c r="C744">
        <v>0</v>
      </c>
      <c r="D744">
        <v>2.2124999999999999</v>
      </c>
      <c r="E744">
        <v>31.093421052631498</v>
      </c>
      <c r="F744">
        <v>40.874615384615304</v>
      </c>
      <c r="G744">
        <v>7</v>
      </c>
      <c r="H744">
        <v>8.5259999999999998</v>
      </c>
      <c r="I744">
        <v>0.24</v>
      </c>
      <c r="J744">
        <v>29.1996875</v>
      </c>
      <c r="K744">
        <v>2.9962499999999999</v>
      </c>
      <c r="L744">
        <v>38.007837837837798</v>
      </c>
      <c r="M744">
        <v>5.6176470588235201</v>
      </c>
      <c r="N744">
        <v>1599.3947368421</v>
      </c>
      <c r="O744">
        <v>91.912121212121207</v>
      </c>
      <c r="P744">
        <v>1.8636410256410201</v>
      </c>
      <c r="Q744">
        <v>50.306249999999999</v>
      </c>
      <c r="R744">
        <v>6.9785714285714198</v>
      </c>
      <c r="S744">
        <v>1.97473684210526</v>
      </c>
      <c r="T744">
        <v>1</v>
      </c>
      <c r="U744">
        <v>1.6616500000000001</v>
      </c>
      <c r="V744">
        <v>0</v>
      </c>
      <c r="W744">
        <v>13.249575</v>
      </c>
      <c r="X744">
        <v>3.7115999999999998</v>
      </c>
      <c r="Y744">
        <v>75.855324999999993</v>
      </c>
      <c r="Z744">
        <v>0.2293</v>
      </c>
      <c r="AA744">
        <v>1.6000000000000001E-3</v>
      </c>
      <c r="AB744">
        <v>1.725E-3</v>
      </c>
      <c r="AC744">
        <v>33.305921052631497</v>
      </c>
      <c r="AD744">
        <v>-7.5686943319838003</v>
      </c>
      <c r="AE744">
        <v>35.85712934</v>
      </c>
      <c r="AF744">
        <v>1.7858559599999999</v>
      </c>
      <c r="AG744">
        <v>0.24351271199999999</v>
      </c>
      <c r="AH744">
        <v>7.9632839999999996E-2</v>
      </c>
      <c r="AI744">
        <v>44.965687500000001</v>
      </c>
      <c r="AJ744">
        <v>0.472704181809253</v>
      </c>
      <c r="AK744">
        <v>0.797433139213094</v>
      </c>
      <c r="AL744">
        <v>3.9715971428214002E-2</v>
      </c>
      <c r="AM744">
        <v>5.4155229362388797E-3</v>
      </c>
      <c r="AN744">
        <v>0.15567425717665201</v>
      </c>
      <c r="AO744">
        <v>1.7709690305524599E-3</v>
      </c>
      <c r="AP744">
        <v>35.85712934</v>
      </c>
      <c r="AQ744">
        <v>1.5104577798885599</v>
      </c>
      <c r="AR744">
        <v>6.2373332678756599</v>
      </c>
      <c r="AS744">
        <v>0.107256217932465</v>
      </c>
      <c r="AT744">
        <v>0.78546890370334499</v>
      </c>
      <c r="AU744">
        <v>94.707449999999994</v>
      </c>
      <c r="AV744">
        <v>43.712176605696598</v>
      </c>
      <c r="AW744">
        <v>1.25351089430331</v>
      </c>
      <c r="AX744">
        <v>0.13625649406753401</v>
      </c>
      <c r="AY744">
        <v>0.27539818011143702</v>
      </c>
      <c r="AZ744">
        <v>0.762666732124339</v>
      </c>
      <c r="BA744">
        <v>0.55954571302846301</v>
      </c>
      <c r="BB744">
        <v>0.108952390303477</v>
      </c>
      <c r="BC744">
        <v>0.15421074615191099</v>
      </c>
      <c r="BD744">
        <v>1.1743214063033101</v>
      </c>
      <c r="BE744">
        <v>-7.9189488000006303E-2</v>
      </c>
      <c r="BF744">
        <v>0.17046079916267701</v>
      </c>
      <c r="BG744">
        <v>0.34453105660031602</v>
      </c>
      <c r="BH744">
        <v>0.95411805171110697</v>
      </c>
      <c r="BI744">
        <v>0.17046079916267701</v>
      </c>
      <c r="BJ744">
        <v>1.02998371152598</v>
      </c>
      <c r="BK744">
        <v>1.90823610342221</v>
      </c>
      <c r="BL744">
        <v>2.0211747116796999</v>
      </c>
      <c r="BM744">
        <v>5.5972872144084898</v>
      </c>
      <c r="BN744">
        <v>2.7693237907953199</v>
      </c>
      <c r="BO744">
        <v>20.433505077790102</v>
      </c>
      <c r="BP744">
        <v>4.0058287803229096</v>
      </c>
      <c r="BQ744">
        <v>16.427676297467201</v>
      </c>
      <c r="BR744">
        <v>1.61845274484566</v>
      </c>
      <c r="BS744">
        <v>0.96179939186091701</v>
      </c>
      <c r="BT744">
        <v>1.6827342152028499</v>
      </c>
    </row>
    <row r="745" spans="1:72" x14ac:dyDescent="0.2">
      <c r="A745">
        <v>743</v>
      </c>
      <c r="B745" s="83">
        <v>44820.847222222219</v>
      </c>
      <c r="C745">
        <v>0</v>
      </c>
      <c r="D745">
        <v>1.7065217391304299</v>
      </c>
      <c r="E745">
        <v>31.07</v>
      </c>
      <c r="F745">
        <v>40.217435897435898</v>
      </c>
      <c r="G745">
        <v>7</v>
      </c>
      <c r="H745">
        <v>8.5766666666666609</v>
      </c>
      <c r="I745">
        <v>0.24</v>
      </c>
      <c r="J745">
        <v>29.185277777777699</v>
      </c>
      <c r="K745">
        <v>2.9802499999999998</v>
      </c>
      <c r="L745">
        <v>38.01</v>
      </c>
      <c r="M745">
        <v>5.9399999999999897</v>
      </c>
      <c r="N745">
        <v>1600.0810810810799</v>
      </c>
      <c r="O745">
        <v>91.062162162162096</v>
      </c>
      <c r="P745">
        <v>1.87230769230769</v>
      </c>
      <c r="Q745">
        <v>50.564249999999902</v>
      </c>
      <c r="R745">
        <v>6.9914999999999896</v>
      </c>
      <c r="S745">
        <v>1.6245945945945901</v>
      </c>
      <c r="T745">
        <v>1</v>
      </c>
      <c r="U745">
        <v>1.66773999999999</v>
      </c>
      <c r="V745">
        <v>0</v>
      </c>
      <c r="W745">
        <v>13.368639999999999</v>
      </c>
      <c r="X745">
        <v>3.7371799999999999</v>
      </c>
      <c r="Y745">
        <v>75.84384</v>
      </c>
      <c r="Z745">
        <v>0.3609</v>
      </c>
      <c r="AA745">
        <v>1.0399999999999999E-3</v>
      </c>
      <c r="AB745">
        <v>1.6000000000000001E-3</v>
      </c>
      <c r="AC745">
        <v>32.776521739130402</v>
      </c>
      <c r="AD745">
        <v>-7.4409141583054703</v>
      </c>
      <c r="AE745">
        <v>35.882282177777697</v>
      </c>
      <c r="AF745">
        <v>1.7964685999999901</v>
      </c>
      <c r="AG745">
        <v>0.243533586666666</v>
      </c>
      <c r="AH745">
        <v>8.01060666666666E-2</v>
      </c>
      <c r="AI745">
        <v>45.001944444444398</v>
      </c>
      <c r="AJ745">
        <v>0.47310740302413101</v>
      </c>
      <c r="AK745">
        <v>0.79734959501749902</v>
      </c>
      <c r="AL745">
        <v>3.9919799514835701E-2</v>
      </c>
      <c r="AM745">
        <v>5.41162364589184E-3</v>
      </c>
      <c r="AN745">
        <v>0.15554883430962799</v>
      </c>
      <c r="AO745">
        <v>1.7800578987327701E-3</v>
      </c>
      <c r="AP745">
        <v>35.882282177777697</v>
      </c>
      <c r="AQ745">
        <v>1.52086771361244</v>
      </c>
      <c r="AR745">
        <v>6.29338397784481</v>
      </c>
      <c r="AS745">
        <v>0.168812773884983</v>
      </c>
      <c r="AT745">
        <v>0.78902014031946499</v>
      </c>
      <c r="AU745">
        <v>94.978299999999905</v>
      </c>
      <c r="AV745">
        <v>43.865346643119999</v>
      </c>
      <c r="AW745">
        <v>1.13659780132442</v>
      </c>
      <c r="AX745">
        <v>7.4720812781683396E-2</v>
      </c>
      <c r="AY745">
        <v>0.27560088638755798</v>
      </c>
      <c r="AZ745">
        <v>0.70661602215518104</v>
      </c>
      <c r="BA745">
        <v>0.30681933364680603</v>
      </c>
      <c r="BB745">
        <v>0.100945146022168</v>
      </c>
      <c r="BC745">
        <v>0.15341258198866201</v>
      </c>
      <c r="BD745">
        <v>1.05693772132442</v>
      </c>
      <c r="BE745">
        <v>-7.9660080000004393E-2</v>
      </c>
      <c r="BF745">
        <v>9.4987723957295198E-2</v>
      </c>
      <c r="BG745">
        <v>0.35035353530020102</v>
      </c>
      <c r="BH745">
        <v>0.89827512787349795</v>
      </c>
      <c r="BI745">
        <v>9.4987723957295198E-2</v>
      </c>
      <c r="BJ745">
        <v>0.89068251851499303</v>
      </c>
      <c r="BK745">
        <v>1.7965502557469899</v>
      </c>
      <c r="BL745">
        <v>3.6884085722247</v>
      </c>
      <c r="BM745">
        <v>9.4567496772250905</v>
      </c>
      <c r="BN745">
        <v>2.56391055710001</v>
      </c>
      <c r="BO745">
        <v>17.187323239474399</v>
      </c>
      <c r="BP745">
        <v>2.2322115129964302</v>
      </c>
      <c r="BQ745">
        <v>14.955111726478</v>
      </c>
      <c r="BR745">
        <v>1.63507112501959</v>
      </c>
      <c r="BS745">
        <v>0.85268742893207505</v>
      </c>
      <c r="BT745">
        <v>1.9175504053899199</v>
      </c>
    </row>
    <row r="746" spans="1:72" x14ac:dyDescent="0.2">
      <c r="A746">
        <v>744</v>
      </c>
      <c r="B746" s="83">
        <v>44820.861111111109</v>
      </c>
      <c r="C746">
        <v>0</v>
      </c>
      <c r="D746">
        <v>1.80708333333333</v>
      </c>
      <c r="E746">
        <v>31.103235294117599</v>
      </c>
      <c r="F746">
        <v>40.996749999999999</v>
      </c>
      <c r="G746">
        <v>7</v>
      </c>
      <c r="H746">
        <v>8.5809999999999995</v>
      </c>
      <c r="I746">
        <v>0.24</v>
      </c>
      <c r="J746">
        <v>29.209333333333301</v>
      </c>
      <c r="K746">
        <v>2.9312499999999901</v>
      </c>
      <c r="L746">
        <v>38.011176470588197</v>
      </c>
      <c r="M746">
        <v>5.7263157894736798</v>
      </c>
      <c r="N746">
        <v>1600.13333333333</v>
      </c>
      <c r="O746">
        <v>91.191428571428503</v>
      </c>
      <c r="P746">
        <v>1.87372972972972</v>
      </c>
      <c r="Q746">
        <v>50.631999999999898</v>
      </c>
      <c r="R746">
        <v>6.9790476190476101</v>
      </c>
      <c r="S746">
        <v>1.7249999999999901</v>
      </c>
      <c r="T746">
        <v>1</v>
      </c>
      <c r="U746">
        <v>1.6684000000000001</v>
      </c>
      <c r="V746">
        <v>0</v>
      </c>
      <c r="W746">
        <v>13.441050000000001</v>
      </c>
      <c r="X746">
        <v>3.7574999999999998</v>
      </c>
      <c r="Y746">
        <v>75.652999999999906</v>
      </c>
      <c r="Z746">
        <v>0.39145000000000002</v>
      </c>
      <c r="AA746">
        <v>3.2499999999999999E-4</v>
      </c>
      <c r="AB746">
        <v>5.9500000000000004E-3</v>
      </c>
      <c r="AC746">
        <v>32.910318627450899</v>
      </c>
      <c r="AD746">
        <v>-8.0864313725490202</v>
      </c>
      <c r="AE746">
        <v>35.909721373333298</v>
      </c>
      <c r="AF746">
        <v>1.7973762600000001</v>
      </c>
      <c r="AG746">
        <v>0.243535372</v>
      </c>
      <c r="AH746">
        <v>8.0146539999999905E-2</v>
      </c>
      <c r="AI746">
        <v>45.030333333333303</v>
      </c>
      <c r="AJ746">
        <v>0.47466354768923003</v>
      </c>
      <c r="AK746">
        <v>0.79745626370372502</v>
      </c>
      <c r="AL746">
        <v>3.9914789142133797E-2</v>
      </c>
      <c r="AM746">
        <v>5.4082515933703904E-3</v>
      </c>
      <c r="AN746">
        <v>0.15545077022155401</v>
      </c>
      <c r="AO746">
        <v>1.7798344819417999E-3</v>
      </c>
      <c r="AP746">
        <v>35.909721373333298</v>
      </c>
      <c r="AQ746">
        <v>1.5291370589318001</v>
      </c>
      <c r="AR746">
        <v>6.3274715090997304</v>
      </c>
      <c r="AS746">
        <v>0.183102688659674</v>
      </c>
      <c r="AT746">
        <v>0.79192866296471098</v>
      </c>
      <c r="AU746">
        <v>94.9114</v>
      </c>
      <c r="AV746">
        <v>43.949432630024504</v>
      </c>
      <c r="AW746">
        <v>1.0809007033087901</v>
      </c>
      <c r="AX746">
        <v>6.0432683340324998E-2</v>
      </c>
      <c r="AY746">
        <v>0.26823920106819799</v>
      </c>
      <c r="AZ746">
        <v>0.67252849090026201</v>
      </c>
      <c r="BA746">
        <v>0.24814745736535099</v>
      </c>
      <c r="BB746">
        <v>9.6075498700037495E-2</v>
      </c>
      <c r="BC746">
        <v>0.14923931457078299</v>
      </c>
      <c r="BD746">
        <v>1.0012003753087799</v>
      </c>
      <c r="BE746">
        <v>-7.9700328000006093E-2</v>
      </c>
      <c r="BF746">
        <v>7.65118229640359E-2</v>
      </c>
      <c r="BG746">
        <v>0.33960878666543798</v>
      </c>
      <c r="BH746">
        <v>0.85146609400505802</v>
      </c>
      <c r="BI746">
        <v>7.65118229640359E-2</v>
      </c>
      <c r="BJ746">
        <v>0.83224121925894901</v>
      </c>
      <c r="BK746">
        <v>1.70293218801011</v>
      </c>
      <c r="BL746">
        <v>4.4386445585680301</v>
      </c>
      <c r="BM746">
        <v>11.128555836465701</v>
      </c>
      <c r="BN746">
        <v>2.5071968907679301</v>
      </c>
      <c r="BO746">
        <v>15.936933571721701</v>
      </c>
      <c r="BP746">
        <v>1.7980278396548399</v>
      </c>
      <c r="BQ746">
        <v>14.138905732066799</v>
      </c>
      <c r="BR746">
        <v>1.5728620889712499</v>
      </c>
      <c r="BS746">
        <v>0.80163649007333404</v>
      </c>
      <c r="BT746">
        <v>1.9620639884137101</v>
      </c>
    </row>
    <row r="747" spans="1:72" x14ac:dyDescent="0.2">
      <c r="A747">
        <v>745</v>
      </c>
      <c r="B747" s="83">
        <v>44820.875</v>
      </c>
      <c r="C747">
        <v>0</v>
      </c>
      <c r="D747">
        <v>1.92519999999999</v>
      </c>
      <c r="E747">
        <v>31.115641025641001</v>
      </c>
      <c r="F747">
        <v>40.966999999999999</v>
      </c>
      <c r="G747">
        <v>7</v>
      </c>
      <c r="H747">
        <v>8.5516666666666605</v>
      </c>
      <c r="I747">
        <v>0.24</v>
      </c>
      <c r="J747">
        <v>29.187999999999999</v>
      </c>
      <c r="K747">
        <v>2.93874999999999</v>
      </c>
      <c r="L747">
        <v>37.986842105263101</v>
      </c>
      <c r="M747">
        <v>6.1083333333333298</v>
      </c>
      <c r="N747">
        <v>1599.74285714285</v>
      </c>
      <c r="O747">
        <v>91.704999999999899</v>
      </c>
      <c r="P747">
        <v>1.880425</v>
      </c>
      <c r="Q747">
        <v>50.772750000000002</v>
      </c>
      <c r="R747">
        <v>6.9938095238095199</v>
      </c>
      <c r="S747">
        <v>1.34102564102564</v>
      </c>
      <c r="T747">
        <v>1</v>
      </c>
      <c r="U747">
        <v>1.646925</v>
      </c>
      <c r="V747">
        <v>0</v>
      </c>
      <c r="W747">
        <v>13.399825</v>
      </c>
      <c r="X747">
        <v>3.7398750000000001</v>
      </c>
      <c r="Y747">
        <v>75.829599999999999</v>
      </c>
      <c r="Z747">
        <v>0.38419999999999999</v>
      </c>
      <c r="AA747">
        <v>7.9249999999999998E-3</v>
      </c>
      <c r="AB747">
        <v>0</v>
      </c>
      <c r="AC747">
        <v>33.040841025641001</v>
      </c>
      <c r="AD747">
        <v>-7.9261589743589704</v>
      </c>
      <c r="AE747">
        <v>35.865483400000002</v>
      </c>
      <c r="AF747">
        <v>1.7912321</v>
      </c>
      <c r="AG747">
        <v>0.24352328666666601</v>
      </c>
      <c r="AH747">
        <v>7.9872566666666603E-2</v>
      </c>
      <c r="AI747">
        <v>44.979666666666603</v>
      </c>
      <c r="AJ747">
        <v>0.47297471435956401</v>
      </c>
      <c r="AK747">
        <v>0.79737103580136204</v>
      </c>
      <c r="AL747">
        <v>3.9823151942729597E-2</v>
      </c>
      <c r="AM747">
        <v>5.4140749523858903E-3</v>
      </c>
      <c r="AN747">
        <v>0.15562587539554901</v>
      </c>
      <c r="AO747">
        <v>1.7757483010841901E-3</v>
      </c>
      <c r="AP747">
        <v>35.865483400000002</v>
      </c>
      <c r="AQ747">
        <v>1.52196445995278</v>
      </c>
      <c r="AR747">
        <v>6.3080645421616897</v>
      </c>
      <c r="AS747">
        <v>0.17971146502247301</v>
      </c>
      <c r="AT747">
        <v>0.77895388144662503</v>
      </c>
      <c r="AU747">
        <v>95.000424999999893</v>
      </c>
      <c r="AV747">
        <v>43.875223867136903</v>
      </c>
      <c r="AW747">
        <v>1.1044427995297299</v>
      </c>
      <c r="AX747">
        <v>6.3811821644193495E-2</v>
      </c>
      <c r="AY747">
        <v>0.26926764004721998</v>
      </c>
      <c r="AZ747">
        <v>0.69193545783830901</v>
      </c>
      <c r="BA747">
        <v>0.26203580987118802</v>
      </c>
      <c r="BB747">
        <v>9.88479225483299E-2</v>
      </c>
      <c r="BC747">
        <v>0.150325376620494</v>
      </c>
      <c r="BD747">
        <v>1.02501491952972</v>
      </c>
      <c r="BE747">
        <v>-7.9427880000012302E-2</v>
      </c>
      <c r="BF747">
        <v>8.0470890549609098E-2</v>
      </c>
      <c r="BG747">
        <v>0.33956414708877097</v>
      </c>
      <c r="BH747">
        <v>0.87257597511584095</v>
      </c>
      <c r="BI747">
        <v>8.0470890549609098E-2</v>
      </c>
      <c r="BJ747">
        <v>0.84007007527676203</v>
      </c>
      <c r="BK747">
        <v>1.7451519502316799</v>
      </c>
      <c r="BL747">
        <v>4.2197140452849196</v>
      </c>
      <c r="BM747">
        <v>10.843374158732701</v>
      </c>
      <c r="BN747">
        <v>2.5696940698740001</v>
      </c>
      <c r="BO747">
        <v>16.151923841255101</v>
      </c>
      <c r="BP747">
        <v>1.89106592791581</v>
      </c>
      <c r="BQ747">
        <v>14.260857913339301</v>
      </c>
      <c r="BR747">
        <v>1.6083514362973399</v>
      </c>
      <c r="BS747">
        <v>0.80788171905691797</v>
      </c>
      <c r="BT747">
        <v>1.9908253873783099</v>
      </c>
    </row>
    <row r="748" spans="1:72" x14ac:dyDescent="0.2">
      <c r="A748">
        <v>746</v>
      </c>
      <c r="B748" s="83">
        <v>44820.888888888891</v>
      </c>
      <c r="C748">
        <v>0</v>
      </c>
      <c r="D748">
        <v>1.7044999999999999</v>
      </c>
      <c r="E748">
        <v>31.105833333333301</v>
      </c>
      <c r="F748">
        <v>41.346249999999998</v>
      </c>
      <c r="G748">
        <v>7</v>
      </c>
      <c r="H748">
        <v>8.5887499999999992</v>
      </c>
      <c r="I748">
        <v>0.24</v>
      </c>
      <c r="J748">
        <v>29.217647058823498</v>
      </c>
      <c r="K748">
        <v>2.9504999999999901</v>
      </c>
      <c r="L748">
        <v>38.019411764705801</v>
      </c>
      <c r="M748">
        <v>6.04285714285714</v>
      </c>
      <c r="N748">
        <v>1599.9375</v>
      </c>
      <c r="O748">
        <v>90.915384615384497</v>
      </c>
      <c r="P748">
        <v>1.8620263157894701</v>
      </c>
      <c r="Q748">
        <v>50.2929999999999</v>
      </c>
      <c r="R748">
        <v>6.9889473684210497</v>
      </c>
      <c r="S748">
        <v>1.66230769230769</v>
      </c>
      <c r="T748">
        <v>1</v>
      </c>
      <c r="U748">
        <v>1.64866</v>
      </c>
      <c r="V748">
        <v>0</v>
      </c>
      <c r="W748">
        <v>13.31504</v>
      </c>
      <c r="X748">
        <v>3.7166399999999902</v>
      </c>
      <c r="Y748">
        <v>75.881499999999903</v>
      </c>
      <c r="Z748">
        <v>0.41314000000000001</v>
      </c>
      <c r="AA748">
        <v>6.7799999999999996E-3</v>
      </c>
      <c r="AB748">
        <v>0</v>
      </c>
      <c r="AC748">
        <v>32.810333333333297</v>
      </c>
      <c r="AD748">
        <v>-8.5359166666666706</v>
      </c>
      <c r="AE748">
        <v>35.924086608823501</v>
      </c>
      <c r="AF748">
        <v>1.7989995749999901</v>
      </c>
      <c r="AG748">
        <v>0.24353856499999901</v>
      </c>
      <c r="AH748">
        <v>8.0218924999999899E-2</v>
      </c>
      <c r="AI748">
        <v>45.046397058823501</v>
      </c>
      <c r="AJ748">
        <v>0.47342351704728403</v>
      </c>
      <c r="AK748">
        <v>0.79749078626448799</v>
      </c>
      <c r="AL748">
        <v>3.9936591879940697E-2</v>
      </c>
      <c r="AM748">
        <v>5.4063938716780498E-3</v>
      </c>
      <c r="AN748">
        <v>0.155395335854698</v>
      </c>
      <c r="AO748">
        <v>1.78080668461112E-3</v>
      </c>
      <c r="AP748">
        <v>35.924086608823501</v>
      </c>
      <c r="AQ748">
        <v>1.5125088379795799</v>
      </c>
      <c r="AR748">
        <v>6.2681513901461097</v>
      </c>
      <c r="AS748">
        <v>0.19324829427221299</v>
      </c>
      <c r="AT748">
        <v>0.78051441561517598</v>
      </c>
      <c r="AU748">
        <v>94.974979999999903</v>
      </c>
      <c r="AV748">
        <v>43.8979951312214</v>
      </c>
      <c r="AW748">
        <v>1.14840192760209</v>
      </c>
      <c r="AX748">
        <v>5.02902707277861E-2</v>
      </c>
      <c r="AY748">
        <v>0.286490737020415</v>
      </c>
      <c r="AZ748">
        <v>0.73184860985389</v>
      </c>
      <c r="BA748">
        <v>0.206498181213255</v>
      </c>
      <c r="BB748">
        <v>0.104549801407698</v>
      </c>
      <c r="BC748">
        <v>0.15925003040671301</v>
      </c>
      <c r="BD748">
        <v>1.06862961760209</v>
      </c>
      <c r="BE748">
        <v>-7.97723100000029E-2</v>
      </c>
      <c r="BF748">
        <v>6.3864878351060805E-2</v>
      </c>
      <c r="BG748">
        <v>0.36382178508347801</v>
      </c>
      <c r="BH748">
        <v>0.92939293750684504</v>
      </c>
      <c r="BI748">
        <v>6.3864878351060805E-2</v>
      </c>
      <c r="BJ748">
        <v>0.85537332686907797</v>
      </c>
      <c r="BK748">
        <v>1.8587858750136901</v>
      </c>
      <c r="BL748">
        <v>5.6967427869129397</v>
      </c>
      <c r="BM748">
        <v>14.5524889658136</v>
      </c>
      <c r="BN748">
        <v>2.5545280013773599</v>
      </c>
      <c r="BO748">
        <v>16.311137645131598</v>
      </c>
      <c r="BP748">
        <v>1.50082464124992</v>
      </c>
      <c r="BQ748">
        <v>14.810313003881699</v>
      </c>
      <c r="BR748">
        <v>1.7502155818168801</v>
      </c>
      <c r="BS748">
        <v>0.82982737552865404</v>
      </c>
      <c r="BT748">
        <v>2.1091321320917902</v>
      </c>
    </row>
    <row r="749" spans="1:72" x14ac:dyDescent="0.2">
      <c r="A749">
        <v>747</v>
      </c>
      <c r="B749" s="83">
        <v>44820.902777777781</v>
      </c>
      <c r="C749">
        <v>0</v>
      </c>
      <c r="D749">
        <v>1.94</v>
      </c>
      <c r="E749">
        <v>31.068108108108099</v>
      </c>
      <c r="F749">
        <v>41.657249999999898</v>
      </c>
      <c r="G749">
        <v>7</v>
      </c>
      <c r="H749">
        <v>8.5630000000000006</v>
      </c>
      <c r="I749">
        <v>0.24</v>
      </c>
      <c r="J749">
        <v>29.188857142857099</v>
      </c>
      <c r="K749">
        <v>2.91224999999999</v>
      </c>
      <c r="L749">
        <v>38.013076923076902</v>
      </c>
      <c r="M749">
        <v>5.7999999999999901</v>
      </c>
      <c r="N749">
        <v>1600</v>
      </c>
      <c r="O749">
        <v>91.892105263157902</v>
      </c>
      <c r="P749">
        <v>1.86753846153846</v>
      </c>
      <c r="Q749">
        <v>50.443249999999999</v>
      </c>
      <c r="R749">
        <v>7.0090909090909097</v>
      </c>
      <c r="S749">
        <v>1.46861111111111</v>
      </c>
      <c r="T749">
        <v>1</v>
      </c>
      <c r="U749">
        <v>1.6228750000000001</v>
      </c>
      <c r="V749">
        <v>0</v>
      </c>
      <c r="W749">
        <v>13.39655</v>
      </c>
      <c r="X749">
        <v>3.730575</v>
      </c>
      <c r="Y749">
        <v>75.953000000000003</v>
      </c>
      <c r="Z749">
        <v>0.28492499999999998</v>
      </c>
      <c r="AA749">
        <v>6.2249999999999996E-3</v>
      </c>
      <c r="AB749">
        <v>0</v>
      </c>
      <c r="AC749">
        <v>33.008108108108097</v>
      </c>
      <c r="AD749">
        <v>-8.6491418918918797</v>
      </c>
      <c r="AE749">
        <v>35.875190062857101</v>
      </c>
      <c r="AF749">
        <v>1.7936059799999999</v>
      </c>
      <c r="AG749">
        <v>0.24352795599999999</v>
      </c>
      <c r="AH749">
        <v>7.9978419999999995E-2</v>
      </c>
      <c r="AI749">
        <v>44.9918571428571</v>
      </c>
      <c r="AJ749">
        <v>0.47233407584765702</v>
      </c>
      <c r="AK749">
        <v>0.79737073197372199</v>
      </c>
      <c r="AL749">
        <v>3.98651243558358E-2</v>
      </c>
      <c r="AM749">
        <v>5.4127117986429198E-3</v>
      </c>
      <c r="AN749">
        <v>0.15558370879809899</v>
      </c>
      <c r="AO749">
        <v>1.7776198867731599E-3</v>
      </c>
      <c r="AP749">
        <v>35.875190062857101</v>
      </c>
      <c r="AQ749">
        <v>1.51817976942767</v>
      </c>
      <c r="AR749">
        <v>6.3065228122230099</v>
      </c>
      <c r="AS749">
        <v>0.13327508894203</v>
      </c>
      <c r="AT749">
        <v>0.76653916334126704</v>
      </c>
      <c r="AU749">
        <v>94.987925000000004</v>
      </c>
      <c r="AV749">
        <v>43.833167733449798</v>
      </c>
      <c r="AW749">
        <v>1.1586894094072799</v>
      </c>
      <c r="AX749">
        <v>0.110252867057969</v>
      </c>
      <c r="AY749">
        <v>0.27542621057231997</v>
      </c>
      <c r="AZ749">
        <v>0.69347718777698997</v>
      </c>
      <c r="BA749">
        <v>0.45273187057821501</v>
      </c>
      <c r="BB749">
        <v>9.9068169682427099E-2</v>
      </c>
      <c r="BC749">
        <v>0.15356004253081301</v>
      </c>
      <c r="BD749">
        <v>1.0791562654072799</v>
      </c>
      <c r="BE749">
        <v>-7.9533144000007105E-2</v>
      </c>
      <c r="BF749">
        <v>0.13917397039851201</v>
      </c>
      <c r="BG749">
        <v>0.347674943065308</v>
      </c>
      <c r="BH749">
        <v>0.87538742691355598</v>
      </c>
      <c r="BI749">
        <v>0.13917397039851201</v>
      </c>
      <c r="BJ749">
        <v>0.97369782692764095</v>
      </c>
      <c r="BK749">
        <v>1.75077485382711</v>
      </c>
      <c r="BL749">
        <v>2.4981319572170899</v>
      </c>
      <c r="BM749">
        <v>6.2898789508337201</v>
      </c>
      <c r="BN749">
        <v>2.5178329482004602</v>
      </c>
      <c r="BO749">
        <v>19.000027729451499</v>
      </c>
      <c r="BP749">
        <v>3.2705883043650301</v>
      </c>
      <c r="BQ749">
        <v>15.729439425086399</v>
      </c>
      <c r="BR749">
        <v>1.51417910414964</v>
      </c>
      <c r="BS749">
        <v>0.91802823876823603</v>
      </c>
      <c r="BT749">
        <v>1.6493818383858101</v>
      </c>
    </row>
    <row r="750" spans="1:72" x14ac:dyDescent="0.2">
      <c r="A750">
        <v>748</v>
      </c>
      <c r="B750" s="83">
        <v>44820.916666666664</v>
      </c>
      <c r="C750">
        <v>0</v>
      </c>
      <c r="D750">
        <v>1.8163157894736801</v>
      </c>
      <c r="E750">
        <v>31.093939393939301</v>
      </c>
      <c r="F750">
        <v>41.437249999999999</v>
      </c>
      <c r="G750">
        <v>7</v>
      </c>
      <c r="H750">
        <v>8.5862499999999997</v>
      </c>
      <c r="I750">
        <v>0.24</v>
      </c>
      <c r="J750">
        <v>29.200285714285702</v>
      </c>
      <c r="K750">
        <v>2.9202499999999998</v>
      </c>
      <c r="L750">
        <v>37.993888888888797</v>
      </c>
      <c r="M750">
        <v>6.1499999999999897</v>
      </c>
      <c r="N750">
        <v>1599.5789473684199</v>
      </c>
      <c r="O750">
        <v>91.82</v>
      </c>
      <c r="P750">
        <v>1.8625</v>
      </c>
      <c r="Q750">
        <v>50.299499999999902</v>
      </c>
      <c r="R750">
        <v>6.9944999999999897</v>
      </c>
      <c r="S750">
        <v>1.53076923076923</v>
      </c>
      <c r="T750">
        <v>1</v>
      </c>
      <c r="U750">
        <v>1.6367499999999999</v>
      </c>
      <c r="V750">
        <v>0</v>
      </c>
      <c r="W750">
        <v>13.416925000000001</v>
      </c>
      <c r="X750">
        <v>3.69959999999999</v>
      </c>
      <c r="Y750">
        <v>75.875675000000001</v>
      </c>
      <c r="Z750">
        <v>0.47284999999999999</v>
      </c>
      <c r="AA750">
        <v>7.0749999999999997E-3</v>
      </c>
      <c r="AB750">
        <v>0</v>
      </c>
      <c r="AC750">
        <v>32.910255183413</v>
      </c>
      <c r="AD750">
        <v>-8.5269948165869192</v>
      </c>
      <c r="AE750">
        <v>35.9047731642857</v>
      </c>
      <c r="AF750">
        <v>1.798475925</v>
      </c>
      <c r="AG750">
        <v>0.243537535</v>
      </c>
      <c r="AH750">
        <v>8.0195574999999894E-2</v>
      </c>
      <c r="AI750">
        <v>45.0265357142857</v>
      </c>
      <c r="AJ750">
        <v>0.47320532126120401</v>
      </c>
      <c r="AK750">
        <v>0.79741362720237197</v>
      </c>
      <c r="AL750">
        <v>3.9942578225697002E-2</v>
      </c>
      <c r="AM750">
        <v>5.40875577338125E-3</v>
      </c>
      <c r="AN750">
        <v>0.15546388121924901</v>
      </c>
      <c r="AO750">
        <v>1.7810736208727701E-3</v>
      </c>
      <c r="AP750">
        <v>35.9047731642857</v>
      </c>
      <c r="AQ750">
        <v>1.50557430824327</v>
      </c>
      <c r="AR750">
        <v>6.3161144908491504</v>
      </c>
      <c r="AS750">
        <v>0.221177944393223</v>
      </c>
      <c r="AT750">
        <v>0.77451880957427499</v>
      </c>
      <c r="AU750">
        <v>95.101799999999997</v>
      </c>
      <c r="AV750">
        <v>43.947639907771297</v>
      </c>
      <c r="AW750">
        <v>1.0788958065143499</v>
      </c>
      <c r="AX750">
        <v>2.2359590606776499E-2</v>
      </c>
      <c r="AY750">
        <v>0.29290161675672799</v>
      </c>
      <c r="AZ750">
        <v>0.683885509150847</v>
      </c>
      <c r="BA750">
        <v>9.1811681541313805E-2</v>
      </c>
      <c r="BB750">
        <v>9.7697929878692497E-2</v>
      </c>
      <c r="BC750">
        <v>0.16286101619999599</v>
      </c>
      <c r="BD750">
        <v>0.99914671651435305</v>
      </c>
      <c r="BE750">
        <v>-7.9749090000000106E-2</v>
      </c>
      <c r="BF750">
        <v>2.83087932142576E-2</v>
      </c>
      <c r="BG750">
        <v>0.370833770917745</v>
      </c>
      <c r="BH750">
        <v>0.86584650860786105</v>
      </c>
      <c r="BI750">
        <v>2.83087932142576E-2</v>
      </c>
      <c r="BJ750">
        <v>0.79828512826400599</v>
      </c>
      <c r="BK750">
        <v>1.7316930172157201</v>
      </c>
      <c r="BL750">
        <v>13.0995965850983</v>
      </c>
      <c r="BM750">
        <v>30.585779551061201</v>
      </c>
      <c r="BN750">
        <v>2.3348642343577501</v>
      </c>
      <c r="BO750">
        <v>14.8439605880109</v>
      </c>
      <c r="BP750">
        <v>0.66525664053505396</v>
      </c>
      <c r="BQ750">
        <v>14.1787039474758</v>
      </c>
      <c r="BR750">
        <v>1.68356806875148</v>
      </c>
      <c r="BS750">
        <v>0.78696161097830297</v>
      </c>
      <c r="BT750">
        <v>2.1393268048470202</v>
      </c>
    </row>
    <row r="751" spans="1:72" x14ac:dyDescent="0.2">
      <c r="A751">
        <v>749</v>
      </c>
      <c r="B751" s="83">
        <v>44820.930555555555</v>
      </c>
      <c r="C751">
        <v>0</v>
      </c>
      <c r="D751">
        <v>1.8158333333333301</v>
      </c>
      <c r="E751">
        <v>31.1003703703703</v>
      </c>
      <c r="F751">
        <v>41.131538461538398</v>
      </c>
      <c r="G751">
        <v>7</v>
      </c>
      <c r="H751">
        <v>8.5342857142857103</v>
      </c>
      <c r="I751">
        <v>0.24</v>
      </c>
      <c r="J751">
        <v>29.164074074074001</v>
      </c>
      <c r="K751">
        <v>2.8772499999999899</v>
      </c>
      <c r="L751">
        <v>37.983103448275799</v>
      </c>
      <c r="M751">
        <v>5.9481481481481397</v>
      </c>
      <c r="N751">
        <v>1599.7179487179401</v>
      </c>
      <c r="O751">
        <v>91.991666666666603</v>
      </c>
      <c r="P751">
        <v>1.86641025641025</v>
      </c>
      <c r="Q751">
        <v>50.404999999999902</v>
      </c>
      <c r="R751">
        <v>6.9990476190476203</v>
      </c>
      <c r="S751">
        <v>1.45461538461538</v>
      </c>
      <c r="T751">
        <v>1</v>
      </c>
      <c r="U751">
        <v>1.6556999999999999</v>
      </c>
      <c r="V751">
        <v>0</v>
      </c>
      <c r="W751">
        <v>13.24635</v>
      </c>
      <c r="X751">
        <v>3.7060249999999999</v>
      </c>
      <c r="Y751">
        <v>75.928425000000004</v>
      </c>
      <c r="Z751">
        <v>0.20965</v>
      </c>
      <c r="AA751">
        <v>8.2249999999999997E-3</v>
      </c>
      <c r="AB751">
        <v>0</v>
      </c>
      <c r="AC751">
        <v>32.916203703703701</v>
      </c>
      <c r="AD751">
        <v>-8.21533475783475</v>
      </c>
      <c r="AE751">
        <v>35.827985731216899</v>
      </c>
      <c r="AF751">
        <v>1.7875914857142801</v>
      </c>
      <c r="AG751">
        <v>0.24351612571428499</v>
      </c>
      <c r="AH751">
        <v>7.9710228571428496E-2</v>
      </c>
      <c r="AI751">
        <v>44.938359788359797</v>
      </c>
      <c r="AJ751">
        <v>0.47186525640716098</v>
      </c>
      <c r="AK751">
        <v>0.79726954655112503</v>
      </c>
      <c r="AL751">
        <v>3.9778743464004097E-2</v>
      </c>
      <c r="AM751">
        <v>5.4188921638693701E-3</v>
      </c>
      <c r="AN751">
        <v>0.155768925100225</v>
      </c>
      <c r="AO751">
        <v>1.7737680891521E-3</v>
      </c>
      <c r="AP751">
        <v>35.827985731216899</v>
      </c>
      <c r="AQ751">
        <v>1.50818900035335</v>
      </c>
      <c r="AR751">
        <v>6.2358150757986301</v>
      </c>
      <c r="AS751">
        <v>9.8064832488187106E-2</v>
      </c>
      <c r="AT751">
        <v>0.78126730503333697</v>
      </c>
      <c r="AU751">
        <v>94.746149999999901</v>
      </c>
      <c r="AV751">
        <v>43.670054639857099</v>
      </c>
      <c r="AW751">
        <v>1.2683051485026799</v>
      </c>
      <c r="AX751">
        <v>0.14545129322609801</v>
      </c>
      <c r="AY751">
        <v>0.27940248536092999</v>
      </c>
      <c r="AZ751">
        <v>0.76418492420136097</v>
      </c>
      <c r="BA751">
        <v>0.59729635070145004</v>
      </c>
      <c r="BB751">
        <v>0.109169274885908</v>
      </c>
      <c r="BC751">
        <v>0.156301083101929</v>
      </c>
      <c r="BD751">
        <v>1.18903870278839</v>
      </c>
      <c r="BE751">
        <v>-7.9266445714293296E-2</v>
      </c>
      <c r="BF751">
        <v>0.184118150611807</v>
      </c>
      <c r="BG751">
        <v>0.35367900649072098</v>
      </c>
      <c r="BH751">
        <v>0.96733629415494504</v>
      </c>
      <c r="BI751">
        <v>0.184118150611807</v>
      </c>
      <c r="BJ751">
        <v>1.0755943142050499</v>
      </c>
      <c r="BK751">
        <v>1.9346725883098901</v>
      </c>
      <c r="BL751">
        <v>1.9209350371784599</v>
      </c>
      <c r="BM751">
        <v>5.2538888259553902</v>
      </c>
      <c r="BN751">
        <v>2.73506845586641</v>
      </c>
      <c r="BO751">
        <v>21.353599422932401</v>
      </c>
      <c r="BP751">
        <v>4.3267765393774598</v>
      </c>
      <c r="BQ751">
        <v>17.026822883554999</v>
      </c>
      <c r="BR751">
        <v>1.62167173226981</v>
      </c>
      <c r="BS751">
        <v>1.0019470539603299</v>
      </c>
      <c r="BT751">
        <v>1.61852038574287</v>
      </c>
    </row>
    <row r="752" spans="1:72" x14ac:dyDescent="0.2">
      <c r="A752">
        <v>750</v>
      </c>
      <c r="B752" s="83">
        <v>44820.944444444445</v>
      </c>
      <c r="C752">
        <v>0</v>
      </c>
      <c r="D752">
        <v>1.9073913043478199</v>
      </c>
      <c r="E752">
        <v>31.094705882352901</v>
      </c>
      <c r="F752">
        <v>41.1805263157894</v>
      </c>
      <c r="G752">
        <v>7</v>
      </c>
      <c r="H752">
        <v>8.5874999999999897</v>
      </c>
      <c r="I752">
        <v>0.24</v>
      </c>
      <c r="J752">
        <v>29.204054054054001</v>
      </c>
      <c r="K752">
        <v>2.8772500000000001</v>
      </c>
      <c r="L752">
        <v>38.022894736842098</v>
      </c>
      <c r="M752">
        <v>5.7882352941176398</v>
      </c>
      <c r="N752">
        <v>1599.94285714285</v>
      </c>
      <c r="O752">
        <v>91.368421052631604</v>
      </c>
      <c r="P752">
        <v>1.8608499999999999</v>
      </c>
      <c r="Q752">
        <v>50.242750000000001</v>
      </c>
      <c r="R752">
        <v>6.9919047619047596</v>
      </c>
      <c r="S752">
        <v>1.21473684210526</v>
      </c>
      <c r="T752">
        <v>1</v>
      </c>
      <c r="U752">
        <v>1.6607400000000001</v>
      </c>
      <c r="V752">
        <v>0</v>
      </c>
      <c r="W752">
        <v>13.355779999999999</v>
      </c>
      <c r="X752">
        <v>3.7755399999999999</v>
      </c>
      <c r="Y752">
        <v>76.003479999999996</v>
      </c>
      <c r="Z752">
        <v>0.31799999999999901</v>
      </c>
      <c r="AA752">
        <v>2.1800000000000001E-3</v>
      </c>
      <c r="AB752">
        <v>3.1199999999999999E-3</v>
      </c>
      <c r="AC752">
        <v>33.002097186700702</v>
      </c>
      <c r="AD752">
        <v>-8.1784291290886895</v>
      </c>
      <c r="AE752">
        <v>35.909517554053998</v>
      </c>
      <c r="AF752">
        <v>1.7987377499999899</v>
      </c>
      <c r="AG752">
        <v>0.24353804999999901</v>
      </c>
      <c r="AH752">
        <v>8.0207249999999897E-2</v>
      </c>
      <c r="AI752">
        <v>45.031554054053998</v>
      </c>
      <c r="AJ752">
        <v>0.47247201778200199</v>
      </c>
      <c r="AK752">
        <v>0.79743012002094604</v>
      </c>
      <c r="AL752">
        <v>3.9943941260407401E-2</v>
      </c>
      <c r="AM752">
        <v>5.4081644552543403E-3</v>
      </c>
      <c r="AN752">
        <v>0.15544655624359399</v>
      </c>
      <c r="AO752">
        <v>1.78113439975272E-3</v>
      </c>
      <c r="AP752">
        <v>35.909517554053998</v>
      </c>
      <c r="AQ752">
        <v>1.53647854463855</v>
      </c>
      <c r="AR752">
        <v>6.2873300398260596</v>
      </c>
      <c r="AS752">
        <v>0.148746085052437</v>
      </c>
      <c r="AT752">
        <v>0.78465317881128205</v>
      </c>
      <c r="AU752">
        <v>95.11354</v>
      </c>
      <c r="AV752">
        <v>43.8820722235711</v>
      </c>
      <c r="AW752">
        <v>1.1494818304829399</v>
      </c>
      <c r="AX752">
        <v>9.4791964947562493E-2</v>
      </c>
      <c r="AY752">
        <v>0.26225920536144298</v>
      </c>
      <c r="AZ752">
        <v>0.71266996017393702</v>
      </c>
      <c r="BA752">
        <v>0.38922856181020798</v>
      </c>
      <c r="BB752">
        <v>0.10180999431056199</v>
      </c>
      <c r="BC752">
        <v>0.14580180204782101</v>
      </c>
      <c r="BD752">
        <v>1.0697211304829399</v>
      </c>
      <c r="BE752">
        <v>-7.9760700000004001E-2</v>
      </c>
      <c r="BF752">
        <v>0.119679218681292</v>
      </c>
      <c r="BG752">
        <v>0.331114317621721</v>
      </c>
      <c r="BH752">
        <v>0.89977862636803696</v>
      </c>
      <c r="BI752">
        <v>0.119679218681292</v>
      </c>
      <c r="BJ752">
        <v>0.90158707260602799</v>
      </c>
      <c r="BK752">
        <v>1.7995572527360699</v>
      </c>
      <c r="BL752">
        <v>2.7666818121822998</v>
      </c>
      <c r="BM752">
        <v>7.5182528452509096</v>
      </c>
      <c r="BN752">
        <v>2.7174259114822701</v>
      </c>
      <c r="BO752">
        <v>17.661101038607999</v>
      </c>
      <c r="BP752">
        <v>2.81246163901038</v>
      </c>
      <c r="BQ752">
        <v>14.8486393995976</v>
      </c>
      <c r="BR752">
        <v>1.5961025809778699</v>
      </c>
      <c r="BS752">
        <v>0.85371538513351097</v>
      </c>
      <c r="BT752">
        <v>1.8695956624095</v>
      </c>
    </row>
    <row r="753" spans="1:72" x14ac:dyDescent="0.2">
      <c r="A753">
        <v>751</v>
      </c>
      <c r="B753" s="83">
        <v>44820.958333333336</v>
      </c>
      <c r="C753">
        <v>0</v>
      </c>
      <c r="D753">
        <v>2.0150000000000001</v>
      </c>
      <c r="E753">
        <v>31.116410256410202</v>
      </c>
      <c r="F753">
        <v>41.653846153846096</v>
      </c>
      <c r="G753">
        <v>7</v>
      </c>
      <c r="H753">
        <v>8.56299999999999</v>
      </c>
      <c r="I753">
        <v>0.24</v>
      </c>
      <c r="J753">
        <v>29.2016666666666</v>
      </c>
      <c r="K753">
        <v>2.8802500000000002</v>
      </c>
      <c r="L753">
        <v>37.9938461538461</v>
      </c>
      <c r="M753">
        <v>6.0692307692307699</v>
      </c>
      <c r="N753">
        <v>1600.0285714285701</v>
      </c>
      <c r="O753">
        <v>92.084999999999994</v>
      </c>
      <c r="P753">
        <v>1.8581025641025599</v>
      </c>
      <c r="Q753">
        <v>50.192499999999903</v>
      </c>
      <c r="R753">
        <v>6.9919047619047596</v>
      </c>
      <c r="S753">
        <v>1.1186111111111099</v>
      </c>
      <c r="T753">
        <v>1</v>
      </c>
      <c r="U753">
        <v>1.648425</v>
      </c>
      <c r="V753">
        <v>0</v>
      </c>
      <c r="W753">
        <v>13.389474999999999</v>
      </c>
      <c r="X753">
        <v>3.7504</v>
      </c>
      <c r="Y753">
        <v>76.021375000000006</v>
      </c>
      <c r="Z753">
        <v>0.33072499999999999</v>
      </c>
      <c r="AA753">
        <v>2.575E-3</v>
      </c>
      <c r="AB753">
        <v>0</v>
      </c>
      <c r="AC753">
        <v>33.131410256410199</v>
      </c>
      <c r="AD753">
        <v>-8.5224358974358907</v>
      </c>
      <c r="AE753">
        <v>35.887999586666602</v>
      </c>
      <c r="AF753">
        <v>1.7936059799999899</v>
      </c>
      <c r="AG753">
        <v>0.24352795599999999</v>
      </c>
      <c r="AH753">
        <v>7.9978419999999897E-2</v>
      </c>
      <c r="AI753">
        <v>45.004666666666601</v>
      </c>
      <c r="AJ753">
        <v>0.47207774901028299</v>
      </c>
      <c r="AK753">
        <v>0.79742840564682105</v>
      </c>
      <c r="AL753">
        <v>3.9853777682314399E-2</v>
      </c>
      <c r="AM753">
        <v>5.4111711970610396E-3</v>
      </c>
      <c r="AN753">
        <v>0.15553942554105499</v>
      </c>
      <c r="AO753">
        <v>1.7771139289258801E-3</v>
      </c>
      <c r="AP753">
        <v>35.887999586666602</v>
      </c>
      <c r="AQ753">
        <v>1.52624767154167</v>
      </c>
      <c r="AR753">
        <v>6.3031922047982203</v>
      </c>
      <c r="AS753">
        <v>0.15469826722945701</v>
      </c>
      <c r="AT753">
        <v>0.77818476341227705</v>
      </c>
      <c r="AU753">
        <v>95.1404</v>
      </c>
      <c r="AV753">
        <v>43.872137730235998</v>
      </c>
      <c r="AW753">
        <v>1.1325289364306499</v>
      </c>
      <c r="AX753">
        <v>8.88296887705428E-2</v>
      </c>
      <c r="AY753">
        <v>0.26735830845832798</v>
      </c>
      <c r="AZ753">
        <v>0.69680779520177205</v>
      </c>
      <c r="BA753">
        <v>0.36476177203467602</v>
      </c>
      <c r="BB753">
        <v>9.9543970743110305E-2</v>
      </c>
      <c r="BC753">
        <v>0.14906189622445801</v>
      </c>
      <c r="BD753">
        <v>1.0529957924306399</v>
      </c>
      <c r="BE753">
        <v>-7.9533144000008396E-2</v>
      </c>
      <c r="BF753">
        <v>0.111713839026512</v>
      </c>
      <c r="BG753">
        <v>0.33623469187948801</v>
      </c>
      <c r="BH753">
        <v>0.87631821008252297</v>
      </c>
      <c r="BI753">
        <v>0.111713839026512</v>
      </c>
      <c r="BJ753">
        <v>0.89589706181200102</v>
      </c>
      <c r="BK753">
        <v>1.75263642016504</v>
      </c>
      <c r="BL753">
        <v>3.0097854913006099</v>
      </c>
      <c r="BM753">
        <v>7.8443120182679698</v>
      </c>
      <c r="BN753">
        <v>2.6062694637012802</v>
      </c>
      <c r="BO753">
        <v>17.427555477475199</v>
      </c>
      <c r="BP753">
        <v>2.62527521712303</v>
      </c>
      <c r="BQ753">
        <v>14.8022802603521</v>
      </c>
      <c r="BR753">
        <v>1.56272289381997</v>
      </c>
      <c r="BS753">
        <v>0.85121152620139695</v>
      </c>
      <c r="BT753">
        <v>1.8358807954513401</v>
      </c>
    </row>
    <row r="754" spans="1:72" x14ac:dyDescent="0.2">
      <c r="A754">
        <v>752</v>
      </c>
      <c r="B754" s="83">
        <v>44820.972222222219</v>
      </c>
      <c r="C754">
        <v>0</v>
      </c>
      <c r="D754">
        <v>1.8657142857142801</v>
      </c>
      <c r="E754">
        <v>31.0319354838709</v>
      </c>
      <c r="F754">
        <v>41.404499999999999</v>
      </c>
      <c r="G754">
        <v>7</v>
      </c>
      <c r="H754">
        <v>8.5444444444444407</v>
      </c>
      <c r="I754">
        <v>0.24</v>
      </c>
      <c r="J754">
        <v>29.195151515151501</v>
      </c>
      <c r="K754">
        <v>2.8815</v>
      </c>
      <c r="L754">
        <v>37.999428571428503</v>
      </c>
      <c r="M754">
        <v>5.8047619047619001</v>
      </c>
      <c r="N754">
        <v>1600.1714285714199</v>
      </c>
      <c r="O754">
        <v>91.630555555555503</v>
      </c>
      <c r="P754">
        <v>1.8670810810810801</v>
      </c>
      <c r="Q754">
        <v>50.447249999999897</v>
      </c>
      <c r="R754">
        <v>7.0045454545454504</v>
      </c>
      <c r="S754">
        <v>0.88312499999999905</v>
      </c>
      <c r="T754">
        <v>1</v>
      </c>
      <c r="U754">
        <v>1.6572499999999999</v>
      </c>
      <c r="V754">
        <v>0</v>
      </c>
      <c r="W754">
        <v>13.319100000000001</v>
      </c>
      <c r="X754">
        <v>3.7658749999999999</v>
      </c>
      <c r="Y754">
        <v>75.777299999999997</v>
      </c>
      <c r="Z754">
        <v>0.29757499999999998</v>
      </c>
      <c r="AA754">
        <v>4.4250000000000001E-3</v>
      </c>
      <c r="AB754">
        <v>0</v>
      </c>
      <c r="AC754">
        <v>32.8976497695852</v>
      </c>
      <c r="AD754">
        <v>-8.5068502304147398</v>
      </c>
      <c r="AE754">
        <v>35.866995515151501</v>
      </c>
      <c r="AF754">
        <v>1.7897193333333301</v>
      </c>
      <c r="AG754">
        <v>0.243520311111111</v>
      </c>
      <c r="AH754">
        <v>7.9805111111111104E-2</v>
      </c>
      <c r="AI754">
        <v>44.979595959595898</v>
      </c>
      <c r="AJ754">
        <v>0.47332110691660301</v>
      </c>
      <c r="AK754">
        <v>0.79740590705549896</v>
      </c>
      <c r="AL754">
        <v>3.97895822572749E-2</v>
      </c>
      <c r="AM754">
        <v>5.4140173097566103E-3</v>
      </c>
      <c r="AN754">
        <v>0.155626120036469</v>
      </c>
      <c r="AO754">
        <v>1.7742514001859401E-3</v>
      </c>
      <c r="AP754">
        <v>35.866995515151501</v>
      </c>
      <c r="AQ754">
        <v>1.5325453151842401</v>
      </c>
      <c r="AR754">
        <v>6.2700626645128397</v>
      </c>
      <c r="AS754">
        <v>0.139192189495217</v>
      </c>
      <c r="AT754">
        <v>0.78441140443753998</v>
      </c>
      <c r="AU754">
        <v>94.817099999999996</v>
      </c>
      <c r="AV754">
        <v>43.808795684343799</v>
      </c>
      <c r="AW754">
        <v>1.17080027525214</v>
      </c>
      <c r="AX754">
        <v>0.104328121615893</v>
      </c>
      <c r="AY754">
        <v>0.25717401814908902</v>
      </c>
      <c r="AZ754">
        <v>0.729937335487159</v>
      </c>
      <c r="BA754">
        <v>0.428416509242599</v>
      </c>
      <c r="BB754">
        <v>0.104276762212451</v>
      </c>
      <c r="BC754">
        <v>0.143695166811494</v>
      </c>
      <c r="BD754">
        <v>1.0914394752521399</v>
      </c>
      <c r="BE754">
        <v>-7.9360799999998094E-2</v>
      </c>
      <c r="BF754">
        <v>0.13213725289725201</v>
      </c>
      <c r="BG754">
        <v>0.32572491240551199</v>
      </c>
      <c r="BH754">
        <v>0.92450542389252699</v>
      </c>
      <c r="BI754">
        <v>0.13213725289725201</v>
      </c>
      <c r="BJ754">
        <v>0.91572433060552905</v>
      </c>
      <c r="BK754">
        <v>1.84901084778505</v>
      </c>
      <c r="BL754">
        <v>2.46504982708238</v>
      </c>
      <c r="BM754">
        <v>6.9965539892933002</v>
      </c>
      <c r="BN754">
        <v>2.8383012434172001</v>
      </c>
      <c r="BO754">
        <v>18.086247172240501</v>
      </c>
      <c r="BP754">
        <v>3.1052254430854198</v>
      </c>
      <c r="BQ754">
        <v>14.981021729155101</v>
      </c>
      <c r="BR754">
        <v>1.62437751785972</v>
      </c>
      <c r="BS754">
        <v>0.86286942944662803</v>
      </c>
      <c r="BT754">
        <v>1.8825299198529499</v>
      </c>
    </row>
    <row r="755" spans="1:72" x14ac:dyDescent="0.2">
      <c r="A755">
        <v>753</v>
      </c>
      <c r="B755" s="83">
        <v>44820.986111111109</v>
      </c>
      <c r="C755">
        <v>0</v>
      </c>
      <c r="D755">
        <v>1.9809090909090901</v>
      </c>
      <c r="E755">
        <v>31.114210526315699</v>
      </c>
      <c r="F755">
        <v>41.910499999999999</v>
      </c>
      <c r="G755">
        <v>7</v>
      </c>
      <c r="H755">
        <v>8.5783333333333296</v>
      </c>
      <c r="I755">
        <v>0.24</v>
      </c>
      <c r="J755">
        <v>29.2034285714285</v>
      </c>
      <c r="K755">
        <v>2.847</v>
      </c>
      <c r="L755">
        <v>37.991470588235202</v>
      </c>
      <c r="M755">
        <v>6.0374999999999996</v>
      </c>
      <c r="N755">
        <v>1599.8333333333301</v>
      </c>
      <c r="O755">
        <v>92.3052631578947</v>
      </c>
      <c r="P755">
        <v>1.8462564102564101</v>
      </c>
      <c r="Q755">
        <v>49.852249999999998</v>
      </c>
      <c r="R755">
        <v>6.9861904761904698</v>
      </c>
      <c r="S755">
        <v>1.7385294117647001</v>
      </c>
      <c r="T755">
        <v>1</v>
      </c>
      <c r="U755">
        <v>1.6633800000000001</v>
      </c>
      <c r="V755">
        <v>0</v>
      </c>
      <c r="W755">
        <v>13.412179999999999</v>
      </c>
      <c r="X755">
        <v>3.7396400000000001</v>
      </c>
      <c r="Y755">
        <v>76.075099999999907</v>
      </c>
      <c r="Z755">
        <v>0.369119999999999</v>
      </c>
      <c r="AA755">
        <v>9.7999999999999997E-4</v>
      </c>
      <c r="AB755">
        <v>4.64E-3</v>
      </c>
      <c r="AC755">
        <v>33.095119617224803</v>
      </c>
      <c r="AD755">
        <v>-8.8153803827751105</v>
      </c>
      <c r="AE755">
        <v>35.901734371428503</v>
      </c>
      <c r="AF755">
        <v>1.7968177000000001</v>
      </c>
      <c r="AG755">
        <v>0.243534273333333</v>
      </c>
      <c r="AH755">
        <v>8.0121633333333303E-2</v>
      </c>
      <c r="AI755">
        <v>45.021761904761902</v>
      </c>
      <c r="AJ755">
        <v>0.47192490540832099</v>
      </c>
      <c r="AK755">
        <v>0.79743068357418601</v>
      </c>
      <c r="AL755">
        <v>3.9909981839470199E-2</v>
      </c>
      <c r="AM755">
        <v>5.4092568355832097E-3</v>
      </c>
      <c r="AN755">
        <v>0.15548036557982001</v>
      </c>
      <c r="AO755">
        <v>1.77962012021699E-3</v>
      </c>
      <c r="AP755">
        <v>35.901734371428503</v>
      </c>
      <c r="AQ755">
        <v>1.5218688252997199</v>
      </c>
      <c r="AR755">
        <v>6.3138807477776897</v>
      </c>
      <c r="AS755">
        <v>0.17265771985709299</v>
      </c>
      <c r="AT755">
        <v>0.78499044915809302</v>
      </c>
      <c r="AU755">
        <v>95.259419999999906</v>
      </c>
      <c r="AV755">
        <v>43.910141664363003</v>
      </c>
      <c r="AW755">
        <v>1.11162024039882</v>
      </c>
      <c r="AX755">
        <v>7.0876553476239904E-2</v>
      </c>
      <c r="AY755">
        <v>0.27494887470027302</v>
      </c>
      <c r="AZ755">
        <v>0.68611925222230996</v>
      </c>
      <c r="BA755">
        <v>0.29103317781981702</v>
      </c>
      <c r="BB755">
        <v>9.8017036031758598E-2</v>
      </c>
      <c r="BC755">
        <v>0.153019905525348</v>
      </c>
      <c r="BD755">
        <v>1.0319446803988199</v>
      </c>
      <c r="BE755">
        <v>-7.9675560000004295E-2</v>
      </c>
      <c r="BF755">
        <v>8.9233390370936402E-2</v>
      </c>
      <c r="BG755">
        <v>0.346159894419866</v>
      </c>
      <c r="BH755">
        <v>0.86382229484525996</v>
      </c>
      <c r="BI755">
        <v>8.9233390370936402E-2</v>
      </c>
      <c r="BJ755">
        <v>0.87078656958160405</v>
      </c>
      <c r="BK755">
        <v>1.7276445896905199</v>
      </c>
      <c r="BL755">
        <v>3.8792641743287501</v>
      </c>
      <c r="BM755">
        <v>9.68048273470745</v>
      </c>
      <c r="BN755">
        <v>2.4954430272546402</v>
      </c>
      <c r="BO755">
        <v>16.731030387447401</v>
      </c>
      <c r="BP755">
        <v>2.0969846737169999</v>
      </c>
      <c r="BQ755">
        <v>14.6340457137304</v>
      </c>
      <c r="BR755">
        <v>1.57594782605992</v>
      </c>
      <c r="BS755">
        <v>0.83509321343322995</v>
      </c>
      <c r="BT755">
        <v>1.8871519977762701</v>
      </c>
    </row>
    <row r="756" spans="1:72" x14ac:dyDescent="0.2">
      <c r="A756">
        <v>754</v>
      </c>
      <c r="B756" s="83">
        <v>44821</v>
      </c>
      <c r="C756">
        <v>0</v>
      </c>
      <c r="D756">
        <v>1.7250000000000001</v>
      </c>
      <c r="E756">
        <v>31.112631578947301</v>
      </c>
      <c r="F756">
        <v>40.958500000000001</v>
      </c>
      <c r="G756">
        <v>7</v>
      </c>
      <c r="H756">
        <v>8.5807142857142793</v>
      </c>
      <c r="I756">
        <v>0.24</v>
      </c>
      <c r="J756">
        <v>29.181666666666601</v>
      </c>
      <c r="K756">
        <v>2.8422499999999902</v>
      </c>
      <c r="L756">
        <v>37.982162162162098</v>
      </c>
      <c r="M756">
        <v>5.7863636363636299</v>
      </c>
      <c r="N756">
        <v>1599.75</v>
      </c>
      <c r="O756">
        <v>91.488571428571404</v>
      </c>
      <c r="P756">
        <v>1.86533333333333</v>
      </c>
      <c r="Q756">
        <v>50.341500000000003</v>
      </c>
      <c r="R756">
        <v>6.9977272727272704</v>
      </c>
      <c r="S756">
        <v>0.60857142857142799</v>
      </c>
      <c r="T756">
        <v>1</v>
      </c>
      <c r="U756">
        <v>1.664425</v>
      </c>
      <c r="V756">
        <v>1E-4</v>
      </c>
      <c r="W756">
        <v>13.41935</v>
      </c>
      <c r="X756">
        <v>3.7739750000000001</v>
      </c>
      <c r="Y756">
        <v>75.683199999999999</v>
      </c>
      <c r="Z756">
        <v>0.43120000000000003</v>
      </c>
      <c r="AA756">
        <v>7.7499999999999997E-4</v>
      </c>
      <c r="AB756">
        <v>2.3749999999999999E-3</v>
      </c>
      <c r="AC756">
        <v>32.837631578947303</v>
      </c>
      <c r="AD756">
        <v>-8.1208684210526307</v>
      </c>
      <c r="AE756">
        <v>35.8818316095238</v>
      </c>
      <c r="AF756">
        <v>1.7973164142857101</v>
      </c>
      <c r="AG756">
        <v>0.24353525428571399</v>
      </c>
      <c r="AH756">
        <v>8.0143871428571406E-2</v>
      </c>
      <c r="AI756">
        <v>45.002380952380904</v>
      </c>
      <c r="AJ756">
        <v>0.47410563519412202</v>
      </c>
      <c r="AK756">
        <v>0.79733184889688302</v>
      </c>
      <c r="AL756">
        <v>3.9938251626898E-2</v>
      </c>
      <c r="AM756">
        <v>5.41160821120575E-3</v>
      </c>
      <c r="AN756">
        <v>0.155547325538331</v>
      </c>
      <c r="AO756">
        <v>1.7808806941431599E-3</v>
      </c>
      <c r="AP756">
        <v>35.8818316095238</v>
      </c>
      <c r="AQ756">
        <v>1.53584165854481</v>
      </c>
      <c r="AR756">
        <v>6.3172560771396196</v>
      </c>
      <c r="AS756">
        <v>0.201695949291229</v>
      </c>
      <c r="AT756">
        <v>0.78911327185797697</v>
      </c>
      <c r="AU756">
        <v>94.972149999999999</v>
      </c>
      <c r="AV756">
        <v>43.9366252944994</v>
      </c>
      <c r="AW756">
        <v>1.06575565788147</v>
      </c>
      <c r="AX756">
        <v>4.18393049944846E-2</v>
      </c>
      <c r="AY756">
        <v>0.26147475574089801</v>
      </c>
      <c r="AZ756">
        <v>0.682743922860375</v>
      </c>
      <c r="BA756">
        <v>0.17179978774407301</v>
      </c>
      <c r="BB756">
        <v>9.7534846122910704E-2</v>
      </c>
      <c r="BC756">
        <v>0.14548064751570899</v>
      </c>
      <c r="BD756">
        <v>0.98605798359575803</v>
      </c>
      <c r="BE756">
        <v>-7.9697674285716294E-2</v>
      </c>
      <c r="BF756">
        <v>5.30886148283558E-2</v>
      </c>
      <c r="BG756">
        <v>0.331777322704019</v>
      </c>
      <c r="BH756">
        <v>0.86631288813026897</v>
      </c>
      <c r="BI756">
        <v>5.30886148283558E-2</v>
      </c>
      <c r="BJ756">
        <v>0.76973187506475005</v>
      </c>
      <c r="BK756">
        <v>1.7326257762605299</v>
      </c>
      <c r="BL756">
        <v>6.2495004583696296</v>
      </c>
      <c r="BM756">
        <v>16.318242450499</v>
      </c>
      <c r="BN756">
        <v>2.6111274907812501</v>
      </c>
      <c r="BO756">
        <v>14.6853991552368</v>
      </c>
      <c r="BP756">
        <v>1.24758244846636</v>
      </c>
      <c r="BQ756">
        <v>13.4378167067704</v>
      </c>
      <c r="BR756">
        <v>1.64237513105233</v>
      </c>
      <c r="BS756">
        <v>0.74849642913340697</v>
      </c>
      <c r="BT756">
        <v>2.1942324199914198</v>
      </c>
    </row>
    <row r="757" spans="1:72" x14ac:dyDescent="0.2">
      <c r="A757">
        <v>755</v>
      </c>
      <c r="B757" s="83">
        <v>44821.013888888891</v>
      </c>
      <c r="C757">
        <v>0</v>
      </c>
      <c r="D757">
        <v>1.75727272727272</v>
      </c>
      <c r="E757">
        <v>31.0741025641025</v>
      </c>
      <c r="F757">
        <v>41.4955</v>
      </c>
      <c r="G757">
        <v>7</v>
      </c>
      <c r="H757">
        <v>8.5679999999999996</v>
      </c>
      <c r="I757">
        <v>0.24</v>
      </c>
      <c r="J757">
        <v>29.167272727272699</v>
      </c>
      <c r="K757">
        <v>2.8635000000000002</v>
      </c>
      <c r="L757">
        <v>37.985714285714202</v>
      </c>
      <c r="M757">
        <v>6.0620689655172404</v>
      </c>
      <c r="N757">
        <v>1599.69696969696</v>
      </c>
      <c r="O757">
        <v>91.834374999999994</v>
      </c>
      <c r="P757">
        <v>1.8555263157894699</v>
      </c>
      <c r="Q757">
        <v>50.151249999999898</v>
      </c>
      <c r="R757">
        <v>6.992</v>
      </c>
      <c r="S757">
        <v>0.892631578947368</v>
      </c>
      <c r="T757">
        <v>1</v>
      </c>
      <c r="U757">
        <v>1.6933499999999999</v>
      </c>
      <c r="V757">
        <v>0</v>
      </c>
      <c r="W757">
        <v>13.392799999999999</v>
      </c>
      <c r="X757">
        <v>3.7539750000000001</v>
      </c>
      <c r="Y757">
        <v>75.966875000000002</v>
      </c>
      <c r="Z757">
        <v>0.29239999999999999</v>
      </c>
      <c r="AA757">
        <v>0</v>
      </c>
      <c r="AB757">
        <v>4.45E-3</v>
      </c>
      <c r="AC757">
        <v>32.831375291375203</v>
      </c>
      <c r="AD757">
        <v>-8.6641247086247102</v>
      </c>
      <c r="AE757">
        <v>35.857509847272702</v>
      </c>
      <c r="AF757">
        <v>1.7946532799999999</v>
      </c>
      <c r="AG757">
        <v>0.24353001599999999</v>
      </c>
      <c r="AH757">
        <v>8.0025119999999894E-2</v>
      </c>
      <c r="AI757">
        <v>44.975272727272703</v>
      </c>
      <c r="AJ757">
        <v>0.47201507034839502</v>
      </c>
      <c r="AK757">
        <v>0.79727164890606494</v>
      </c>
      <c r="AL757">
        <v>3.9903110557720597E-2</v>
      </c>
      <c r="AM757">
        <v>5.4147535130415004E-3</v>
      </c>
      <c r="AN757">
        <v>0.15564107954269801</v>
      </c>
      <c r="AO757">
        <v>1.7793137239048499E-3</v>
      </c>
      <c r="AP757">
        <v>35.857509847272702</v>
      </c>
      <c r="AQ757">
        <v>1.52770253913599</v>
      </c>
      <c r="AR757">
        <v>6.3047574725985598</v>
      </c>
      <c r="AS757">
        <v>0.136771557450731</v>
      </c>
      <c r="AT757">
        <v>0.79928671937445395</v>
      </c>
      <c r="AU757">
        <v>95.099399999999903</v>
      </c>
      <c r="AV757">
        <v>43.826741416457999</v>
      </c>
      <c r="AW757">
        <v>1.1485313108147099</v>
      </c>
      <c r="AX757">
        <v>0.10675845854926801</v>
      </c>
      <c r="AY757">
        <v>0.266950740864002</v>
      </c>
      <c r="AZ757">
        <v>0.695242527401433</v>
      </c>
      <c r="BA757">
        <v>0.43837905611301797</v>
      </c>
      <c r="BB757">
        <v>9.9320361057347498E-2</v>
      </c>
      <c r="BC757">
        <v>0.14874780763446499</v>
      </c>
      <c r="BD757">
        <v>1.0689517268147</v>
      </c>
      <c r="BE757">
        <v>-7.9579584000006795E-2</v>
      </c>
      <c r="BF757">
        <v>0.135488357302779</v>
      </c>
      <c r="BG757">
        <v>0.338790179737675</v>
      </c>
      <c r="BH757">
        <v>0.88234009037496197</v>
      </c>
      <c r="BI757">
        <v>0.135488357302779</v>
      </c>
      <c r="BJ757">
        <v>0.94855707408090995</v>
      </c>
      <c r="BK757">
        <v>1.7646801807499199</v>
      </c>
      <c r="BL757">
        <v>2.5005113832812298</v>
      </c>
      <c r="BM757">
        <v>6.5122945464839503</v>
      </c>
      <c r="BN757">
        <v>2.6043850829978399</v>
      </c>
      <c r="BO757">
        <v>18.567453653677799</v>
      </c>
      <c r="BP757">
        <v>3.1839763966153201</v>
      </c>
      <c r="BQ757">
        <v>15.3834772570625</v>
      </c>
      <c r="BR757">
        <v>1.53434997333519</v>
      </c>
      <c r="BS757">
        <v>0.894361731159798</v>
      </c>
      <c r="BT757">
        <v>1.71558097789523</v>
      </c>
    </row>
    <row r="758" spans="1:72" x14ac:dyDescent="0.2">
      <c r="A758">
        <v>756</v>
      </c>
      <c r="B758" s="83">
        <v>44821.027777777781</v>
      </c>
      <c r="C758">
        <v>0</v>
      </c>
      <c r="D758">
        <v>1.7145454545454499</v>
      </c>
      <c r="E758">
        <v>31.1142857142857</v>
      </c>
      <c r="F758">
        <v>40.963250000000002</v>
      </c>
      <c r="G758">
        <v>7</v>
      </c>
      <c r="H758">
        <v>8.5699999999999896</v>
      </c>
      <c r="I758">
        <v>0.24</v>
      </c>
      <c r="J758">
        <v>29.201333333333299</v>
      </c>
      <c r="K758">
        <v>2.8387500000000001</v>
      </c>
      <c r="L758">
        <v>38.026944444444403</v>
      </c>
      <c r="M758">
        <v>6.0333333333333297</v>
      </c>
      <c r="N758">
        <v>1600.125</v>
      </c>
      <c r="O758">
        <v>90.951282051282007</v>
      </c>
      <c r="P758">
        <v>1.8469</v>
      </c>
      <c r="Q758">
        <v>49.865000000000002</v>
      </c>
      <c r="R758">
        <v>6.9905882352941102</v>
      </c>
      <c r="S758">
        <v>0.28566666666666601</v>
      </c>
      <c r="T758">
        <v>1</v>
      </c>
      <c r="U758">
        <v>1.6729399999999901</v>
      </c>
      <c r="V758">
        <v>0</v>
      </c>
      <c r="W758">
        <v>13.426839999999901</v>
      </c>
      <c r="X758">
        <v>3.78439999999999</v>
      </c>
      <c r="Y758">
        <v>76.037000000000006</v>
      </c>
      <c r="Z758">
        <v>0.35887999999999898</v>
      </c>
      <c r="AA758">
        <v>0</v>
      </c>
      <c r="AB758">
        <v>3.8E-3</v>
      </c>
      <c r="AC758">
        <v>32.828831168831101</v>
      </c>
      <c r="AD758">
        <v>-8.1344188311688299</v>
      </c>
      <c r="AE758">
        <v>35.893132133333303</v>
      </c>
      <c r="AF758">
        <v>1.7950721999999899</v>
      </c>
      <c r="AG758">
        <v>0.24353084</v>
      </c>
      <c r="AH758">
        <v>8.0043799999999901E-2</v>
      </c>
      <c r="AI758">
        <v>45.011333333333297</v>
      </c>
      <c r="AJ758">
        <v>0.47204824142632301</v>
      </c>
      <c r="AK758">
        <v>0.79742432572537203</v>
      </c>
      <c r="AL758">
        <v>3.9880449368307203E-2</v>
      </c>
      <c r="AM758">
        <v>5.4104338166683901E-3</v>
      </c>
      <c r="AN758">
        <v>0.155516388465127</v>
      </c>
      <c r="AO758">
        <v>1.7783032421464201E-3</v>
      </c>
      <c r="AP758">
        <v>35.893132133333303</v>
      </c>
      <c r="AQ758">
        <v>1.54008417453666</v>
      </c>
      <c r="AR758">
        <v>6.3207820488161701</v>
      </c>
      <c r="AS758">
        <v>0.167867908816411</v>
      </c>
      <c r="AT758">
        <v>0.789708385011752</v>
      </c>
      <c r="AU758">
        <v>95.280060000000006</v>
      </c>
      <c r="AV758">
        <v>43.921866265502501</v>
      </c>
      <c r="AW758">
        <v>1.0894670678307501</v>
      </c>
      <c r="AX758">
        <v>7.56629311835888E-2</v>
      </c>
      <c r="AY758">
        <v>0.25498802546333699</v>
      </c>
      <c r="AZ758">
        <v>0.679217951183821</v>
      </c>
      <c r="BA758">
        <v>0.31069137355904802</v>
      </c>
      <c r="BB758">
        <v>9.7031135883402994E-2</v>
      </c>
      <c r="BC758">
        <v>0.14204889667576401</v>
      </c>
      <c r="BD758">
        <v>1.0098689078307399</v>
      </c>
      <c r="BE758">
        <v>-7.9598160000005899E-2</v>
      </c>
      <c r="BF758">
        <v>9.6032116295469705E-2</v>
      </c>
      <c r="BG758">
        <v>0.32363324196140297</v>
      </c>
      <c r="BH758">
        <v>0.86206992324668097</v>
      </c>
      <c r="BI758">
        <v>9.6032116295469705E-2</v>
      </c>
      <c r="BJ758">
        <v>0.83933071651374502</v>
      </c>
      <c r="BK758">
        <v>1.7241398464933599</v>
      </c>
      <c r="BL758">
        <v>3.3700521705223498</v>
      </c>
      <c r="BM758">
        <v>8.9768918618254805</v>
      </c>
      <c r="BN758">
        <v>2.6637248943342202</v>
      </c>
      <c r="BO758">
        <v>16.305816706258899</v>
      </c>
      <c r="BP758">
        <v>2.2567547329435298</v>
      </c>
      <c r="BQ758">
        <v>14.0490619733153</v>
      </c>
      <c r="BR758">
        <v>1.5608852487910601</v>
      </c>
      <c r="BS758">
        <v>0.80091786999555803</v>
      </c>
      <c r="BT758">
        <v>1.9488705487364399</v>
      </c>
    </row>
    <row r="759" spans="1:72" x14ac:dyDescent="0.2">
      <c r="A759">
        <v>757</v>
      </c>
      <c r="B759" s="83">
        <v>44821.041666666664</v>
      </c>
      <c r="C759">
        <v>0</v>
      </c>
      <c r="D759">
        <v>1.7144999999999999</v>
      </c>
      <c r="E759">
        <v>31.157249999999902</v>
      </c>
      <c r="F759">
        <v>41.659500000000001</v>
      </c>
      <c r="G759">
        <v>7</v>
      </c>
      <c r="H759">
        <v>8.6011111111111092</v>
      </c>
      <c r="I759">
        <v>0.24</v>
      </c>
      <c r="J759">
        <v>29.203684210526301</v>
      </c>
      <c r="K759">
        <v>2.8007499999999901</v>
      </c>
      <c r="L759">
        <v>37.979142857142797</v>
      </c>
      <c r="M759">
        <v>6.1964285714285703</v>
      </c>
      <c r="N759">
        <v>1599.9210526315701</v>
      </c>
      <c r="O759">
        <v>92.155263157894694</v>
      </c>
      <c r="P759">
        <v>1.869</v>
      </c>
      <c r="Q759">
        <v>50.47475</v>
      </c>
      <c r="R759">
        <v>6.9908695652173902</v>
      </c>
      <c r="S759">
        <v>0.38750000000000001</v>
      </c>
      <c r="T759">
        <v>1</v>
      </c>
      <c r="U759">
        <v>1.69095</v>
      </c>
      <c r="V759">
        <v>0</v>
      </c>
      <c r="W759">
        <v>13.424825</v>
      </c>
      <c r="X759">
        <v>3.7662</v>
      </c>
      <c r="Y759">
        <v>75.956374999999994</v>
      </c>
      <c r="Z759">
        <v>0.3579</v>
      </c>
      <c r="AA759">
        <v>1E-4</v>
      </c>
      <c r="AB759">
        <v>1.6999999999999999E-3</v>
      </c>
      <c r="AC759">
        <v>32.871749999999899</v>
      </c>
      <c r="AD759">
        <v>-8.7877500000000097</v>
      </c>
      <c r="AE759">
        <v>35.919775810526303</v>
      </c>
      <c r="AF759">
        <v>1.80158873333333</v>
      </c>
      <c r="AG759">
        <v>0.24354365777777701</v>
      </c>
      <c r="AH759">
        <v>8.0334377777777702E-2</v>
      </c>
      <c r="AI759">
        <v>45.044795321637402</v>
      </c>
      <c r="AJ759">
        <v>0.47290007995413502</v>
      </c>
      <c r="AK759">
        <v>0.79742344379733698</v>
      </c>
      <c r="AL759">
        <v>3.9995491609392003E-2</v>
      </c>
      <c r="AM759">
        <v>5.4066991766480599E-3</v>
      </c>
      <c r="AN759">
        <v>0.15540086152056501</v>
      </c>
      <c r="AO759">
        <v>1.7834330737693199E-3</v>
      </c>
      <c r="AP759">
        <v>35.919775810526303</v>
      </c>
      <c r="AQ759">
        <v>1.53267757587463</v>
      </c>
      <c r="AR759">
        <v>6.3198334729913102</v>
      </c>
      <c r="AS759">
        <v>0.16740950893165801</v>
      </c>
      <c r="AT759">
        <v>0.79965039019844497</v>
      </c>
      <c r="AU759">
        <v>95.196250000000006</v>
      </c>
      <c r="AV759">
        <v>43.939696368323901</v>
      </c>
      <c r="AW759">
        <v>1.1050989533135001</v>
      </c>
      <c r="AX759">
        <v>7.6134148846119395E-2</v>
      </c>
      <c r="AY759">
        <v>0.26891115745869498</v>
      </c>
      <c r="AZ759">
        <v>0.68016652700868696</v>
      </c>
      <c r="BA759">
        <v>0.31260986034622201</v>
      </c>
      <c r="BB759">
        <v>9.7166646715526703E-2</v>
      </c>
      <c r="BC759">
        <v>0.14926334322770199</v>
      </c>
      <c r="BD759">
        <v>1.0252118333135001</v>
      </c>
      <c r="BE759">
        <v>-7.9887120000005696E-2</v>
      </c>
      <c r="BF759">
        <v>9.6504025551473305E-2</v>
      </c>
      <c r="BG759">
        <v>0.34085899171108902</v>
      </c>
      <c r="BH759">
        <v>0.86214673568323197</v>
      </c>
      <c r="BI759">
        <v>9.6504025551473305E-2</v>
      </c>
      <c r="BJ759">
        <v>0.87472603452512399</v>
      </c>
      <c r="BK759">
        <v>1.7242934713664599</v>
      </c>
      <c r="BL759">
        <v>3.5320701884014301</v>
      </c>
      <c r="BM759">
        <v>8.9337903860122392</v>
      </c>
      <c r="BN759">
        <v>2.5293354631934801</v>
      </c>
      <c r="BO759">
        <v>16.8779583303861</v>
      </c>
      <c r="BP759">
        <v>2.26784460045962</v>
      </c>
      <c r="BQ759">
        <v>14.6101137299265</v>
      </c>
      <c r="BR759">
        <v>1.5602366279289599</v>
      </c>
      <c r="BS759">
        <v>0.83612442430453504</v>
      </c>
      <c r="BT759">
        <v>1.8660340286396</v>
      </c>
    </row>
    <row r="760" spans="1:72" x14ac:dyDescent="0.2">
      <c r="A760">
        <v>758</v>
      </c>
      <c r="B760" s="83">
        <v>44821.055555555555</v>
      </c>
      <c r="C760">
        <v>0</v>
      </c>
      <c r="D760">
        <v>1.6664999999999901</v>
      </c>
      <c r="E760">
        <v>31.078529411764698</v>
      </c>
      <c r="F760">
        <v>40.15</v>
      </c>
      <c r="G760">
        <v>7</v>
      </c>
      <c r="H760">
        <v>8.5688888888888801</v>
      </c>
      <c r="I760">
        <v>0.24</v>
      </c>
      <c r="J760">
        <v>29.166470588235299</v>
      </c>
      <c r="K760">
        <v>2.819</v>
      </c>
      <c r="L760">
        <v>37.991250000000001</v>
      </c>
      <c r="M760">
        <v>5.7611111111111102</v>
      </c>
      <c r="N760">
        <v>1599.8928571428501</v>
      </c>
      <c r="O760">
        <v>91.179487179487197</v>
      </c>
      <c r="P760">
        <v>1.8566499999999999</v>
      </c>
      <c r="Q760">
        <v>50.131499999999903</v>
      </c>
      <c r="R760">
        <v>6.9944999999999897</v>
      </c>
      <c r="S760">
        <v>1.3339999999999901</v>
      </c>
      <c r="T760">
        <v>1</v>
      </c>
      <c r="U760">
        <v>1.69255</v>
      </c>
      <c r="V760">
        <v>0</v>
      </c>
      <c r="W760">
        <v>13.445874999999999</v>
      </c>
      <c r="X760">
        <v>3.7371749999999899</v>
      </c>
      <c r="Y760">
        <v>76.0979999999999</v>
      </c>
      <c r="Z760">
        <v>0.35957499999999998</v>
      </c>
      <c r="AA760">
        <v>0</v>
      </c>
      <c r="AB760">
        <v>4.4250000000000001E-3</v>
      </c>
      <c r="AC760">
        <v>32.745029411764698</v>
      </c>
      <c r="AD760">
        <v>-7.4049705882352796</v>
      </c>
      <c r="AE760">
        <v>35.8574017882353</v>
      </c>
      <c r="AF760">
        <v>1.7948394666666601</v>
      </c>
      <c r="AG760">
        <v>0.24353038222222201</v>
      </c>
      <c r="AH760">
        <v>8.0033422222222206E-2</v>
      </c>
      <c r="AI760">
        <v>44.975359477124101</v>
      </c>
      <c r="AJ760">
        <v>0.471200317856386</v>
      </c>
      <c r="AK760">
        <v>0.79726770847653605</v>
      </c>
      <c r="AL760">
        <v>3.990717333965E-2</v>
      </c>
      <c r="AM760">
        <v>5.4147512116293102E-3</v>
      </c>
      <c r="AN760">
        <v>0.15564077933741399</v>
      </c>
      <c r="AO760">
        <v>1.77949488681529E-3</v>
      </c>
      <c r="AP760">
        <v>35.8574017882353</v>
      </c>
      <c r="AQ760">
        <v>1.5208656788325801</v>
      </c>
      <c r="AR760">
        <v>6.3297429127498503</v>
      </c>
      <c r="AS760">
        <v>0.16819299853059799</v>
      </c>
      <c r="AT760">
        <v>0.79753009798782704</v>
      </c>
      <c r="AU760">
        <v>95.333174999999898</v>
      </c>
      <c r="AV760">
        <v>43.876203378348301</v>
      </c>
      <c r="AW760">
        <v>1.09915609877584</v>
      </c>
      <c r="AX760">
        <v>7.5337383691624099E-2</v>
      </c>
      <c r="AY760">
        <v>0.273973787834077</v>
      </c>
      <c r="AZ760">
        <v>0.67025708725014499</v>
      </c>
      <c r="BA760">
        <v>0.30935517369195598</v>
      </c>
      <c r="BB760">
        <v>9.5751012464306395E-2</v>
      </c>
      <c r="BC760">
        <v>0.15264528829583501</v>
      </c>
      <c r="BD760">
        <v>1.0195682587758399</v>
      </c>
      <c r="BE760">
        <v>-7.9587839999996704E-2</v>
      </c>
      <c r="BF760">
        <v>9.5863638243972996E-2</v>
      </c>
      <c r="BG760">
        <v>0.34862007144770302</v>
      </c>
      <c r="BH760">
        <v>0.85287382961973701</v>
      </c>
      <c r="BI760">
        <v>9.5863638243972996E-2</v>
      </c>
      <c r="BJ760">
        <v>0.888967419383352</v>
      </c>
      <c r="BK760">
        <v>1.70574765923947</v>
      </c>
      <c r="BL760">
        <v>3.6366246663877302</v>
      </c>
      <c r="BM760">
        <v>8.8967396318630403</v>
      </c>
      <c r="BN760">
        <v>2.4464277862087398</v>
      </c>
      <c r="BO760">
        <v>17.0795900283007</v>
      </c>
      <c r="BP760">
        <v>2.2527954987333598</v>
      </c>
      <c r="BQ760">
        <v>14.826794529567399</v>
      </c>
      <c r="BR760">
        <v>1.5427794742247201</v>
      </c>
      <c r="BS760">
        <v>0.85062196408576296</v>
      </c>
      <c r="BT760">
        <v>1.8137075450230999</v>
      </c>
    </row>
    <row r="761" spans="1:72" x14ac:dyDescent="0.2">
      <c r="A761">
        <v>759</v>
      </c>
      <c r="B761" s="83">
        <v>44821.069444444445</v>
      </c>
      <c r="C761">
        <v>0</v>
      </c>
      <c r="D761">
        <v>1.9211111111111101</v>
      </c>
      <c r="E761">
        <v>31.1332432432432</v>
      </c>
      <c r="F761">
        <v>41.543249999999901</v>
      </c>
      <c r="G761">
        <v>7</v>
      </c>
      <c r="H761">
        <v>8.5671428571428496</v>
      </c>
      <c r="I761">
        <v>0.24</v>
      </c>
      <c r="J761">
        <v>29.1675</v>
      </c>
      <c r="K761">
        <v>2.7720512820512799</v>
      </c>
      <c r="L761">
        <v>37.977941176470502</v>
      </c>
      <c r="M761">
        <v>6.1074074074073996</v>
      </c>
      <c r="N761">
        <v>1600.02702702702</v>
      </c>
      <c r="O761">
        <v>90.984210526315707</v>
      </c>
      <c r="P761">
        <v>1.8669743589743499</v>
      </c>
      <c r="Q761">
        <v>50.446999999999903</v>
      </c>
      <c r="R761">
        <v>6.9985714285714202</v>
      </c>
      <c r="S761">
        <v>0.84812500000000002</v>
      </c>
      <c r="T761">
        <v>1</v>
      </c>
      <c r="U761">
        <v>1.66529999999999</v>
      </c>
      <c r="V761">
        <v>0</v>
      </c>
      <c r="W761">
        <v>13.470974999999999</v>
      </c>
      <c r="X761">
        <v>3.7655249999999998</v>
      </c>
      <c r="Y761">
        <v>75.876424999999998</v>
      </c>
      <c r="Z761">
        <v>0.41757499999999997</v>
      </c>
      <c r="AA761">
        <v>0</v>
      </c>
      <c r="AB761">
        <v>4.1999999999999997E-3</v>
      </c>
      <c r="AC761">
        <v>33.054354354354302</v>
      </c>
      <c r="AD761">
        <v>-8.4888956456456306</v>
      </c>
      <c r="AE761">
        <v>35.857067828571402</v>
      </c>
      <c r="AF761">
        <v>1.79447374285714</v>
      </c>
      <c r="AG761">
        <v>0.243529662857142</v>
      </c>
      <c r="AH761">
        <v>8.0017114285714203E-2</v>
      </c>
      <c r="AI761">
        <v>44.974642857142797</v>
      </c>
      <c r="AJ761">
        <v>0.47257191978366703</v>
      </c>
      <c r="AK761">
        <v>0.79727298652415202</v>
      </c>
      <c r="AL761">
        <v>3.9899677437286001E-2</v>
      </c>
      <c r="AM761">
        <v>5.4148214946517399E-3</v>
      </c>
      <c r="AN761">
        <v>0.15564325929690501</v>
      </c>
      <c r="AO761">
        <v>1.7791606381373599E-3</v>
      </c>
      <c r="AP761">
        <v>35.857067828571402</v>
      </c>
      <c r="AQ761">
        <v>1.53240288059459</v>
      </c>
      <c r="AR761">
        <v>6.3415589193027904</v>
      </c>
      <c r="AS761">
        <v>0.19532278762821201</v>
      </c>
      <c r="AT761">
        <v>0.78697401801573996</v>
      </c>
      <c r="AU761">
        <v>95.195799999999906</v>
      </c>
      <c r="AV761">
        <v>43.926352416096996</v>
      </c>
      <c r="AW761">
        <v>1.04829044104582</v>
      </c>
      <c r="AX761">
        <v>4.8206875228930302E-2</v>
      </c>
      <c r="AY761">
        <v>0.262070862262552</v>
      </c>
      <c r="AZ761">
        <v>0.65844108069720497</v>
      </c>
      <c r="BA761">
        <v>0.197950732832119</v>
      </c>
      <c r="BB761">
        <v>9.4063011528172105E-2</v>
      </c>
      <c r="BC761">
        <v>0.14604329726512799</v>
      </c>
      <c r="BD761">
        <v>0.96871881818868799</v>
      </c>
      <c r="BE761">
        <v>-7.9571622857140298E-2</v>
      </c>
      <c r="BF761">
        <v>6.0767176985891701E-2</v>
      </c>
      <c r="BG761">
        <v>0.33035342768693998</v>
      </c>
      <c r="BH761">
        <v>0.82999790995572997</v>
      </c>
      <c r="BI761">
        <v>6.0767176985891701E-2</v>
      </c>
      <c r="BJ761">
        <v>0.78224120934566399</v>
      </c>
      <c r="BK761">
        <v>1.6599958199114599</v>
      </c>
      <c r="BL761">
        <v>5.4363793757218302</v>
      </c>
      <c r="BM761">
        <v>13.658655068811701</v>
      </c>
      <c r="BN761">
        <v>2.5124543606742198</v>
      </c>
      <c r="BO761">
        <v>14.9050612932727</v>
      </c>
      <c r="BP761">
        <v>1.4280286591684499</v>
      </c>
      <c r="BQ761">
        <v>13.477032634104299</v>
      </c>
      <c r="BR761">
        <v>1.5566916190354401</v>
      </c>
      <c r="BS761">
        <v>0.75793433855130699</v>
      </c>
      <c r="BT761">
        <v>2.05386078959142</v>
      </c>
    </row>
    <row r="762" spans="1:72" x14ac:dyDescent="0.2">
      <c r="A762">
        <v>760</v>
      </c>
      <c r="B762" s="83">
        <v>44821.083333333336</v>
      </c>
      <c r="C762">
        <v>0</v>
      </c>
      <c r="D762">
        <v>1.7216</v>
      </c>
      <c r="E762">
        <v>31.081250000000001</v>
      </c>
      <c r="F762">
        <v>40.783999999999999</v>
      </c>
      <c r="G762">
        <v>7</v>
      </c>
      <c r="H762">
        <v>8.5733333333333306</v>
      </c>
      <c r="I762">
        <v>0.24</v>
      </c>
      <c r="J762">
        <v>29.187575757575701</v>
      </c>
      <c r="K762">
        <v>2.7669999999999901</v>
      </c>
      <c r="L762">
        <v>37.997631578947299</v>
      </c>
      <c r="M762">
        <v>6.0181818181818096</v>
      </c>
      <c r="N762">
        <v>1599.7931034482699</v>
      </c>
      <c r="O762">
        <v>91.253846153846098</v>
      </c>
      <c r="P762">
        <v>1.8596923076923</v>
      </c>
      <c r="Q762">
        <v>50.247250000000001</v>
      </c>
      <c r="R762">
        <v>6.9824999999999902</v>
      </c>
      <c r="S762">
        <v>0.14352941176470499</v>
      </c>
      <c r="T762">
        <v>1</v>
      </c>
      <c r="U762">
        <v>1.68251999999999</v>
      </c>
      <c r="V762">
        <v>0</v>
      </c>
      <c r="W762">
        <v>13.375739999999899</v>
      </c>
      <c r="X762">
        <v>3.73508</v>
      </c>
      <c r="Y762">
        <v>76.2453</v>
      </c>
      <c r="Z762">
        <v>0.29661999999999999</v>
      </c>
      <c r="AA762">
        <v>2.3800000000000002E-3</v>
      </c>
      <c r="AB762">
        <v>0</v>
      </c>
      <c r="AC762">
        <v>32.802849999999999</v>
      </c>
      <c r="AD762">
        <v>-7.9811499999999898</v>
      </c>
      <c r="AE762">
        <v>35.8819773575757</v>
      </c>
      <c r="AF762">
        <v>1.7957703999999901</v>
      </c>
      <c r="AG762">
        <v>0.243532213333333</v>
      </c>
      <c r="AH762">
        <v>8.0074933333333306E-2</v>
      </c>
      <c r="AI762">
        <v>45.000909090908998</v>
      </c>
      <c r="AJ762">
        <v>0.47061231784222401</v>
      </c>
      <c r="AK762">
        <v>0.79736116630640397</v>
      </c>
      <c r="AL762">
        <v>3.9905202723177297E-2</v>
      </c>
      <c r="AM762">
        <v>5.4117176353339598E-3</v>
      </c>
      <c r="AN762">
        <v>0.15555241308256301</v>
      </c>
      <c r="AO762">
        <v>1.7794070153464899E-3</v>
      </c>
      <c r="AP762">
        <v>35.8819773575757</v>
      </c>
      <c r="AQ762">
        <v>1.5200131060745099</v>
      </c>
      <c r="AR762">
        <v>6.2967263542004304</v>
      </c>
      <c r="AS762">
        <v>0.13874548348507501</v>
      </c>
      <c r="AT762">
        <v>0.79181463701589905</v>
      </c>
      <c r="AU762">
        <v>95.335259999999906</v>
      </c>
      <c r="AV762">
        <v>43.837462301335698</v>
      </c>
      <c r="AW762">
        <v>1.16344678957332</v>
      </c>
      <c r="AX762">
        <v>0.104786729848257</v>
      </c>
      <c r="AY762">
        <v>0.27575729392548398</v>
      </c>
      <c r="AZ762">
        <v>0.70327364579956797</v>
      </c>
      <c r="BA762">
        <v>0.43027872335242801</v>
      </c>
      <c r="BB762">
        <v>0.10046766368565201</v>
      </c>
      <c r="BC762">
        <v>0.15355932691923399</v>
      </c>
      <c r="BD762">
        <v>1.0838176695733099</v>
      </c>
      <c r="BE762">
        <v>-7.9629120000010101E-2</v>
      </c>
      <c r="BF762">
        <v>0.13310165865701901</v>
      </c>
      <c r="BG762">
        <v>0.350271005321036</v>
      </c>
      <c r="BH762">
        <v>0.89330861723850197</v>
      </c>
      <c r="BI762">
        <v>0.13310165865701901</v>
      </c>
      <c r="BJ762">
        <v>0.96674532795611201</v>
      </c>
      <c r="BK762">
        <v>1.7866172344769999</v>
      </c>
      <c r="BL762">
        <v>2.6316051118763699</v>
      </c>
      <c r="BM762">
        <v>6.7114762223993596</v>
      </c>
      <c r="BN762">
        <v>2.55033560776676</v>
      </c>
      <c r="BO762">
        <v>18.851762385659001</v>
      </c>
      <c r="BP762">
        <v>3.12788897843995</v>
      </c>
      <c r="BQ762">
        <v>15.723873407218999</v>
      </c>
      <c r="BR762">
        <v>1.56034441476007</v>
      </c>
      <c r="BS762">
        <v>0.91350466449330403</v>
      </c>
      <c r="BT762">
        <v>1.70808587564854</v>
      </c>
    </row>
    <row r="763" spans="1:72" x14ac:dyDescent="0.2">
      <c r="A763">
        <v>761</v>
      </c>
      <c r="B763" s="83">
        <v>44821.097222222219</v>
      </c>
      <c r="C763">
        <v>0</v>
      </c>
      <c r="D763">
        <v>1.9631818181818099</v>
      </c>
      <c r="E763">
        <v>31.11</v>
      </c>
      <c r="F763">
        <v>40.439499999999903</v>
      </c>
      <c r="G763">
        <v>7</v>
      </c>
      <c r="H763">
        <v>8.57909090909091</v>
      </c>
      <c r="I763">
        <v>0.24</v>
      </c>
      <c r="J763">
        <v>29.193030303030199</v>
      </c>
      <c r="K763">
        <v>2.7639999999999998</v>
      </c>
      <c r="L763">
        <v>38.038857142857097</v>
      </c>
      <c r="M763">
        <v>5.8159999999999998</v>
      </c>
      <c r="N763">
        <v>1599.54054054054</v>
      </c>
      <c r="O763">
        <v>91.251428571428505</v>
      </c>
      <c r="P763">
        <v>1.857925</v>
      </c>
      <c r="Q763">
        <v>50.157749999999901</v>
      </c>
      <c r="R763">
        <v>7.0091304347826098</v>
      </c>
      <c r="S763">
        <v>0.13464285714285701</v>
      </c>
      <c r="T763">
        <v>1</v>
      </c>
      <c r="U763">
        <v>1.6773</v>
      </c>
      <c r="V763">
        <v>-1.6000000000000001E-3</v>
      </c>
      <c r="W763">
        <v>13.4351</v>
      </c>
      <c r="X763">
        <v>3.7517999999999998</v>
      </c>
      <c r="Y763">
        <v>75.76755</v>
      </c>
      <c r="Z763">
        <v>0.36367499999999903</v>
      </c>
      <c r="AA763">
        <v>1.0999999999999901E-3</v>
      </c>
      <c r="AB763">
        <v>1.3500000000000001E-3</v>
      </c>
      <c r="AC763">
        <v>33.073181818181801</v>
      </c>
      <c r="AD763">
        <v>-7.3663181818181798</v>
      </c>
      <c r="AE763">
        <v>35.891927648484803</v>
      </c>
      <c r="AF763">
        <v>1.7969763818181801</v>
      </c>
      <c r="AG763">
        <v>0.24353458545454501</v>
      </c>
      <c r="AH763">
        <v>8.0128709090908995E-2</v>
      </c>
      <c r="AI763">
        <v>45.012121212121201</v>
      </c>
      <c r="AJ763">
        <v>0.47371107615971197</v>
      </c>
      <c r="AK763">
        <v>0.79738360872492198</v>
      </c>
      <c r="AL763">
        <v>3.99220550693416E-2</v>
      </c>
      <c r="AM763">
        <v>5.4104223239531402E-3</v>
      </c>
      <c r="AN763">
        <v>0.155513666352497</v>
      </c>
      <c r="AO763">
        <v>1.7801584758314201E-3</v>
      </c>
      <c r="AP763">
        <v>35.891927648484803</v>
      </c>
      <c r="AQ763">
        <v>1.52681740990028</v>
      </c>
      <c r="AR763">
        <v>6.3246705035622801</v>
      </c>
      <c r="AS763">
        <v>0.170110793966808</v>
      </c>
      <c r="AT763">
        <v>0.794555588042686</v>
      </c>
      <c r="AU763">
        <v>94.995424999999997</v>
      </c>
      <c r="AV763">
        <v>43.9135263559142</v>
      </c>
      <c r="AW763">
        <v>1.0985948562069701</v>
      </c>
      <c r="AX763">
        <v>7.34237914877367E-2</v>
      </c>
      <c r="AY763">
        <v>0.27015897191789401</v>
      </c>
      <c r="AZ763">
        <v>0.67532949643771201</v>
      </c>
      <c r="BA763">
        <v>0.30149225560999798</v>
      </c>
      <c r="BB763">
        <v>9.64756423482446E-2</v>
      </c>
      <c r="BC763">
        <v>0.150340858483931</v>
      </c>
      <c r="BD763">
        <v>1.01891225984334</v>
      </c>
      <c r="BE763">
        <v>-7.9682596363635796E-2</v>
      </c>
      <c r="BF763">
        <v>9.2501672870207899E-2</v>
      </c>
      <c r="BG763">
        <v>0.34035503120912203</v>
      </c>
      <c r="BH763">
        <v>0.85080199337727103</v>
      </c>
      <c r="BI763">
        <v>9.2501672870207899E-2</v>
      </c>
      <c r="BJ763">
        <v>0.86571340815866005</v>
      </c>
      <c r="BK763">
        <v>1.7016039867545401</v>
      </c>
      <c r="BL763">
        <v>3.6794473077982599</v>
      </c>
      <c r="BM763">
        <v>9.1976930468172107</v>
      </c>
      <c r="BN763">
        <v>2.4997485430280499</v>
      </c>
      <c r="BO763">
        <v>16.663038591735599</v>
      </c>
      <c r="BP763">
        <v>2.1737893124498799</v>
      </c>
      <c r="BQ763">
        <v>14.4892492792857</v>
      </c>
      <c r="BR763">
        <v>1.5443511428751899</v>
      </c>
      <c r="BS763">
        <v>0.82871273901057696</v>
      </c>
      <c r="BT763">
        <v>1.8635542452491201</v>
      </c>
    </row>
    <row r="764" spans="1:72" x14ac:dyDescent="0.2">
      <c r="A764">
        <v>762</v>
      </c>
      <c r="B764" s="83">
        <v>44821.111111111109</v>
      </c>
      <c r="C764">
        <v>0</v>
      </c>
      <c r="D764">
        <v>1.97185185185185</v>
      </c>
      <c r="E764">
        <v>31.085999999999999</v>
      </c>
      <c r="F764">
        <v>41.171749999999903</v>
      </c>
      <c r="G764">
        <v>7</v>
      </c>
      <c r="H764">
        <v>8.5749999999999993</v>
      </c>
      <c r="I764">
        <v>0.24</v>
      </c>
      <c r="J764">
        <v>29.203333333333301</v>
      </c>
      <c r="K764">
        <v>2.7225000000000001</v>
      </c>
      <c r="L764">
        <v>38.012564102564099</v>
      </c>
      <c r="M764">
        <v>6.1083333333333298</v>
      </c>
      <c r="N764">
        <v>1600.0789473684199</v>
      </c>
      <c r="O764">
        <v>91.4849999999999</v>
      </c>
      <c r="P764">
        <v>1.8526756756756699</v>
      </c>
      <c r="Q764">
        <v>50.042499999999897</v>
      </c>
      <c r="R764">
        <v>6.9923809523809499</v>
      </c>
      <c r="S764">
        <v>1.0771875</v>
      </c>
      <c r="T764">
        <v>1</v>
      </c>
      <c r="U764">
        <v>1.6758</v>
      </c>
      <c r="V764">
        <v>1.5250000000000001E-3</v>
      </c>
      <c r="W764">
        <v>13.445225000000001</v>
      </c>
      <c r="X764">
        <v>3.7815249999999998</v>
      </c>
      <c r="Y764">
        <v>75.829599999999999</v>
      </c>
      <c r="Z764">
        <v>0.39447499999999902</v>
      </c>
      <c r="AA764">
        <v>0</v>
      </c>
      <c r="AB764">
        <v>4.0749999999999996E-3</v>
      </c>
      <c r="AC764">
        <v>33.057851851851801</v>
      </c>
      <c r="AD764">
        <v>-8.1138981481481398</v>
      </c>
      <c r="AE764">
        <v>35.899036333333299</v>
      </c>
      <c r="AF764">
        <v>1.7961194999999901</v>
      </c>
      <c r="AG764">
        <v>0.2435329</v>
      </c>
      <c r="AH764">
        <v>8.0090499999999898E-2</v>
      </c>
      <c r="AI764">
        <v>45.018333333333302</v>
      </c>
      <c r="AJ764">
        <v>0.473417192406834</v>
      </c>
      <c r="AK764">
        <v>0.79743148346969694</v>
      </c>
      <c r="AL764">
        <v>3.98975121246899E-2</v>
      </c>
      <c r="AM764">
        <v>5.4096382955092304E-3</v>
      </c>
      <c r="AN764">
        <v>0.15549220687867901</v>
      </c>
      <c r="AO764">
        <v>1.7790640850024E-3</v>
      </c>
      <c r="AP764">
        <v>35.899036333333299</v>
      </c>
      <c r="AQ764">
        <v>1.5389141761216401</v>
      </c>
      <c r="AR764">
        <v>6.3294369205482797</v>
      </c>
      <c r="AS764">
        <v>0.18451764748760999</v>
      </c>
      <c r="AT764">
        <v>0.79335253103537295</v>
      </c>
      <c r="AU764">
        <v>95.126624999999905</v>
      </c>
      <c r="AV764">
        <v>43.9519050774908</v>
      </c>
      <c r="AW764">
        <v>1.06642825584246</v>
      </c>
      <c r="AX764">
        <v>5.9015252512389101E-2</v>
      </c>
      <c r="AY764">
        <v>0.25720532387835499</v>
      </c>
      <c r="AZ764">
        <v>0.67056307945171501</v>
      </c>
      <c r="BA764">
        <v>0.24232969143959199</v>
      </c>
      <c r="BB764">
        <v>9.5794725635959393E-2</v>
      </c>
      <c r="BC764">
        <v>0.14320056314646901</v>
      </c>
      <c r="BD764">
        <v>0.98678365584245997</v>
      </c>
      <c r="BE764">
        <v>-7.9644599999999996E-2</v>
      </c>
      <c r="BF764">
        <v>7.4383806476679207E-2</v>
      </c>
      <c r="BG764">
        <v>0.32418587096823398</v>
      </c>
      <c r="BH764">
        <v>0.84518886574062102</v>
      </c>
      <c r="BI764">
        <v>7.4383806476679207E-2</v>
      </c>
      <c r="BJ764">
        <v>0.79713935488982801</v>
      </c>
      <c r="BK764">
        <v>1.69037773148124</v>
      </c>
      <c r="BL764">
        <v>4.3582855775184504</v>
      </c>
      <c r="BM764">
        <v>11.3625385117337</v>
      </c>
      <c r="BN764">
        <v>2.6071119731909498</v>
      </c>
      <c r="BO764">
        <v>15.337213087438601</v>
      </c>
      <c r="BP764">
        <v>1.7480194522019601</v>
      </c>
      <c r="BQ764">
        <v>13.589193635236599</v>
      </c>
      <c r="BR764">
        <v>1.56392526047088</v>
      </c>
      <c r="BS764">
        <v>0.76738583229915602</v>
      </c>
      <c r="BT764">
        <v>2.0379907924351799</v>
      </c>
    </row>
    <row r="765" spans="1:72" x14ac:dyDescent="0.2">
      <c r="A765">
        <v>763</v>
      </c>
      <c r="B765" s="83">
        <v>44821.125</v>
      </c>
      <c r="C765">
        <v>0</v>
      </c>
      <c r="D765">
        <v>1.96842105263157</v>
      </c>
      <c r="E765">
        <v>31.0688888888888</v>
      </c>
      <c r="F765">
        <v>40.527999999999999</v>
      </c>
      <c r="G765">
        <v>7</v>
      </c>
      <c r="H765">
        <v>8.5644444444444403</v>
      </c>
      <c r="I765">
        <v>0.24</v>
      </c>
      <c r="J765">
        <v>29.191666666666599</v>
      </c>
      <c r="K765">
        <v>2.7589743589743501</v>
      </c>
      <c r="L765">
        <v>38.025714285714201</v>
      </c>
      <c r="M765">
        <v>6.0736842105263102</v>
      </c>
      <c r="N765">
        <v>1600.16129032258</v>
      </c>
      <c r="O765">
        <v>91.773684210526298</v>
      </c>
      <c r="P765">
        <v>1.8753157894736801</v>
      </c>
      <c r="Q765">
        <v>50.648000000000003</v>
      </c>
      <c r="R765">
        <v>6.98157894736842</v>
      </c>
      <c r="S765">
        <v>3.1153846153846101E-2</v>
      </c>
      <c r="T765">
        <v>1</v>
      </c>
      <c r="U765">
        <v>1.6818200000000001</v>
      </c>
      <c r="V765">
        <v>0</v>
      </c>
      <c r="W765">
        <v>13.3760799999999</v>
      </c>
      <c r="X765">
        <v>3.7629800000000002</v>
      </c>
      <c r="Y765">
        <v>76.489459999999994</v>
      </c>
      <c r="Z765">
        <v>0.2442</v>
      </c>
      <c r="AA765">
        <v>0</v>
      </c>
      <c r="AB765">
        <v>2.7000000000000001E-3</v>
      </c>
      <c r="AC765">
        <v>33.037309941520398</v>
      </c>
      <c r="AD765">
        <v>-7.4906900584795304</v>
      </c>
      <c r="AE765">
        <v>35.879127466666603</v>
      </c>
      <c r="AF765">
        <v>1.79390853333333</v>
      </c>
      <c r="AG765">
        <v>0.24352855111111099</v>
      </c>
      <c r="AH765">
        <v>7.9991911111111105E-2</v>
      </c>
      <c r="AI765">
        <v>44.996111111111098</v>
      </c>
      <c r="AJ765">
        <v>0.46907282999078098</v>
      </c>
      <c r="AK765">
        <v>0.79738285333300396</v>
      </c>
      <c r="AL765">
        <v>3.9868079463657301E-2</v>
      </c>
      <c r="AM765">
        <v>5.4122133023841498E-3</v>
      </c>
      <c r="AN765">
        <v>0.15556899979010499</v>
      </c>
      <c r="AO765">
        <v>1.7777516575506499E-3</v>
      </c>
      <c r="AP765">
        <v>35.879127466666603</v>
      </c>
      <c r="AQ765">
        <v>1.5313671776498099</v>
      </c>
      <c r="AR765">
        <v>6.2968864116597096</v>
      </c>
      <c r="AS765">
        <v>0.11422576720064501</v>
      </c>
      <c r="AT765">
        <v>0.78889606693509495</v>
      </c>
      <c r="AU765">
        <v>95.554540000000003</v>
      </c>
      <c r="AV765">
        <v>43.821606823176801</v>
      </c>
      <c r="AW765">
        <v>1.17450428793426</v>
      </c>
      <c r="AX765">
        <v>0.12930278391046501</v>
      </c>
      <c r="AY765">
        <v>0.262541355683515</v>
      </c>
      <c r="AZ765">
        <v>0.70311358834028503</v>
      </c>
      <c r="BA765">
        <v>0.53095533694310304</v>
      </c>
      <c r="BB765">
        <v>0.100444798334326</v>
      </c>
      <c r="BC765">
        <v>0.14635158415556199</v>
      </c>
      <c r="BD765">
        <v>1.0949577279342599</v>
      </c>
      <c r="BE765">
        <v>-7.9546560000002001E-2</v>
      </c>
      <c r="BF765">
        <v>0.16307671556207301</v>
      </c>
      <c r="BG765">
        <v>0.33111724813077598</v>
      </c>
      <c r="BH765">
        <v>0.88676709956217004</v>
      </c>
      <c r="BI765">
        <v>0.16307671556207301</v>
      </c>
      <c r="BJ765">
        <v>0.98838792738570103</v>
      </c>
      <c r="BK765">
        <v>1.7735341991243401</v>
      </c>
      <c r="BL765">
        <v>2.0304385392452899</v>
      </c>
      <c r="BM765">
        <v>5.4377296998272602</v>
      </c>
      <c r="BN765">
        <v>2.67810603213257</v>
      </c>
      <c r="BO765">
        <v>19.544661624040401</v>
      </c>
      <c r="BP765">
        <v>3.8323028157087302</v>
      </c>
      <c r="BQ765">
        <v>15.7123588083317</v>
      </c>
      <c r="BR765">
        <v>1.4963037826688099</v>
      </c>
      <c r="BS765">
        <v>0.92315724116087094</v>
      </c>
      <c r="BT765">
        <v>1.6208547319492499</v>
      </c>
    </row>
    <row r="766" spans="1:72" x14ac:dyDescent="0.2">
      <c r="A766">
        <v>764</v>
      </c>
      <c r="B766" s="83">
        <v>44821.138888888891</v>
      </c>
      <c r="C766">
        <v>0</v>
      </c>
      <c r="D766">
        <v>1.61047619047619</v>
      </c>
      <c r="E766">
        <v>31.112647058823502</v>
      </c>
      <c r="F766">
        <v>41.936500000000002</v>
      </c>
      <c r="G766">
        <v>7</v>
      </c>
      <c r="H766">
        <v>8.57</v>
      </c>
      <c r="I766">
        <v>0.24</v>
      </c>
      <c r="J766">
        <v>29.1764516129032</v>
      </c>
      <c r="K766">
        <v>2.73599999999999</v>
      </c>
      <c r="L766">
        <v>37.973999999999997</v>
      </c>
      <c r="M766">
        <v>6.2679999999999998</v>
      </c>
      <c r="N766">
        <v>1600.78125</v>
      </c>
      <c r="O766">
        <v>90.38</v>
      </c>
      <c r="P766">
        <v>1.86646153846153</v>
      </c>
      <c r="Q766">
        <v>50.420249999999903</v>
      </c>
      <c r="R766">
        <v>7.0073684210526297</v>
      </c>
      <c r="S766">
        <v>0.105999999999999</v>
      </c>
      <c r="T766">
        <v>1</v>
      </c>
      <c r="U766">
        <v>1.6780250000000001</v>
      </c>
      <c r="V766">
        <v>0</v>
      </c>
      <c r="W766">
        <v>13.3672</v>
      </c>
      <c r="X766">
        <v>3.7576999999999998</v>
      </c>
      <c r="Y766">
        <v>76.333500000000001</v>
      </c>
      <c r="Z766">
        <v>0.3453</v>
      </c>
      <c r="AA766">
        <v>1.6249999999999999E-3</v>
      </c>
      <c r="AB766">
        <v>1.475E-3</v>
      </c>
      <c r="AC766">
        <v>32.723123249299697</v>
      </c>
      <c r="AD766">
        <v>-9.2133767507002702</v>
      </c>
      <c r="AE766">
        <v>35.868250412903201</v>
      </c>
      <c r="AF766">
        <v>1.7950721999999999</v>
      </c>
      <c r="AG766">
        <v>0.24353084</v>
      </c>
      <c r="AH766">
        <v>8.0043799999999998E-2</v>
      </c>
      <c r="AI766">
        <v>44.986451612903203</v>
      </c>
      <c r="AJ766">
        <v>0.46988871744257998</v>
      </c>
      <c r="AK766">
        <v>0.79731228240760599</v>
      </c>
      <c r="AL766">
        <v>3.9902506991352199E-2</v>
      </c>
      <c r="AM766">
        <v>5.4134262932208901E-3</v>
      </c>
      <c r="AN766">
        <v>0.15560240359104499</v>
      </c>
      <c r="AO766">
        <v>1.7792868103658399E-3</v>
      </c>
      <c r="AP766">
        <v>35.868250412903201</v>
      </c>
      <c r="AQ766">
        <v>1.5292184501258801</v>
      </c>
      <c r="AR766">
        <v>6.2927060874290301</v>
      </c>
      <c r="AS766">
        <v>0.16151579612769301</v>
      </c>
      <c r="AT766">
        <v>0.78848501508658597</v>
      </c>
      <c r="AU766">
        <v>95.481724999999997</v>
      </c>
      <c r="AV766">
        <v>43.851690746585803</v>
      </c>
      <c r="AW766">
        <v>1.13476086631739</v>
      </c>
      <c r="AX766">
        <v>8.2015043872306098E-2</v>
      </c>
      <c r="AY766">
        <v>0.26585374987410998</v>
      </c>
      <c r="AZ766">
        <v>0.70729391257096597</v>
      </c>
      <c r="BA766">
        <v>0.33677477510571602</v>
      </c>
      <c r="BB766">
        <v>0.101041987510138</v>
      </c>
      <c r="BC766">
        <v>0.14810198156603899</v>
      </c>
      <c r="BD766">
        <v>1.0551627063173801</v>
      </c>
      <c r="BE766">
        <v>-7.9598160000009702E-2</v>
      </c>
      <c r="BF766">
        <v>0.104430541933449</v>
      </c>
      <c r="BG766">
        <v>0.33851412940312697</v>
      </c>
      <c r="BH766">
        <v>0.90060412222685904</v>
      </c>
      <c r="BI766">
        <v>0.104430541933449</v>
      </c>
      <c r="BJ766">
        <v>0.885889342673153</v>
      </c>
      <c r="BK766">
        <v>1.8012082444537101</v>
      </c>
      <c r="BL766">
        <v>3.24152420485238</v>
      </c>
      <c r="BM766">
        <v>8.6239533526579795</v>
      </c>
      <c r="BN766">
        <v>2.6604624268263599</v>
      </c>
      <c r="BO766">
        <v>17.2286042304255</v>
      </c>
      <c r="BP766">
        <v>2.4541177354360499</v>
      </c>
      <c r="BQ766">
        <v>14.7744864949895</v>
      </c>
      <c r="BR766">
        <v>1.6236763231668501</v>
      </c>
      <c r="BS766">
        <v>0.84411712589977395</v>
      </c>
      <c r="BT766">
        <v>1.9235201767007399</v>
      </c>
    </row>
    <row r="767" spans="1:72" x14ac:dyDescent="0.2">
      <c r="A767">
        <v>765</v>
      </c>
      <c r="B767" s="83">
        <v>44821.152777777781</v>
      </c>
      <c r="C767">
        <v>0</v>
      </c>
      <c r="D767">
        <v>1.87079999999999</v>
      </c>
      <c r="E767">
        <v>31.1125714285714</v>
      </c>
      <c r="F767">
        <v>41.705249999999999</v>
      </c>
      <c r="G767">
        <v>7</v>
      </c>
      <c r="H767">
        <v>8.5622222222222195</v>
      </c>
      <c r="I767">
        <v>0.24</v>
      </c>
      <c r="J767">
        <v>29.191470588235202</v>
      </c>
      <c r="K767">
        <v>2.7102499999999998</v>
      </c>
      <c r="L767">
        <v>38.001891891891802</v>
      </c>
      <c r="M767">
        <v>5.6875</v>
      </c>
      <c r="N767">
        <v>1599.86486486486</v>
      </c>
      <c r="O767">
        <v>91.720588235294102</v>
      </c>
      <c r="P767">
        <v>1.8612307692307599</v>
      </c>
      <c r="Q767">
        <v>50.278749999999903</v>
      </c>
      <c r="R767">
        <v>6.9822727272727203</v>
      </c>
      <c r="S767">
        <v>1.0803571428571399</v>
      </c>
      <c r="T767">
        <v>1</v>
      </c>
      <c r="U767">
        <v>1.69075</v>
      </c>
      <c r="V767">
        <v>0</v>
      </c>
      <c r="W767">
        <v>13.440799999999999</v>
      </c>
      <c r="X767">
        <v>3.75495</v>
      </c>
      <c r="Y767">
        <v>75.701875000000001</v>
      </c>
      <c r="Z767">
        <v>0.47232499999999999</v>
      </c>
      <c r="AA767">
        <v>1.8500000000000001E-3</v>
      </c>
      <c r="AB767">
        <v>0</v>
      </c>
      <c r="AC767">
        <v>32.983371428571402</v>
      </c>
      <c r="AD767">
        <v>-8.7218785714285705</v>
      </c>
      <c r="AE767">
        <v>35.877196188235203</v>
      </c>
      <c r="AF767">
        <v>1.7934430666666601</v>
      </c>
      <c r="AG767">
        <v>0.24352763555555501</v>
      </c>
      <c r="AH767">
        <v>7.9971155555555506E-2</v>
      </c>
      <c r="AI767">
        <v>44.993692810457503</v>
      </c>
      <c r="AJ767">
        <v>0.473927444838523</v>
      </c>
      <c r="AK767">
        <v>0.797382787391406</v>
      </c>
      <c r="AL767">
        <v>3.9859877121484699E-2</v>
      </c>
      <c r="AM767">
        <v>5.4124838470461E-3</v>
      </c>
      <c r="AN767">
        <v>0.155577361242352</v>
      </c>
      <c r="AO767">
        <v>1.7773859081192901E-3</v>
      </c>
      <c r="AP767">
        <v>35.877196188235203</v>
      </c>
      <c r="AQ767">
        <v>1.5280993212071701</v>
      </c>
      <c r="AR767">
        <v>6.3273538197914396</v>
      </c>
      <c r="AS767">
        <v>0.22093237302639099</v>
      </c>
      <c r="AT767">
        <v>0.80129282736073304</v>
      </c>
      <c r="AU767">
        <v>95.060699999999898</v>
      </c>
      <c r="AV767">
        <v>43.953581702260301</v>
      </c>
      <c r="AW767">
        <v>1.0401111081972001</v>
      </c>
      <c r="AX767">
        <v>2.2595262529163902E-2</v>
      </c>
      <c r="AY767">
        <v>0.26534374545949002</v>
      </c>
      <c r="AZ767">
        <v>0.67264618020855804</v>
      </c>
      <c r="BA767">
        <v>9.2783155708869705E-2</v>
      </c>
      <c r="BB767">
        <v>9.6092311458365498E-2</v>
      </c>
      <c r="BC767">
        <v>0.147952143221732</v>
      </c>
      <c r="BD767">
        <v>0.96058518819721195</v>
      </c>
      <c r="BE767">
        <v>-7.9525919999996295E-2</v>
      </c>
      <c r="BF767">
        <v>2.8543754967176E-2</v>
      </c>
      <c r="BG767">
        <v>0.33519888705398698</v>
      </c>
      <c r="BH767">
        <v>0.84972890767250697</v>
      </c>
      <c r="BI767">
        <v>2.8543754967176E-2</v>
      </c>
      <c r="BJ767">
        <v>0.72748528404232604</v>
      </c>
      <c r="BK767">
        <v>1.6994578153450099</v>
      </c>
      <c r="BL767">
        <v>11.7433353614284</v>
      </c>
      <c r="BM767">
        <v>29.769345646697602</v>
      </c>
      <c r="BN767">
        <v>2.5349991914968699</v>
      </c>
      <c r="BO767">
        <v>13.6817474196283</v>
      </c>
      <c r="BP767">
        <v>0.67077824172863798</v>
      </c>
      <c r="BQ767">
        <v>13.0109691778997</v>
      </c>
      <c r="BR767">
        <v>1.65093343190081</v>
      </c>
      <c r="BS767">
        <v>0.71606778205545496</v>
      </c>
      <c r="BT767">
        <v>2.30555468807973</v>
      </c>
    </row>
    <row r="768" spans="1:72" x14ac:dyDescent="0.2">
      <c r="A768">
        <v>766</v>
      </c>
      <c r="B768" s="83">
        <v>44821.166666666664</v>
      </c>
      <c r="C768">
        <v>0</v>
      </c>
      <c r="D768">
        <v>2.14333333333333</v>
      </c>
      <c r="E768">
        <v>31.1151428571428</v>
      </c>
      <c r="F768">
        <v>40.815750000000001</v>
      </c>
      <c r="G768">
        <v>7</v>
      </c>
      <c r="H768">
        <v>8.5664705882352905</v>
      </c>
      <c r="I768">
        <v>0.24</v>
      </c>
      <c r="J768">
        <v>29.205135135135102</v>
      </c>
      <c r="K768">
        <v>2.6964999999999901</v>
      </c>
      <c r="L768">
        <v>38.006216216216202</v>
      </c>
      <c r="M768">
        <v>5.9370370370370296</v>
      </c>
      <c r="N768">
        <v>1600.2777777777701</v>
      </c>
      <c r="O768">
        <v>91.7222222222222</v>
      </c>
      <c r="P768">
        <v>1.84069999999999</v>
      </c>
      <c r="Q768">
        <v>49.701250000000002</v>
      </c>
      <c r="R768">
        <v>6.9740000000000002</v>
      </c>
      <c r="S768">
        <v>-0.238695652173913</v>
      </c>
      <c r="T768">
        <v>1</v>
      </c>
      <c r="U768">
        <v>1.6804999999999899</v>
      </c>
      <c r="V768">
        <v>0</v>
      </c>
      <c r="W768">
        <v>13.5606499999999</v>
      </c>
      <c r="X768">
        <v>3.8225750000000001</v>
      </c>
      <c r="Y768">
        <v>75.966025000000002</v>
      </c>
      <c r="Z768">
        <v>0.3599</v>
      </c>
      <c r="AA768">
        <v>0</v>
      </c>
      <c r="AB768">
        <v>0</v>
      </c>
      <c r="AC768">
        <v>33.258476190476102</v>
      </c>
      <c r="AD768">
        <v>-7.5572738095238199</v>
      </c>
      <c r="AE768">
        <v>35.8941780292527</v>
      </c>
      <c r="AF768">
        <v>1.79433292941176</v>
      </c>
      <c r="AG768">
        <v>0.24352938588235201</v>
      </c>
      <c r="AH768">
        <v>8.0010835294117594E-2</v>
      </c>
      <c r="AI768">
        <v>45.011605723370401</v>
      </c>
      <c r="AJ768">
        <v>0.47250304368634199</v>
      </c>
      <c r="AK768">
        <v>0.79744273621005701</v>
      </c>
      <c r="AL768">
        <v>3.9863784030262403E-2</v>
      </c>
      <c r="AM768">
        <v>5.4103687697573096E-3</v>
      </c>
      <c r="AN768">
        <v>0.15551544734973799</v>
      </c>
      <c r="AO768">
        <v>1.7775601205129901E-3</v>
      </c>
      <c r="AP768">
        <v>35.8941780292527</v>
      </c>
      <c r="AQ768">
        <v>1.5556197187082399</v>
      </c>
      <c r="AR768">
        <v>6.3837740741886497</v>
      </c>
      <c r="AS768">
        <v>0.16834501890054099</v>
      </c>
      <c r="AT768">
        <v>0.79404136491489796</v>
      </c>
      <c r="AU768">
        <v>95.389649999999904</v>
      </c>
      <c r="AV768">
        <v>44.001916841050203</v>
      </c>
      <c r="AW768">
        <v>1.0096888823202099</v>
      </c>
      <c r="AX768">
        <v>7.5184366981811301E-2</v>
      </c>
      <c r="AY768">
        <v>0.238713210703519</v>
      </c>
      <c r="AZ768">
        <v>0.61622592581135005</v>
      </c>
      <c r="BA768">
        <v>0.30872810979013499</v>
      </c>
      <c r="BB768">
        <v>8.8032275115907097E-2</v>
      </c>
      <c r="BC768">
        <v>0.13303730137850001</v>
      </c>
      <c r="BD768">
        <v>0.93012350349668105</v>
      </c>
      <c r="BE768">
        <v>-7.9565378823537897E-2</v>
      </c>
      <c r="BF768">
        <v>9.4191987018110504E-2</v>
      </c>
      <c r="BG768">
        <v>0.29906312370864202</v>
      </c>
      <c r="BH768">
        <v>0.77201613492719501</v>
      </c>
      <c r="BI768">
        <v>9.4191987018110504E-2</v>
      </c>
      <c r="BJ768">
        <v>0.78651022145350602</v>
      </c>
      <c r="BK768">
        <v>1.54403226985439</v>
      </c>
      <c r="BL768">
        <v>3.1750378474459899</v>
      </c>
      <c r="BM768">
        <v>8.1961975680453403</v>
      </c>
      <c r="BN768">
        <v>2.5814487769455599</v>
      </c>
      <c r="BO768">
        <v>15.2584996573278</v>
      </c>
      <c r="BP768">
        <v>2.21351169492559</v>
      </c>
      <c r="BQ768">
        <v>13.0449879624022</v>
      </c>
      <c r="BR768">
        <v>1.3839058919236</v>
      </c>
      <c r="BS768">
        <v>0.74883342664626096</v>
      </c>
      <c r="BT768">
        <v>1.8480824208416899</v>
      </c>
    </row>
    <row r="769" spans="1:72" x14ac:dyDescent="0.2">
      <c r="A769">
        <v>767</v>
      </c>
      <c r="B769" s="83">
        <v>44821.180555555555</v>
      </c>
      <c r="C769">
        <v>0</v>
      </c>
      <c r="D769">
        <v>2.1624999999999899</v>
      </c>
      <c r="E769">
        <v>31.081111111111099</v>
      </c>
      <c r="F769">
        <v>41.203749999999999</v>
      </c>
      <c r="G769">
        <v>7</v>
      </c>
      <c r="H769">
        <v>8.5640000000000001</v>
      </c>
      <c r="I769">
        <v>0.24</v>
      </c>
      <c r="J769">
        <v>29.171944444444399</v>
      </c>
      <c r="K769">
        <v>2.7355</v>
      </c>
      <c r="L769">
        <v>38.009090909090901</v>
      </c>
      <c r="M769">
        <v>6.2799999999999896</v>
      </c>
      <c r="N769">
        <v>1599.93103448275</v>
      </c>
      <c r="O769">
        <v>92.199999999999903</v>
      </c>
      <c r="P769">
        <v>1.8483589743589699</v>
      </c>
      <c r="Q769">
        <v>49.89725</v>
      </c>
      <c r="R769">
        <v>7.0025000000000004</v>
      </c>
      <c r="S769">
        <v>0.475833333333333</v>
      </c>
      <c r="T769">
        <v>1</v>
      </c>
      <c r="U769">
        <v>1.68188</v>
      </c>
      <c r="V769">
        <v>0</v>
      </c>
      <c r="W769">
        <v>13.416219999999999</v>
      </c>
      <c r="X769">
        <v>3.7952599999999999</v>
      </c>
      <c r="Y769">
        <v>76.106099999999998</v>
      </c>
      <c r="Z769">
        <v>0.29998000000000002</v>
      </c>
      <c r="AA769">
        <v>2.9999999999999997E-4</v>
      </c>
      <c r="AB769">
        <v>0</v>
      </c>
      <c r="AC769">
        <v>33.2436111111111</v>
      </c>
      <c r="AD769">
        <v>-7.9601388888888902</v>
      </c>
      <c r="AE769">
        <v>35.859058204444402</v>
      </c>
      <c r="AF769">
        <v>1.7938154399999999</v>
      </c>
      <c r="AG769">
        <v>0.243528368</v>
      </c>
      <c r="AH769">
        <v>7.9987759999999894E-2</v>
      </c>
      <c r="AI769">
        <v>44.975944444444401</v>
      </c>
      <c r="AJ769">
        <v>0.47117193240021998</v>
      </c>
      <c r="AK769">
        <v>0.79729416796880304</v>
      </c>
      <c r="AL769">
        <v>3.9883885978553898E-2</v>
      </c>
      <c r="AM769">
        <v>5.4146360017144901E-3</v>
      </c>
      <c r="AN769">
        <v>0.155638755038187</v>
      </c>
      <c r="AO769">
        <v>1.77845648352761E-3</v>
      </c>
      <c r="AP769">
        <v>35.859058204444402</v>
      </c>
      <c r="AQ769">
        <v>1.5445037163756501</v>
      </c>
      <c r="AR769">
        <v>6.3157826069997496</v>
      </c>
      <c r="AS769">
        <v>0.14031714023279901</v>
      </c>
      <c r="AT769">
        <v>0.79245464966528301</v>
      </c>
      <c r="AU769">
        <v>95.299440000000004</v>
      </c>
      <c r="AV769">
        <v>43.859661668052603</v>
      </c>
      <c r="AW769">
        <v>1.11628277639179</v>
      </c>
      <c r="AX769">
        <v>0.1032112277672</v>
      </c>
      <c r="AY769">
        <v>0.249311723624348</v>
      </c>
      <c r="AZ769">
        <v>0.68421739300024298</v>
      </c>
      <c r="BA769">
        <v>0.42381603677153801</v>
      </c>
      <c r="BB769">
        <v>9.7745341857177606E-2</v>
      </c>
      <c r="BC769">
        <v>0.13898404376781801</v>
      </c>
      <c r="BD769">
        <v>1.03674034439179</v>
      </c>
      <c r="BE769">
        <v>-7.9542431999998803E-2</v>
      </c>
      <c r="BF769">
        <v>0.129362234724133</v>
      </c>
      <c r="BG769">
        <v>0.31248074854527003</v>
      </c>
      <c r="BH769">
        <v>0.85758006091426497</v>
      </c>
      <c r="BI769">
        <v>0.129362234724133</v>
      </c>
      <c r="BJ769">
        <v>0.88368596653880704</v>
      </c>
      <c r="BK769">
        <v>1.7151601218285299</v>
      </c>
      <c r="BL769">
        <v>2.4155484729499199</v>
      </c>
      <c r="BM769">
        <v>6.6292922562992604</v>
      </c>
      <c r="BN769">
        <v>2.7444252642975902</v>
      </c>
      <c r="BO769">
        <v>17.406482403139002</v>
      </c>
      <c r="BP769">
        <v>3.0400125160171299</v>
      </c>
      <c r="BQ769">
        <v>14.3664698871219</v>
      </c>
      <c r="BR769">
        <v>1.4952443227975001</v>
      </c>
      <c r="BS769">
        <v>0.83194107264915396</v>
      </c>
      <c r="BT769">
        <v>1.79729595274841</v>
      </c>
    </row>
    <row r="770" spans="1:72" x14ac:dyDescent="0.2">
      <c r="A770">
        <v>768</v>
      </c>
      <c r="B770" s="83">
        <v>44821.194444444445</v>
      </c>
      <c r="C770">
        <v>0</v>
      </c>
      <c r="D770">
        <v>1.4111764705882299</v>
      </c>
      <c r="E770">
        <v>31.127812500000001</v>
      </c>
      <c r="F770">
        <v>40.190512820512801</v>
      </c>
      <c r="G770">
        <v>7</v>
      </c>
      <c r="H770">
        <v>8.5766666666666609</v>
      </c>
      <c r="I770">
        <v>0.24</v>
      </c>
      <c r="J770">
        <v>29.155945945945899</v>
      </c>
      <c r="K770">
        <v>2.6755</v>
      </c>
      <c r="L770">
        <v>37.965428571428497</v>
      </c>
      <c r="M770">
        <v>6.0076923076922997</v>
      </c>
      <c r="N770">
        <v>1599.79487179487</v>
      </c>
      <c r="O770">
        <v>92.441176470588204</v>
      </c>
      <c r="P770">
        <v>1.8608499999999899</v>
      </c>
      <c r="Q770">
        <v>50.244250000000001</v>
      </c>
      <c r="R770">
        <v>7.0084999999999997</v>
      </c>
      <c r="S770">
        <v>1.16129032258064E-2</v>
      </c>
      <c r="T770">
        <v>1</v>
      </c>
      <c r="U770">
        <v>1.65445</v>
      </c>
      <c r="V770">
        <v>0</v>
      </c>
      <c r="W770">
        <v>13.474975000000001</v>
      </c>
      <c r="X770">
        <v>3.7930999999999999</v>
      </c>
      <c r="Y770">
        <v>75.850724999999997</v>
      </c>
      <c r="Z770">
        <v>0.37362499999999998</v>
      </c>
      <c r="AA770" s="84">
        <v>2.5000000000000001E-5</v>
      </c>
      <c r="AB770">
        <v>0</v>
      </c>
      <c r="AC770">
        <v>32.5389889705882</v>
      </c>
      <c r="AD770">
        <v>-7.6515238499245797</v>
      </c>
      <c r="AE770">
        <v>35.852950345945899</v>
      </c>
      <c r="AF770">
        <v>1.7964685999999901</v>
      </c>
      <c r="AG770">
        <v>0.243533586666666</v>
      </c>
      <c r="AH770">
        <v>8.01060666666666E-2</v>
      </c>
      <c r="AI770">
        <v>44.9726126126126</v>
      </c>
      <c r="AJ770">
        <v>0.47267775418027902</v>
      </c>
      <c r="AK770">
        <v>0.79721742329666001</v>
      </c>
      <c r="AL770">
        <v>3.9945835824004898E-2</v>
      </c>
      <c r="AM770">
        <v>5.4151531903300501E-3</v>
      </c>
      <c r="AN770">
        <v>0.15565028565934</v>
      </c>
      <c r="AO770">
        <v>1.7812188799589701E-3</v>
      </c>
      <c r="AP770">
        <v>35.852950345945899</v>
      </c>
      <c r="AQ770">
        <v>1.54362469147949</v>
      </c>
      <c r="AR770">
        <v>6.3434419482355304</v>
      </c>
      <c r="AS770">
        <v>0.17476495606200201</v>
      </c>
      <c r="AT770">
        <v>0.78202171040356205</v>
      </c>
      <c r="AU770">
        <v>95.146874999999994</v>
      </c>
      <c r="AV770">
        <v>43.9147819417229</v>
      </c>
      <c r="AW770">
        <v>1.0578306708896199</v>
      </c>
      <c r="AX770">
        <v>6.8768630604663705E-2</v>
      </c>
      <c r="AY770">
        <v>0.25284390852050098</v>
      </c>
      <c r="AZ770">
        <v>0.65655805176446502</v>
      </c>
      <c r="BA770">
        <v>0.28237842486502601</v>
      </c>
      <c r="BB770">
        <v>9.3794007394923495E-2</v>
      </c>
      <c r="BC770">
        <v>0.14074496404807799</v>
      </c>
      <c r="BD770">
        <v>0.97817059088962999</v>
      </c>
      <c r="BE770">
        <v>-7.9660079999999106E-2</v>
      </c>
      <c r="BF770">
        <v>8.8059269792236994E-2</v>
      </c>
      <c r="BG770">
        <v>0.323770442423504</v>
      </c>
      <c r="BH770">
        <v>0.84073249832419295</v>
      </c>
      <c r="BI770">
        <v>8.8059269792236994E-2</v>
      </c>
      <c r="BJ770">
        <v>0.82365942443148199</v>
      </c>
      <c r="BK770">
        <v>1.6814649966483799</v>
      </c>
      <c r="BL770">
        <v>3.6767332182902801</v>
      </c>
      <c r="BM770">
        <v>9.5473480566870297</v>
      </c>
      <c r="BN770">
        <v>2.5966931756682099</v>
      </c>
      <c r="BO770">
        <v>15.916727025058901</v>
      </c>
      <c r="BP770">
        <v>2.0693928401175699</v>
      </c>
      <c r="BQ770">
        <v>13.8473341849413</v>
      </c>
      <c r="BR770">
        <v>1.5317642380015799</v>
      </c>
      <c r="BS770">
        <v>0.78843571651458799</v>
      </c>
      <c r="BT770">
        <v>1.9427890009511499</v>
      </c>
    </row>
    <row r="771" spans="1:72" x14ac:dyDescent="0.2">
      <c r="A771">
        <v>769</v>
      </c>
      <c r="B771" s="83">
        <v>44821.208333333336</v>
      </c>
      <c r="C771">
        <v>0</v>
      </c>
      <c r="D771">
        <v>1.696</v>
      </c>
      <c r="E771">
        <v>31.088857142857101</v>
      </c>
      <c r="F771">
        <v>41.915750000000003</v>
      </c>
      <c r="G771">
        <v>7</v>
      </c>
      <c r="H771">
        <v>8.5844444444444399</v>
      </c>
      <c r="I771">
        <v>0.24</v>
      </c>
      <c r="J771">
        <v>29.2015151515151</v>
      </c>
      <c r="K771">
        <v>2.6941025641025602</v>
      </c>
      <c r="L771">
        <v>38.005428571428503</v>
      </c>
      <c r="M771">
        <v>6.1096774193548304</v>
      </c>
      <c r="N771">
        <v>1600.05555555555</v>
      </c>
      <c r="O771">
        <v>92.135897435897405</v>
      </c>
      <c r="P771">
        <v>1.8658947368420999</v>
      </c>
      <c r="Q771">
        <v>50.411999999999999</v>
      </c>
      <c r="R771">
        <v>6.9904999999999999</v>
      </c>
      <c r="S771">
        <v>-1.44444444444444E-2</v>
      </c>
      <c r="T771">
        <v>1</v>
      </c>
      <c r="U771">
        <v>1.6835249999999999</v>
      </c>
      <c r="V771">
        <v>0</v>
      </c>
      <c r="W771">
        <v>13.428775</v>
      </c>
      <c r="X771">
        <v>3.7577499999999899</v>
      </c>
      <c r="Y771">
        <v>75.904399999999995</v>
      </c>
      <c r="Z771">
        <v>0.36299999999999899</v>
      </c>
      <c r="AA771">
        <v>5.5000000000000003E-4</v>
      </c>
      <c r="AB771">
        <v>0</v>
      </c>
      <c r="AC771">
        <v>32.784857142857099</v>
      </c>
      <c r="AD771">
        <v>-9.1308928571428698</v>
      </c>
      <c r="AE771">
        <v>35.904592751515104</v>
      </c>
      <c r="AF771">
        <v>1.7980977333333299</v>
      </c>
      <c r="AG771">
        <v>0.24353679111111101</v>
      </c>
      <c r="AH771">
        <v>8.0178711111111106E-2</v>
      </c>
      <c r="AI771">
        <v>45.025959595959598</v>
      </c>
      <c r="AJ771">
        <v>0.47302386622534498</v>
      </c>
      <c r="AK771">
        <v>0.79741982344640605</v>
      </c>
      <c r="AL771">
        <v>3.9934689887090903E-2</v>
      </c>
      <c r="AM771">
        <v>5.4088084584201597E-3</v>
      </c>
      <c r="AN771">
        <v>0.15546587041818699</v>
      </c>
      <c r="AO771">
        <v>1.7807218731281801E-3</v>
      </c>
      <c r="AP771">
        <v>35.904592751515104</v>
      </c>
      <c r="AQ771">
        <v>1.52923879792441</v>
      </c>
      <c r="AR771">
        <v>6.3216929640623896</v>
      </c>
      <c r="AS771">
        <v>0.16979505935231001</v>
      </c>
      <c r="AT771">
        <v>0.79634750438702495</v>
      </c>
      <c r="AU771">
        <v>95.137450000000001</v>
      </c>
      <c r="AV771">
        <v>43.9253195728542</v>
      </c>
      <c r="AW771">
        <v>1.1006400231053299</v>
      </c>
      <c r="AX771">
        <v>7.3741731758800402E-2</v>
      </c>
      <c r="AY771">
        <v>0.26885893540892097</v>
      </c>
      <c r="AZ771">
        <v>0.678307035937606</v>
      </c>
      <c r="BA771">
        <v>0.30279503734266</v>
      </c>
      <c r="BB771">
        <v>9.6901005133943799E-2</v>
      </c>
      <c r="BC771">
        <v>0.14952409450542301</v>
      </c>
      <c r="BD771">
        <v>1.02090770310532</v>
      </c>
      <c r="BE771">
        <v>-7.9732320000005505E-2</v>
      </c>
      <c r="BF771">
        <v>9.3719247981719794E-2</v>
      </c>
      <c r="BG771">
        <v>0.34169603342252403</v>
      </c>
      <c r="BH771">
        <v>0.86206851659942596</v>
      </c>
      <c r="BI771">
        <v>9.3719247981719794E-2</v>
      </c>
      <c r="BJ771">
        <v>0.87083056280848903</v>
      </c>
      <c r="BK771">
        <v>1.7241370331988499</v>
      </c>
      <c r="BL771">
        <v>3.6459536411258102</v>
      </c>
      <c r="BM771">
        <v>9.1984147884709309</v>
      </c>
      <c r="BN771">
        <v>2.5229105177625302</v>
      </c>
      <c r="BO771">
        <v>16.782057013915299</v>
      </c>
      <c r="BP771">
        <v>2.2024023275704101</v>
      </c>
      <c r="BQ771">
        <v>14.579654686344799</v>
      </c>
      <c r="BR771">
        <v>1.56481431162992</v>
      </c>
      <c r="BS771">
        <v>0.83334286361580101</v>
      </c>
      <c r="BT771">
        <v>1.87775569930524</v>
      </c>
    </row>
    <row r="772" spans="1:72" x14ac:dyDescent="0.2">
      <c r="A772">
        <v>770</v>
      </c>
      <c r="B772" s="83">
        <v>44821.222222222219</v>
      </c>
      <c r="C772">
        <v>0</v>
      </c>
      <c r="D772">
        <v>1.7527999999999999</v>
      </c>
      <c r="E772">
        <v>31.104871794871801</v>
      </c>
      <c r="F772">
        <v>40.780500000000004</v>
      </c>
      <c r="G772">
        <v>7</v>
      </c>
      <c r="H772">
        <v>8.5612499999999994</v>
      </c>
      <c r="I772">
        <v>0.24</v>
      </c>
      <c r="J772">
        <v>29.167878787878699</v>
      </c>
      <c r="K772">
        <v>2.6960000000000002</v>
      </c>
      <c r="L772">
        <v>37.988717948717898</v>
      </c>
      <c r="M772">
        <v>5.88</v>
      </c>
      <c r="N772">
        <v>1600.2</v>
      </c>
      <c r="O772">
        <v>92.389743589743503</v>
      </c>
      <c r="P772">
        <v>1.83810526315789</v>
      </c>
      <c r="Q772">
        <v>49.678750000000001</v>
      </c>
      <c r="R772">
        <v>6.9890476190476196</v>
      </c>
      <c r="S772">
        <v>0.36391304347825998</v>
      </c>
      <c r="T772">
        <v>1</v>
      </c>
      <c r="U772">
        <v>1.65686</v>
      </c>
      <c r="V772">
        <v>0</v>
      </c>
      <c r="W772">
        <v>13.48338</v>
      </c>
      <c r="X772">
        <v>3.7817799999999999</v>
      </c>
      <c r="Y772">
        <v>75.926099999999906</v>
      </c>
      <c r="Z772">
        <v>0.39427999999999902</v>
      </c>
      <c r="AA772">
        <v>9.7999999999999997E-4</v>
      </c>
      <c r="AB772">
        <v>0</v>
      </c>
      <c r="AC772">
        <v>32.857671794871798</v>
      </c>
      <c r="AD772">
        <v>-7.92282820512819</v>
      </c>
      <c r="AE772">
        <v>35.852845237878697</v>
      </c>
      <c r="AF772">
        <v>1.7932394249999899</v>
      </c>
      <c r="AG772">
        <v>0.24352723499999901</v>
      </c>
      <c r="AH772">
        <v>7.9962074999999994E-2</v>
      </c>
      <c r="AI772">
        <v>44.969128787878702</v>
      </c>
      <c r="AJ772">
        <v>0.47220712295085299</v>
      </c>
      <c r="AK772">
        <v>0.797276847567986</v>
      </c>
      <c r="AL772">
        <v>3.9877121779672002E-2</v>
      </c>
      <c r="AM772">
        <v>5.4154314651886602E-3</v>
      </c>
      <c r="AN772">
        <v>0.155662344116544</v>
      </c>
      <c r="AO772">
        <v>1.77815486213184E-3</v>
      </c>
      <c r="AP772">
        <v>35.852845237878697</v>
      </c>
      <c r="AQ772">
        <v>1.5390179498940999</v>
      </c>
      <c r="AR772">
        <v>6.3473986627804502</v>
      </c>
      <c r="AS772">
        <v>0.18442643526564401</v>
      </c>
      <c r="AT772">
        <v>0.78238109373235099</v>
      </c>
      <c r="AU772">
        <v>95.242399999999904</v>
      </c>
      <c r="AV772">
        <v>43.923688285818997</v>
      </c>
      <c r="AW772">
        <v>1.0454405020597899</v>
      </c>
      <c r="AX772">
        <v>5.9100799734355197E-2</v>
      </c>
      <c r="AY772">
        <v>0.25422147510589199</v>
      </c>
      <c r="AZ772">
        <v>0.65260133721954605</v>
      </c>
      <c r="BA772">
        <v>0.242686612585057</v>
      </c>
      <c r="BB772">
        <v>9.3228762459935097E-2</v>
      </c>
      <c r="BC772">
        <v>0.14176661050483599</v>
      </c>
      <c r="BD772">
        <v>0.96592361205979405</v>
      </c>
      <c r="BE772">
        <v>-7.9516889999996093E-2</v>
      </c>
      <c r="BF772">
        <v>7.4945459849931798E-2</v>
      </c>
      <c r="BG772">
        <v>0.32237711572731498</v>
      </c>
      <c r="BH772">
        <v>0.82756083735645702</v>
      </c>
      <c r="BI772">
        <v>7.4945459849931798E-2</v>
      </c>
      <c r="BJ772">
        <v>0.79464515115449297</v>
      </c>
      <c r="BK772">
        <v>1.6551216747129101</v>
      </c>
      <c r="BL772">
        <v>4.30148959487114</v>
      </c>
      <c r="BM772">
        <v>11.042174389396401</v>
      </c>
      <c r="BN772">
        <v>2.5670582587395998</v>
      </c>
      <c r="BO772">
        <v>15.2687896113839</v>
      </c>
      <c r="BP772">
        <v>1.7612183064733899</v>
      </c>
      <c r="BQ772">
        <v>13.5075713049106</v>
      </c>
      <c r="BR772">
        <v>1.5277143929680299</v>
      </c>
      <c r="BS772">
        <v>0.76466696721452099</v>
      </c>
      <c r="BT772">
        <v>1.99788203030802</v>
      </c>
    </row>
    <row r="773" spans="1:72" x14ac:dyDescent="0.2">
      <c r="A773">
        <v>771</v>
      </c>
      <c r="B773" s="83">
        <v>44821.236111111109</v>
      </c>
      <c r="C773">
        <v>0</v>
      </c>
      <c r="D773">
        <v>1.8390476190476099</v>
      </c>
      <c r="E773">
        <v>31.07</v>
      </c>
      <c r="F773">
        <v>41.358499999999999</v>
      </c>
      <c r="G773">
        <v>7</v>
      </c>
      <c r="H773">
        <v>8.5830000000000002</v>
      </c>
      <c r="I773">
        <v>0.24</v>
      </c>
      <c r="J773">
        <v>29.205294117647</v>
      </c>
      <c r="K773">
        <v>2.62975</v>
      </c>
      <c r="L773">
        <v>38.004999999999903</v>
      </c>
      <c r="M773">
        <v>5.8636363636363598</v>
      </c>
      <c r="N773">
        <v>1600.05714285714</v>
      </c>
      <c r="O773">
        <v>92.325641025641005</v>
      </c>
      <c r="P773">
        <v>1.86577499999999</v>
      </c>
      <c r="Q773">
        <v>50.381</v>
      </c>
      <c r="R773">
        <v>6.9861904761904698</v>
      </c>
      <c r="S773">
        <v>0.19</v>
      </c>
      <c r="T773">
        <v>1</v>
      </c>
      <c r="U773">
        <v>1.6683250000000001</v>
      </c>
      <c r="V773">
        <v>0</v>
      </c>
      <c r="W773">
        <v>13.482225</v>
      </c>
      <c r="X773">
        <v>3.7493999999999899</v>
      </c>
      <c r="Y773">
        <v>75.894925000000001</v>
      </c>
      <c r="Z773">
        <v>0.40844999999999998</v>
      </c>
      <c r="AA773">
        <v>3.0999999999999999E-3</v>
      </c>
      <c r="AB773">
        <v>0</v>
      </c>
      <c r="AC773">
        <v>32.909047619047598</v>
      </c>
      <c r="AD773">
        <v>-8.4494523809523692</v>
      </c>
      <c r="AE773">
        <v>35.907243837647002</v>
      </c>
      <c r="AF773">
        <v>1.79779518</v>
      </c>
      <c r="AG773">
        <v>0.24353619599999901</v>
      </c>
      <c r="AH773">
        <v>8.0165219999999995E-2</v>
      </c>
      <c r="AI773">
        <v>45.028294117647</v>
      </c>
      <c r="AJ773">
        <v>0.47311785126142503</v>
      </c>
      <c r="AK773">
        <v>0.79743735669467897</v>
      </c>
      <c r="AL773">
        <v>3.9925900264017003E-2</v>
      </c>
      <c r="AM773">
        <v>5.4085148187871402E-3</v>
      </c>
      <c r="AN773">
        <v>0.15545781018731999</v>
      </c>
      <c r="AO773">
        <v>1.7803299363406699E-3</v>
      </c>
      <c r="AP773">
        <v>35.907243837647002</v>
      </c>
      <c r="AQ773">
        <v>1.5258407155712199</v>
      </c>
      <c r="AR773">
        <v>6.3468549381761203</v>
      </c>
      <c r="AS773">
        <v>0.191054523395182</v>
      </c>
      <c r="AT773">
        <v>0.78931433920571803</v>
      </c>
      <c r="AU773">
        <v>95.203324999999893</v>
      </c>
      <c r="AV773">
        <v>43.970994014789497</v>
      </c>
      <c r="AW773">
        <v>1.05730010285747</v>
      </c>
      <c r="AX773">
        <v>5.24816726048173E-2</v>
      </c>
      <c r="AY773">
        <v>0.27195446442877003</v>
      </c>
      <c r="AZ773">
        <v>0.65314506182387499</v>
      </c>
      <c r="BA773">
        <v>0.215498449375539</v>
      </c>
      <c r="BB773">
        <v>9.33064374034107E-2</v>
      </c>
      <c r="BC773">
        <v>0.151271105548725</v>
      </c>
      <c r="BD773">
        <v>0.97758119885746297</v>
      </c>
      <c r="BE773">
        <v>-7.9718904000012095E-2</v>
      </c>
      <c r="BF773">
        <v>6.6447877308621395E-2</v>
      </c>
      <c r="BG773">
        <v>0.34432585679893202</v>
      </c>
      <c r="BH773">
        <v>0.82695731250038396</v>
      </c>
      <c r="BI773">
        <v>6.6447877308621395E-2</v>
      </c>
      <c r="BJ773">
        <v>0.82154746821510705</v>
      </c>
      <c r="BK773">
        <v>1.6539146250007599</v>
      </c>
      <c r="BL773">
        <v>5.1818940009127497</v>
      </c>
      <c r="BM773">
        <v>12.445202856662</v>
      </c>
      <c r="BN773">
        <v>2.40167067378643</v>
      </c>
      <c r="BO773">
        <v>15.596048644145901</v>
      </c>
      <c r="BP773">
        <v>1.5615251167526001</v>
      </c>
      <c r="BQ773">
        <v>14.034523527393301</v>
      </c>
      <c r="BR773">
        <v>1.54095323357611</v>
      </c>
      <c r="BS773">
        <v>0.79496831729165796</v>
      </c>
      <c r="BT773">
        <v>1.93838320352931</v>
      </c>
    </row>
    <row r="774" spans="1:72" x14ac:dyDescent="0.2">
      <c r="A774">
        <v>772</v>
      </c>
      <c r="B774" s="83">
        <v>44821.25</v>
      </c>
      <c r="C774">
        <v>0</v>
      </c>
      <c r="D774">
        <v>1.8295238095238</v>
      </c>
      <c r="E774">
        <v>31.0960606060606</v>
      </c>
      <c r="F774">
        <v>41.344499999999996</v>
      </c>
      <c r="G774">
        <v>7</v>
      </c>
      <c r="H774">
        <v>8.5784615384615392</v>
      </c>
      <c r="I774">
        <v>0.24</v>
      </c>
      <c r="J774">
        <v>29.184687499999999</v>
      </c>
      <c r="K774">
        <v>2.6479487179487098</v>
      </c>
      <c r="L774">
        <v>37.973499999999902</v>
      </c>
      <c r="M774">
        <v>6.0466666666666598</v>
      </c>
      <c r="N774">
        <v>1599.7096774193501</v>
      </c>
      <c r="O774">
        <v>91.876923076923006</v>
      </c>
      <c r="P774">
        <v>1.84717948717948</v>
      </c>
      <c r="Q774">
        <v>49.893749999999997</v>
      </c>
      <c r="R774">
        <v>7.0069999999999997</v>
      </c>
      <c r="S774">
        <v>0.212857142857142</v>
      </c>
      <c r="T774">
        <v>1</v>
      </c>
      <c r="U774">
        <v>1.6777500000000001</v>
      </c>
      <c r="V774">
        <v>0</v>
      </c>
      <c r="W774">
        <v>13.474349999999999</v>
      </c>
      <c r="X774">
        <v>3.7413750000000001</v>
      </c>
      <c r="Y774">
        <v>76.033799999999999</v>
      </c>
      <c r="Z774">
        <v>0.47737499999999999</v>
      </c>
      <c r="AA774">
        <v>1.9750000000000002E-3</v>
      </c>
      <c r="AB774">
        <v>6.7749999999999998E-3</v>
      </c>
      <c r="AC774">
        <v>32.925584415584403</v>
      </c>
      <c r="AD774">
        <v>-8.4189155844155792</v>
      </c>
      <c r="AE774">
        <v>35.8830934076923</v>
      </c>
      <c r="AF774">
        <v>1.7968445538461499</v>
      </c>
      <c r="AG774">
        <v>0.24353432615384599</v>
      </c>
      <c r="AH774">
        <v>8.0122830769230699E-2</v>
      </c>
      <c r="AI774">
        <v>45.003149038461501</v>
      </c>
      <c r="AJ774">
        <v>0.47193607852944702</v>
      </c>
      <c r="AK774">
        <v>0.79734627852431195</v>
      </c>
      <c r="AL774">
        <v>3.9927084931556597E-2</v>
      </c>
      <c r="AM774">
        <v>5.4114952254943598E-3</v>
      </c>
      <c r="AN774">
        <v>0.15554467075220599</v>
      </c>
      <c r="AO774">
        <v>1.78038276167639E-3</v>
      </c>
      <c r="AP774">
        <v>35.8830934076923</v>
      </c>
      <c r="AQ774">
        <v>1.52257489390844</v>
      </c>
      <c r="AR774">
        <v>6.3431477249647896</v>
      </c>
      <c r="AS774">
        <v>0.22329453569782101</v>
      </c>
      <c r="AT774">
        <v>0.79179075575278002</v>
      </c>
      <c r="AU774">
        <v>95.404650000000004</v>
      </c>
      <c r="AV774">
        <v>43.972110562263303</v>
      </c>
      <c r="AW774">
        <v>1.0310384761981599</v>
      </c>
      <c r="AX774">
        <v>2.0239790456024299E-2</v>
      </c>
      <c r="AY774">
        <v>0.27426965993771202</v>
      </c>
      <c r="AZ774">
        <v>0.65685227503520505</v>
      </c>
      <c r="BA774">
        <v>8.3108573545556105E-2</v>
      </c>
      <c r="BB774">
        <v>9.3836039290743703E-2</v>
      </c>
      <c r="BC774">
        <v>0.15263961445670801</v>
      </c>
      <c r="BD774">
        <v>0.95136172542894304</v>
      </c>
      <c r="BE774">
        <v>-7.9676750769226298E-2</v>
      </c>
      <c r="BF774">
        <v>2.5613048858600801E-2</v>
      </c>
      <c r="BG774">
        <v>0.34708275343460898</v>
      </c>
      <c r="BH774">
        <v>0.83123337911594597</v>
      </c>
      <c r="BI774">
        <v>2.5613048858600801E-2</v>
      </c>
      <c r="BJ774">
        <v>0.74539160458641995</v>
      </c>
      <c r="BK774">
        <v>1.6624667582318899</v>
      </c>
      <c r="BL774">
        <v>13.5510128197041</v>
      </c>
      <c r="BM774">
        <v>32.453511634044197</v>
      </c>
      <c r="BN774">
        <v>2.3949140972588001</v>
      </c>
      <c r="BO774">
        <v>13.8960890179178</v>
      </c>
      <c r="BP774">
        <v>0.60190664817711903</v>
      </c>
      <c r="BQ774">
        <v>13.2941823697407</v>
      </c>
      <c r="BR774">
        <v>1.6189245751722701</v>
      </c>
      <c r="BS774">
        <v>0.73514638504297902</v>
      </c>
      <c r="BT774">
        <v>2.2021798761584299</v>
      </c>
    </row>
    <row r="775" spans="1:72" x14ac:dyDescent="0.2">
      <c r="A775">
        <v>773</v>
      </c>
      <c r="B775" s="83">
        <v>44821.263888888891</v>
      </c>
      <c r="C775">
        <v>0</v>
      </c>
      <c r="D775">
        <v>1.78958333333333</v>
      </c>
      <c r="E775">
        <v>31.115806451612901</v>
      </c>
      <c r="F775">
        <v>40.023499999999999</v>
      </c>
      <c r="G775">
        <v>7</v>
      </c>
      <c r="H775">
        <v>8.5742857142857094</v>
      </c>
      <c r="I775">
        <v>0.24</v>
      </c>
      <c r="J775">
        <v>29.2053333333333</v>
      </c>
      <c r="K775">
        <v>2.6317499999999998</v>
      </c>
      <c r="L775">
        <v>38.034324324324302</v>
      </c>
      <c r="M775">
        <v>6.0470588235294098</v>
      </c>
      <c r="N775">
        <v>1600.0769230769199</v>
      </c>
      <c r="O775">
        <v>92.561538461538404</v>
      </c>
      <c r="P775">
        <v>1.864025</v>
      </c>
      <c r="Q775">
        <v>50.329500000000003</v>
      </c>
      <c r="R775">
        <v>6.9810526315789403</v>
      </c>
      <c r="S775">
        <v>0.34499999999999997</v>
      </c>
      <c r="T775">
        <v>1</v>
      </c>
      <c r="U775">
        <v>1.6699600000000001</v>
      </c>
      <c r="V775">
        <v>-2.3999999999999998E-3</v>
      </c>
      <c r="W775">
        <v>13.54196</v>
      </c>
      <c r="X775">
        <v>3.7644799999999998</v>
      </c>
      <c r="Y775">
        <v>75.996920000000003</v>
      </c>
      <c r="Z775">
        <v>0.37490000000000001</v>
      </c>
      <c r="AA775">
        <v>4.1000000000000003E-3</v>
      </c>
      <c r="AB775">
        <v>1.6199999999999999E-3</v>
      </c>
      <c r="AC775">
        <v>32.905389784946202</v>
      </c>
      <c r="AD775">
        <v>-7.1181102150537603</v>
      </c>
      <c r="AE775">
        <v>35.900478590476098</v>
      </c>
      <c r="AF775">
        <v>1.7959698857142801</v>
      </c>
      <c r="AG775">
        <v>0.24353260571428501</v>
      </c>
      <c r="AH775">
        <v>8.0083828571428498E-2</v>
      </c>
      <c r="AI775">
        <v>45.019619047619003</v>
      </c>
      <c r="AJ775">
        <v>0.47239386267859501</v>
      </c>
      <c r="AK775">
        <v>0.79744074583356195</v>
      </c>
      <c r="AL775">
        <v>3.9893049379529699E-2</v>
      </c>
      <c r="AM775">
        <v>5.4094772649384499E-3</v>
      </c>
      <c r="AN775">
        <v>0.15548776618024701</v>
      </c>
      <c r="AO775">
        <v>1.77886508739047E-3</v>
      </c>
      <c r="AP775">
        <v>35.900478590476098</v>
      </c>
      <c r="AQ775">
        <v>1.53197761160547</v>
      </c>
      <c r="AR775">
        <v>6.3749756215004201</v>
      </c>
      <c r="AS775">
        <v>0.17536134366716599</v>
      </c>
      <c r="AT775">
        <v>0.78887885491874699</v>
      </c>
      <c r="AU775">
        <v>95.348219999999998</v>
      </c>
      <c r="AV775">
        <v>43.982793167249199</v>
      </c>
      <c r="AW775">
        <v>1.0368258803697901</v>
      </c>
      <c r="AX775">
        <v>6.8171262047119596E-2</v>
      </c>
      <c r="AY775">
        <v>0.26399227410880599</v>
      </c>
      <c r="AZ775">
        <v>0.62502437849957604</v>
      </c>
      <c r="BA775">
        <v>0.27992663178374799</v>
      </c>
      <c r="BB775">
        <v>8.9289196928510894E-2</v>
      </c>
      <c r="BC775">
        <v>0.14699148143222501</v>
      </c>
      <c r="BD775">
        <v>0.95718791465550201</v>
      </c>
      <c r="BE775">
        <v>-7.9637965714294101E-2</v>
      </c>
      <c r="BF775">
        <v>8.63223098260575E-2</v>
      </c>
      <c r="BG775">
        <v>0.33428195683915402</v>
      </c>
      <c r="BH775">
        <v>0.79144123827995205</v>
      </c>
      <c r="BI775">
        <v>8.63223098260575E-2</v>
      </c>
      <c r="BJ775">
        <v>0.841208533330423</v>
      </c>
      <c r="BK775">
        <v>1.5828824765599001</v>
      </c>
      <c r="BL775">
        <v>3.8724862380622498</v>
      </c>
      <c r="BM775">
        <v>9.1684437067860394</v>
      </c>
      <c r="BN775">
        <v>2.3675858720091401</v>
      </c>
      <c r="BO775">
        <v>16.078086727759299</v>
      </c>
      <c r="BP775">
        <v>2.0285742809123501</v>
      </c>
      <c r="BQ775">
        <v>14.049512446847</v>
      </c>
      <c r="BR775">
        <v>1.4361345498556</v>
      </c>
      <c r="BS775">
        <v>0.80667960940000005</v>
      </c>
      <c r="BT775">
        <v>1.7803035221428001</v>
      </c>
    </row>
    <row r="776" spans="1:72" x14ac:dyDescent="0.2">
      <c r="A776">
        <v>774</v>
      </c>
      <c r="B776" s="83">
        <v>44821.277777777781</v>
      </c>
      <c r="C776">
        <v>0</v>
      </c>
      <c r="D776">
        <v>1.78142857142857</v>
      </c>
      <c r="E776">
        <v>31.1163888888888</v>
      </c>
      <c r="F776">
        <v>40.081499999999899</v>
      </c>
      <c r="G776">
        <v>7</v>
      </c>
      <c r="H776">
        <v>8.5649999999999995</v>
      </c>
      <c r="I776">
        <v>0.24</v>
      </c>
      <c r="J776">
        <v>29.244285714285699</v>
      </c>
      <c r="K776">
        <v>2.6135000000000002</v>
      </c>
      <c r="L776">
        <v>38.067631578947299</v>
      </c>
      <c r="M776">
        <v>5.9928571428571402</v>
      </c>
      <c r="N776">
        <v>1599.88888888888</v>
      </c>
      <c r="O776">
        <v>91.6</v>
      </c>
      <c r="P776">
        <v>1.8583333333333301</v>
      </c>
      <c r="Q776">
        <v>50.183</v>
      </c>
      <c r="R776">
        <v>6.9904347826086903</v>
      </c>
      <c r="S776">
        <v>0.266666666666666</v>
      </c>
      <c r="T776">
        <v>1</v>
      </c>
      <c r="U776">
        <v>1.678925</v>
      </c>
      <c r="V776">
        <v>2.3999999999999998E-3</v>
      </c>
      <c r="W776">
        <v>13.446824999999899</v>
      </c>
      <c r="X776">
        <v>3.753225</v>
      </c>
      <c r="Y776">
        <v>75.611525</v>
      </c>
      <c r="Z776">
        <v>0.44167499999999998</v>
      </c>
      <c r="AA776">
        <v>8.7250000000000001E-3</v>
      </c>
      <c r="AB776">
        <v>0</v>
      </c>
      <c r="AC776">
        <v>32.897817460317398</v>
      </c>
      <c r="AD776">
        <v>-7.1836825396825201</v>
      </c>
      <c r="AE776">
        <v>35.932180314285702</v>
      </c>
      <c r="AF776">
        <v>1.7940248999999999</v>
      </c>
      <c r="AG776">
        <v>0.24352878</v>
      </c>
      <c r="AH776">
        <v>7.9997099999999904E-2</v>
      </c>
      <c r="AI776">
        <v>45.049285714285702</v>
      </c>
      <c r="AJ776">
        <v>0.47522094435055601</v>
      </c>
      <c r="AK776">
        <v>0.79761931281612197</v>
      </c>
      <c r="AL776">
        <v>3.9823603672168501E-2</v>
      </c>
      <c r="AM776">
        <v>5.40582999571897E-3</v>
      </c>
      <c r="AN776">
        <v>0.15538537157716101</v>
      </c>
      <c r="AO776">
        <v>1.7757684440850401E-3</v>
      </c>
      <c r="AP776">
        <v>35.932180314285702</v>
      </c>
      <c r="AQ776">
        <v>1.52739732215816</v>
      </c>
      <c r="AR776">
        <v>6.3301901321213796</v>
      </c>
      <c r="AS776">
        <v>0.20659568275325499</v>
      </c>
      <c r="AT776">
        <v>0.79786032399375795</v>
      </c>
      <c r="AU776">
        <v>94.932175000000001</v>
      </c>
      <c r="AV776">
        <v>43.996363451318501</v>
      </c>
      <c r="AW776">
        <v>1.0529222629671999</v>
      </c>
      <c r="AX776">
        <v>3.6933097246744297E-2</v>
      </c>
      <c r="AY776">
        <v>0.266627577841833</v>
      </c>
      <c r="AZ776">
        <v>0.66980986787861996</v>
      </c>
      <c r="BA776">
        <v>0.15165803913091599</v>
      </c>
      <c r="BB776">
        <v>9.5687123982659994E-2</v>
      </c>
      <c r="BC776">
        <v>0.148619775479054</v>
      </c>
      <c r="BD776">
        <v>0.97337054296719705</v>
      </c>
      <c r="BE776">
        <v>-7.9551720000002601E-2</v>
      </c>
      <c r="BF776">
        <v>4.6777542425236303E-2</v>
      </c>
      <c r="BG776">
        <v>0.33769663970800001</v>
      </c>
      <c r="BH776">
        <v>0.84834638433406795</v>
      </c>
      <c r="BI776">
        <v>4.6777542425236303E-2</v>
      </c>
      <c r="BJ776">
        <v>0.76894836426647295</v>
      </c>
      <c r="BK776">
        <v>1.6966927686681299</v>
      </c>
      <c r="BL776">
        <v>7.2192043916743698</v>
      </c>
      <c r="BM776">
        <v>18.135762170275701</v>
      </c>
      <c r="BN776">
        <v>2.5121552440308998</v>
      </c>
      <c r="BO776">
        <v>14.5611971060345</v>
      </c>
      <c r="BP776">
        <v>1.09927224699305</v>
      </c>
      <c r="BQ776">
        <v>13.4619248590414</v>
      </c>
      <c r="BR776">
        <v>1.61717094654523</v>
      </c>
      <c r="BS776">
        <v>0.75023734729637803</v>
      </c>
      <c r="BT776">
        <v>2.1555457781101</v>
      </c>
    </row>
    <row r="777" spans="1:72" x14ac:dyDescent="0.2">
      <c r="A777">
        <v>775</v>
      </c>
      <c r="B777" s="83">
        <v>44821.291666666664</v>
      </c>
      <c r="C777">
        <v>0</v>
      </c>
      <c r="D777">
        <v>1.91434782608695</v>
      </c>
      <c r="E777">
        <v>31.0854545454545</v>
      </c>
      <c r="F777">
        <v>41.120249999999999</v>
      </c>
      <c r="G777">
        <v>7</v>
      </c>
      <c r="H777">
        <v>8.5741666666666596</v>
      </c>
      <c r="I777">
        <v>0.24</v>
      </c>
      <c r="J777">
        <v>29.162727272727199</v>
      </c>
      <c r="K777">
        <v>2.6527500000000002</v>
      </c>
      <c r="L777">
        <v>37.960512820512797</v>
      </c>
      <c r="M777">
        <v>6.2304347826086897</v>
      </c>
      <c r="N777">
        <v>1600.14705882352</v>
      </c>
      <c r="O777">
        <v>92.313888888888798</v>
      </c>
      <c r="P777">
        <v>1.84785714285714</v>
      </c>
      <c r="Q777">
        <v>49.991</v>
      </c>
      <c r="R777">
        <v>6.9922727272727201</v>
      </c>
      <c r="S777">
        <v>0.46090909090908999</v>
      </c>
      <c r="T777">
        <v>1</v>
      </c>
      <c r="U777">
        <v>1.6737</v>
      </c>
      <c r="V777">
        <v>0</v>
      </c>
      <c r="W777">
        <v>13.5458</v>
      </c>
      <c r="X777">
        <v>3.7448250000000001</v>
      </c>
      <c r="Y777">
        <v>75.870350000000002</v>
      </c>
      <c r="Z777">
        <v>0.34587499999999999</v>
      </c>
      <c r="AA777">
        <v>5.7250000000000001E-3</v>
      </c>
      <c r="AB777">
        <v>0</v>
      </c>
      <c r="AC777">
        <v>32.999802371541499</v>
      </c>
      <c r="AD777">
        <v>-8.1204476284584999</v>
      </c>
      <c r="AE777">
        <v>35.857779572727203</v>
      </c>
      <c r="AF777">
        <v>1.79594495</v>
      </c>
      <c r="AG777">
        <v>0.24353255666666601</v>
      </c>
      <c r="AH777">
        <v>8.0082716666666595E-2</v>
      </c>
      <c r="AI777">
        <v>44.976893939393896</v>
      </c>
      <c r="AJ777">
        <v>0.47261914005573002</v>
      </c>
      <c r="AK777">
        <v>0.79724890787357094</v>
      </c>
      <c r="AL777">
        <v>3.9930390756196303E-2</v>
      </c>
      <c r="AM777">
        <v>5.4146148241100197E-3</v>
      </c>
      <c r="AN777">
        <v>0.15563546939084799</v>
      </c>
      <c r="AO777">
        <v>1.7805301712158601E-3</v>
      </c>
      <c r="AP777">
        <v>35.857779572727203</v>
      </c>
      <c r="AQ777">
        <v>1.5239788920064601</v>
      </c>
      <c r="AR777">
        <v>6.3767833292758498</v>
      </c>
      <c r="AS777">
        <v>0.161784755243747</v>
      </c>
      <c r="AT777">
        <v>0.79102265471127498</v>
      </c>
      <c r="AU777">
        <v>95.180549999999997</v>
      </c>
      <c r="AV777">
        <v>43.920326549253303</v>
      </c>
      <c r="AW777">
        <v>1.0565673901406001</v>
      </c>
      <c r="AX777">
        <v>8.1747801422918806E-2</v>
      </c>
      <c r="AY777">
        <v>0.27196605799353701</v>
      </c>
      <c r="AZ777">
        <v>0.62321667072414499</v>
      </c>
      <c r="BA777">
        <v>0.335675042966885</v>
      </c>
      <c r="BB777">
        <v>8.90309529605922E-2</v>
      </c>
      <c r="BC777">
        <v>0.15143340445570799</v>
      </c>
      <c r="BD777">
        <v>0.97693053014060205</v>
      </c>
      <c r="BE777">
        <v>-7.9636860000004694E-2</v>
      </c>
      <c r="BF777">
        <v>0.103217539131659</v>
      </c>
      <c r="BG777">
        <v>0.34339354386062998</v>
      </c>
      <c r="BH777">
        <v>0.786894448269986</v>
      </c>
      <c r="BI777">
        <v>0.103217539131659</v>
      </c>
      <c r="BJ777">
        <v>0.89322216598458004</v>
      </c>
      <c r="BK777">
        <v>1.57378889653997</v>
      </c>
      <c r="BL777">
        <v>3.32689140575821</v>
      </c>
      <c r="BM777">
        <v>7.6236505432110597</v>
      </c>
      <c r="BN777">
        <v>2.2915237118999299</v>
      </c>
      <c r="BO777">
        <v>17.103954021873101</v>
      </c>
      <c r="BP777">
        <v>2.4256121695939998</v>
      </c>
      <c r="BQ777">
        <v>14.6783418522791</v>
      </c>
      <c r="BR777">
        <v>1.39831908001615</v>
      </c>
      <c r="BS777">
        <v>0.85193515033191602</v>
      </c>
      <c r="BT777">
        <v>1.6413445078200599</v>
      </c>
    </row>
    <row r="778" spans="1:72" x14ac:dyDescent="0.2">
      <c r="A778">
        <v>776</v>
      </c>
      <c r="B778" s="83">
        <v>44821.305555555555</v>
      </c>
      <c r="C778">
        <v>0</v>
      </c>
      <c r="D778">
        <v>2.0108695652173898</v>
      </c>
      <c r="E778">
        <v>31.079249999999998</v>
      </c>
      <c r="F778">
        <v>40.978999999999999</v>
      </c>
      <c r="G778">
        <v>7</v>
      </c>
      <c r="H778">
        <v>8.5980000000000008</v>
      </c>
      <c r="I778">
        <v>0.24</v>
      </c>
      <c r="J778">
        <v>29.198888888888799</v>
      </c>
      <c r="K778">
        <v>2.62</v>
      </c>
      <c r="L778">
        <v>37.9984210526315</v>
      </c>
      <c r="M778">
        <v>6.1899999999999897</v>
      </c>
      <c r="N778">
        <v>1600.5428571428499</v>
      </c>
      <c r="O778">
        <v>91.096969696969694</v>
      </c>
      <c r="P778">
        <v>1.8594871794871699</v>
      </c>
      <c r="Q778">
        <v>50.227499999999999</v>
      </c>
      <c r="R778">
        <v>6.9963636363636299</v>
      </c>
      <c r="S778">
        <v>0.41062499999999902</v>
      </c>
      <c r="T778">
        <v>1</v>
      </c>
      <c r="U778">
        <v>1.644325</v>
      </c>
      <c r="V778">
        <v>0</v>
      </c>
      <c r="W778">
        <v>13.444599999999999</v>
      </c>
      <c r="X778">
        <v>3.7400250000000002</v>
      </c>
      <c r="Y778">
        <v>75.853049999999996</v>
      </c>
      <c r="Z778">
        <v>0.44449999999999901</v>
      </c>
      <c r="AA778">
        <v>6.7499999999999999E-3</v>
      </c>
      <c r="AB778">
        <v>0</v>
      </c>
      <c r="AC778">
        <v>33.0901195652173</v>
      </c>
      <c r="AD778">
        <v>-7.8888804347826103</v>
      </c>
      <c r="AE778">
        <v>35.9125512088888</v>
      </c>
      <c r="AF778">
        <v>1.80093708</v>
      </c>
      <c r="AG778">
        <v>0.243542376</v>
      </c>
      <c r="AH778">
        <v>8.0305319999999999E-2</v>
      </c>
      <c r="AI778">
        <v>45.036888888888797</v>
      </c>
      <c r="AJ778">
        <v>0.47344900711163002</v>
      </c>
      <c r="AK778">
        <v>0.79740301994414398</v>
      </c>
      <c r="AL778">
        <v>3.9988043677775198E-2</v>
      </c>
      <c r="AM778">
        <v>5.4076198869075203E-3</v>
      </c>
      <c r="AN778">
        <v>0.155428142855733</v>
      </c>
      <c r="AO778">
        <v>1.7831009641478999E-3</v>
      </c>
      <c r="AP778">
        <v>35.9125512088888</v>
      </c>
      <c r="AQ778">
        <v>1.5220255033483401</v>
      </c>
      <c r="AR778">
        <v>6.3291426972775398</v>
      </c>
      <c r="AS778">
        <v>0.20791709058430299</v>
      </c>
      <c r="AT778">
        <v>0.77850403861883199</v>
      </c>
      <c r="AU778">
        <v>95.126499999999993</v>
      </c>
      <c r="AV778">
        <v>43.971636500099002</v>
      </c>
      <c r="AW778">
        <v>1.06525238878981</v>
      </c>
      <c r="AX778">
        <v>3.5625285415696699E-2</v>
      </c>
      <c r="AY778">
        <v>0.278911576651653</v>
      </c>
      <c r="AZ778">
        <v>0.67085730272245603</v>
      </c>
      <c r="BA778">
        <v>0.14627961671728401</v>
      </c>
      <c r="BB778">
        <v>9.5836757531779504E-2</v>
      </c>
      <c r="BC778">
        <v>0.15487025046519301</v>
      </c>
      <c r="BD778">
        <v>0.98539416478980701</v>
      </c>
      <c r="BE778">
        <v>-7.9858224000008193E-2</v>
      </c>
      <c r="BF778">
        <v>4.4858915949067997E-2</v>
      </c>
      <c r="BG778">
        <v>0.35120198556292398</v>
      </c>
      <c r="BH778">
        <v>0.84473516507984403</v>
      </c>
      <c r="BI778">
        <v>4.4858915949067997E-2</v>
      </c>
      <c r="BJ778">
        <v>0.79212180302398405</v>
      </c>
      <c r="BK778">
        <v>1.6894703301596801</v>
      </c>
      <c r="BL778">
        <v>7.8290341648396504</v>
      </c>
      <c r="BM778">
        <v>18.830931314500301</v>
      </c>
      <c r="BN778">
        <v>2.40526876215081</v>
      </c>
      <c r="BO778">
        <v>14.9017261699322</v>
      </c>
      <c r="BP778">
        <v>1.0541845248030901</v>
      </c>
      <c r="BQ778">
        <v>13.8475416451291</v>
      </c>
      <c r="BR778">
        <v>1.61321017304627</v>
      </c>
      <c r="BS778">
        <v>0.77417823664435703</v>
      </c>
      <c r="BT778">
        <v>2.0837710189822198</v>
      </c>
    </row>
    <row r="779" spans="1:72" x14ac:dyDescent="0.2">
      <c r="A779">
        <v>777</v>
      </c>
      <c r="B779" s="83">
        <v>44821.319444444445</v>
      </c>
      <c r="C779">
        <v>0</v>
      </c>
      <c r="D779">
        <v>1.5604761904761899</v>
      </c>
      <c r="E779">
        <v>31.0691891891891</v>
      </c>
      <c r="F779">
        <v>40.724749999999901</v>
      </c>
      <c r="G779">
        <v>7</v>
      </c>
      <c r="H779">
        <v>8.5649999999999995</v>
      </c>
      <c r="I779">
        <v>0.24</v>
      </c>
      <c r="J779">
        <v>29.210769230769198</v>
      </c>
      <c r="K779">
        <v>2.5905</v>
      </c>
      <c r="L779">
        <v>37.991842105263103</v>
      </c>
      <c r="M779">
        <v>5.8909090909090898</v>
      </c>
      <c r="N779">
        <v>1599.5789473684199</v>
      </c>
      <c r="O779">
        <v>92.322222222222194</v>
      </c>
      <c r="P779">
        <v>1.8512564102564</v>
      </c>
      <c r="Q779">
        <v>49.951999999999998</v>
      </c>
      <c r="R779">
        <v>7.0095000000000001</v>
      </c>
      <c r="S779">
        <v>0.56695652173913003</v>
      </c>
      <c r="T779">
        <v>1</v>
      </c>
      <c r="U779">
        <v>1.66716</v>
      </c>
      <c r="V779">
        <v>0</v>
      </c>
      <c r="W779">
        <v>13.423299999999999</v>
      </c>
      <c r="X779">
        <v>3.77712</v>
      </c>
      <c r="Y779">
        <v>76.104780000000005</v>
      </c>
      <c r="Z779">
        <v>0.3362</v>
      </c>
      <c r="AA779">
        <v>5.2799999999999904E-3</v>
      </c>
      <c r="AB779">
        <v>0</v>
      </c>
      <c r="AC779">
        <v>32.629665379665298</v>
      </c>
      <c r="AD779">
        <v>-8.0950846203346103</v>
      </c>
      <c r="AE779">
        <v>35.898663830769202</v>
      </c>
      <c r="AF779">
        <v>1.7940248999999999</v>
      </c>
      <c r="AG779">
        <v>0.24352878</v>
      </c>
      <c r="AH779">
        <v>7.9997100000000002E-2</v>
      </c>
      <c r="AI779">
        <v>45.015769230769202</v>
      </c>
      <c r="AJ779">
        <v>0.47170051382803002</v>
      </c>
      <c r="AK779">
        <v>0.79746863030903603</v>
      </c>
      <c r="AL779">
        <v>3.9853254329679302E-2</v>
      </c>
      <c r="AM779">
        <v>5.4098549055459104E-3</v>
      </c>
      <c r="AN779">
        <v>0.15550106372980399</v>
      </c>
      <c r="AO779">
        <v>1.77709059218564E-3</v>
      </c>
      <c r="AP779">
        <v>35.898663830769202</v>
      </c>
      <c r="AQ779">
        <v>1.5371215350718499</v>
      </c>
      <c r="AR779">
        <v>6.3191155682106999</v>
      </c>
      <c r="AS779">
        <v>0.15725922576927501</v>
      </c>
      <c r="AT779">
        <v>0.78640022863353898</v>
      </c>
      <c r="AU779">
        <v>95.30856</v>
      </c>
      <c r="AV779">
        <v>43.912160159820999</v>
      </c>
      <c r="AW779">
        <v>1.1036090709481701</v>
      </c>
      <c r="AX779">
        <v>8.6269554230724896E-2</v>
      </c>
      <c r="AY779">
        <v>0.25690336492814703</v>
      </c>
      <c r="AZ779">
        <v>0.68088443178929303</v>
      </c>
      <c r="BA779">
        <v>0.35424788080786501</v>
      </c>
      <c r="BB779">
        <v>9.7269204541327703E-2</v>
      </c>
      <c r="BC779">
        <v>0.14319944217504799</v>
      </c>
      <c r="BD779">
        <v>1.0240573509481601</v>
      </c>
      <c r="BE779">
        <v>-7.95517200000075E-2</v>
      </c>
      <c r="BF779">
        <v>0.11016247692977101</v>
      </c>
      <c r="BG779">
        <v>0.32805444822848201</v>
      </c>
      <c r="BH779">
        <v>0.86945987118725898</v>
      </c>
      <c r="BI779">
        <v>0.11016247692977101</v>
      </c>
      <c r="BJ779">
        <v>0.876433850316508</v>
      </c>
      <c r="BK779">
        <v>1.73891974237451</v>
      </c>
      <c r="BL779">
        <v>2.9779145982494399</v>
      </c>
      <c r="BM779">
        <v>7.8925228936304901</v>
      </c>
      <c r="BN779">
        <v>2.6503523298720801</v>
      </c>
      <c r="BO779">
        <v>17.0838110705959</v>
      </c>
      <c r="BP779">
        <v>2.58881820784962</v>
      </c>
      <c r="BQ779">
        <v>14.4949928627462</v>
      </c>
      <c r="BR779">
        <v>1.5516435315938999</v>
      </c>
      <c r="BS779">
        <v>0.83236885954459905</v>
      </c>
      <c r="BT779">
        <v>1.8641297230206699</v>
      </c>
    </row>
    <row r="780" spans="1:72" x14ac:dyDescent="0.2">
      <c r="A780">
        <v>778</v>
      </c>
      <c r="B780" s="83">
        <v>44821.333333333336</v>
      </c>
      <c r="C780">
        <v>0</v>
      </c>
      <c r="D780">
        <v>1.95</v>
      </c>
      <c r="E780">
        <v>31.103548387096701</v>
      </c>
      <c r="F780">
        <v>42.378</v>
      </c>
      <c r="G780">
        <v>7</v>
      </c>
      <c r="H780">
        <v>8.57</v>
      </c>
      <c r="I780">
        <v>0.24</v>
      </c>
      <c r="J780">
        <v>29.1672222222222</v>
      </c>
      <c r="K780">
        <v>2.5948717948717901</v>
      </c>
      <c r="L780">
        <v>37.956216216216198</v>
      </c>
      <c r="M780">
        <v>6.1193548387096701</v>
      </c>
      <c r="N780">
        <v>1599.9722222222199</v>
      </c>
      <c r="O780">
        <v>91.469230769230705</v>
      </c>
      <c r="P780">
        <v>1.85615</v>
      </c>
      <c r="Q780">
        <v>50.121249999999897</v>
      </c>
      <c r="R780">
        <v>6.9966666666666599</v>
      </c>
      <c r="S780">
        <v>0.377142857142857</v>
      </c>
      <c r="T780">
        <v>1</v>
      </c>
      <c r="U780">
        <v>1.6752499999999999</v>
      </c>
      <c r="V780">
        <v>0</v>
      </c>
      <c r="W780">
        <v>13.461625</v>
      </c>
      <c r="X780">
        <v>3.8024749999999998</v>
      </c>
      <c r="Y780">
        <v>75.831374999999994</v>
      </c>
      <c r="Z780">
        <v>0.2928</v>
      </c>
      <c r="AA780">
        <v>4.875E-3</v>
      </c>
      <c r="AB780">
        <v>0</v>
      </c>
      <c r="AC780">
        <v>33.053548387096697</v>
      </c>
      <c r="AD780">
        <v>-9.3244516129032302</v>
      </c>
      <c r="AE780">
        <v>35.859021022222201</v>
      </c>
      <c r="AF780">
        <v>1.7950721999999999</v>
      </c>
      <c r="AG780">
        <v>0.24353084</v>
      </c>
      <c r="AH780">
        <v>8.0043799999999998E-2</v>
      </c>
      <c r="AI780">
        <v>44.977222222222203</v>
      </c>
      <c r="AJ780">
        <v>0.47287842297758897</v>
      </c>
      <c r="AK780">
        <v>0.79727069059647404</v>
      </c>
      <c r="AL780">
        <v>3.9910695043169901E-2</v>
      </c>
      <c r="AM780">
        <v>5.4145371360812197E-3</v>
      </c>
      <c r="AN780">
        <v>0.15563433342803101</v>
      </c>
      <c r="AO780">
        <v>1.77965192257809E-3</v>
      </c>
      <c r="AP780">
        <v>35.859021022222201</v>
      </c>
      <c r="AQ780">
        <v>1.54743990370238</v>
      </c>
      <c r="AR780">
        <v>6.33715733917251</v>
      </c>
      <c r="AS780">
        <v>0.136958659444508</v>
      </c>
      <c r="AT780">
        <v>0.792189578093207</v>
      </c>
      <c r="AU780">
        <v>95.063524999999998</v>
      </c>
      <c r="AV780">
        <v>43.8805769245416</v>
      </c>
      <c r="AW780">
        <v>1.09664529768059</v>
      </c>
      <c r="AX780">
        <v>0.106572180555491</v>
      </c>
      <c r="AY780">
        <v>0.24763229629761699</v>
      </c>
      <c r="AZ780">
        <v>0.662842660827483</v>
      </c>
      <c r="BA780">
        <v>0.43761266768303902</v>
      </c>
      <c r="BB780">
        <v>9.46918086896405E-2</v>
      </c>
      <c r="BC780">
        <v>0.13795116224161699</v>
      </c>
      <c r="BD780">
        <v>1.0170471376805901</v>
      </c>
      <c r="BE780">
        <v>-7.9598160000002194E-2</v>
      </c>
      <c r="BF780">
        <v>0.134342838812396</v>
      </c>
      <c r="BG780">
        <v>0.31216050467253098</v>
      </c>
      <c r="BH780">
        <v>0.83556669552388096</v>
      </c>
      <c r="BI780">
        <v>0.134342838812396</v>
      </c>
      <c r="BJ780">
        <v>0.89300668696985597</v>
      </c>
      <c r="BK780">
        <v>1.6711333910477599</v>
      </c>
      <c r="BL780">
        <v>2.3236110494021101</v>
      </c>
      <c r="BM780">
        <v>6.2196593648784804</v>
      </c>
      <c r="BN780">
        <v>2.6767213757564301</v>
      </c>
      <c r="BO780">
        <v>17.571354448314199</v>
      </c>
      <c r="BP780">
        <v>3.1570567120913098</v>
      </c>
      <c r="BQ780">
        <v>14.414297736222901</v>
      </c>
      <c r="BR780">
        <v>1.4427505650666801</v>
      </c>
      <c r="BS780">
        <v>0.83926955144489701</v>
      </c>
      <c r="BT780">
        <v>1.71905505517605</v>
      </c>
    </row>
    <row r="781" spans="1:72" x14ac:dyDescent="0.2">
      <c r="A781">
        <v>779</v>
      </c>
      <c r="B781" s="83">
        <v>44821.347222222219</v>
      </c>
      <c r="C781">
        <v>0</v>
      </c>
      <c r="D781">
        <v>1.69115384615384</v>
      </c>
      <c r="E781">
        <v>31.101764705882299</v>
      </c>
      <c r="F781">
        <v>41.563333333333297</v>
      </c>
      <c r="G781">
        <v>7</v>
      </c>
      <c r="H781">
        <v>8.5257142857142796</v>
      </c>
      <c r="I781">
        <v>0.24</v>
      </c>
      <c r="J781">
        <v>29.149393939393899</v>
      </c>
      <c r="K781">
        <v>2.5843589743589699</v>
      </c>
      <c r="L781">
        <v>37.957428571428501</v>
      </c>
      <c r="M781">
        <v>5.86666666666666</v>
      </c>
      <c r="N781">
        <v>1599.7941176470499</v>
      </c>
      <c r="O781">
        <v>91.852631578947296</v>
      </c>
      <c r="P781">
        <v>1.8512105263157801</v>
      </c>
      <c r="Q781">
        <v>50.0017948717948</v>
      </c>
      <c r="R781">
        <v>6.9904545454545399</v>
      </c>
      <c r="S781">
        <v>3.53333333333333E-2</v>
      </c>
      <c r="T781">
        <v>1</v>
      </c>
      <c r="U781">
        <v>1.6997249999999999</v>
      </c>
      <c r="V781">
        <v>0</v>
      </c>
      <c r="W781">
        <v>13.55965</v>
      </c>
      <c r="X781">
        <v>3.7871999999999999</v>
      </c>
      <c r="Y781">
        <v>75.784875</v>
      </c>
      <c r="Z781">
        <v>0.45474999999999999</v>
      </c>
      <c r="AA781">
        <v>4.9999999999999897E-3</v>
      </c>
      <c r="AB781">
        <v>0</v>
      </c>
      <c r="AC781">
        <v>32.792918552036198</v>
      </c>
      <c r="AD781">
        <v>-8.7704147812971307</v>
      </c>
      <c r="AE781">
        <v>35.806612682251</v>
      </c>
      <c r="AF781">
        <v>1.7857961142857099</v>
      </c>
      <c r="AG781">
        <v>0.24351259428571401</v>
      </c>
      <c r="AH781">
        <v>7.96301714285714E-2</v>
      </c>
      <c r="AI781">
        <v>44.915108225108199</v>
      </c>
      <c r="AJ781">
        <v>0.47247703030784199</v>
      </c>
      <c r="AK781">
        <v>0.79720642111766304</v>
      </c>
      <c r="AL781">
        <v>3.9759363493806002E-2</v>
      </c>
      <c r="AM781">
        <v>5.4216187805952304E-3</v>
      </c>
      <c r="AN781">
        <v>0.155849563245333</v>
      </c>
      <c r="AO781">
        <v>1.77290391975626E-3</v>
      </c>
      <c r="AP781">
        <v>35.806612682251</v>
      </c>
      <c r="AQ781">
        <v>1.5412236512538899</v>
      </c>
      <c r="AR781">
        <v>6.3833033169554598</v>
      </c>
      <c r="AS781">
        <v>0.212711579174829</v>
      </c>
      <c r="AT781">
        <v>0.80308102033999795</v>
      </c>
      <c r="AU781">
        <v>95.286199999999994</v>
      </c>
      <c r="AV781">
        <v>43.9438512296352</v>
      </c>
      <c r="AW781">
        <v>0.97125699547296296</v>
      </c>
      <c r="AX781">
        <v>3.0801015110884299E-2</v>
      </c>
      <c r="AY781">
        <v>0.24457246303181701</v>
      </c>
      <c r="AZ781">
        <v>0.61669668304453396</v>
      </c>
      <c r="BA781">
        <v>0.12648633308363999</v>
      </c>
      <c r="BB781">
        <v>8.8099526149219204E-2</v>
      </c>
      <c r="BC781">
        <v>0.13695430350381299</v>
      </c>
      <c r="BD781">
        <v>0.89207016118723603</v>
      </c>
      <c r="BE781">
        <v>-7.9186834285726704E-2</v>
      </c>
      <c r="BF781">
        <v>3.9135755104679197E-2</v>
      </c>
      <c r="BG781">
        <v>0.31075365484233802</v>
      </c>
      <c r="BH781">
        <v>0.78357451124947497</v>
      </c>
      <c r="BI781">
        <v>3.9135755104679197E-2</v>
      </c>
      <c r="BJ781">
        <v>0.69977881989403501</v>
      </c>
      <c r="BK781">
        <v>1.5671490224989499</v>
      </c>
      <c r="BL781">
        <v>7.9404026832021799</v>
      </c>
      <c r="BM781">
        <v>20.021959692705298</v>
      </c>
      <c r="BN781">
        <v>2.5215295107213498</v>
      </c>
      <c r="BO781">
        <v>13.2332392020596</v>
      </c>
      <c r="BP781">
        <v>0.91969024495996099</v>
      </c>
      <c r="BQ781">
        <v>12.3135489570997</v>
      </c>
      <c r="BR781">
        <v>1.5006182388209901</v>
      </c>
      <c r="BS781">
        <v>0.68412451785216299</v>
      </c>
      <c r="BT781">
        <v>2.1934870036996199</v>
      </c>
    </row>
    <row r="782" spans="1:72" x14ac:dyDescent="0.2">
      <c r="A782">
        <v>780</v>
      </c>
      <c r="B782" s="83">
        <v>44821.361111111109</v>
      </c>
      <c r="C782">
        <v>0</v>
      </c>
      <c r="D782">
        <v>1.5342105263157799</v>
      </c>
      <c r="E782">
        <v>31.111891891891801</v>
      </c>
      <c r="F782">
        <v>40.854500000000002</v>
      </c>
      <c r="G782">
        <v>7</v>
      </c>
      <c r="H782">
        <v>8.56111111111111</v>
      </c>
      <c r="I782">
        <v>0.24</v>
      </c>
      <c r="J782">
        <v>29.1842857142857</v>
      </c>
      <c r="K782">
        <v>2.6095000000000002</v>
      </c>
      <c r="L782">
        <v>38.002105263157802</v>
      </c>
      <c r="M782">
        <v>6.1739130434782599</v>
      </c>
      <c r="N782">
        <v>1600.11428571428</v>
      </c>
      <c r="O782">
        <v>92.244444444444397</v>
      </c>
      <c r="P782">
        <v>1.873575</v>
      </c>
      <c r="Q782">
        <v>50.578749999999999</v>
      </c>
      <c r="R782">
        <v>6.9995238095238097</v>
      </c>
      <c r="S782">
        <v>0.23499999999999999</v>
      </c>
      <c r="T782">
        <v>1</v>
      </c>
      <c r="U782">
        <v>1.70287999999999</v>
      </c>
      <c r="V782">
        <v>0</v>
      </c>
      <c r="W782">
        <v>13.47804</v>
      </c>
      <c r="X782">
        <v>3.77346</v>
      </c>
      <c r="Y782">
        <v>75.848999999999904</v>
      </c>
      <c r="Z782">
        <v>0.38561999999999902</v>
      </c>
      <c r="AA782">
        <v>5.1999999999999998E-3</v>
      </c>
      <c r="AB782">
        <v>0</v>
      </c>
      <c r="AC782">
        <v>32.646102418207597</v>
      </c>
      <c r="AD782">
        <v>-8.20839758179231</v>
      </c>
      <c r="AE782">
        <v>35.869143714285698</v>
      </c>
      <c r="AF782">
        <v>1.79321033333333</v>
      </c>
      <c r="AG782">
        <v>0.24352717777777699</v>
      </c>
      <c r="AH782">
        <v>7.99607777777777E-2</v>
      </c>
      <c r="AI782">
        <v>44.985396825396798</v>
      </c>
      <c r="AJ782">
        <v>0.47290199889630302</v>
      </c>
      <c r="AK782">
        <v>0.79735083483881797</v>
      </c>
      <c r="AL782">
        <v>3.9862054352735203E-2</v>
      </c>
      <c r="AM782">
        <v>5.4134718144865299E-3</v>
      </c>
      <c r="AN782">
        <v>0.15560605205216499</v>
      </c>
      <c r="AO782">
        <v>1.77748299271721E-3</v>
      </c>
      <c r="AP782">
        <v>35.869143714285698</v>
      </c>
      <c r="AQ782">
        <v>1.53563207622003</v>
      </c>
      <c r="AR782">
        <v>6.3448848191552401</v>
      </c>
      <c r="AS782">
        <v>0.18037567710037999</v>
      </c>
      <c r="AT782">
        <v>0.80529535588053702</v>
      </c>
      <c r="AU782">
        <v>95.188999999999993</v>
      </c>
      <c r="AV782">
        <v>43.9300362867613</v>
      </c>
      <c r="AW782">
        <v>1.0553605386354401</v>
      </c>
      <c r="AX782">
        <v>6.3151500677397499E-2</v>
      </c>
      <c r="AY782">
        <v>0.25757825711329402</v>
      </c>
      <c r="AZ782">
        <v>0.65511518084475195</v>
      </c>
      <c r="BA782">
        <v>0.25932013524594799</v>
      </c>
      <c r="BB782">
        <v>9.3587882977821807E-2</v>
      </c>
      <c r="BC782">
        <v>0.14364085033711099</v>
      </c>
      <c r="BD782">
        <v>0.97584493863544397</v>
      </c>
      <c r="BE782">
        <v>-7.9515600000002795E-2</v>
      </c>
      <c r="BF782">
        <v>8.0601123359747104E-2</v>
      </c>
      <c r="BG782">
        <v>0.32875064968658602</v>
      </c>
      <c r="BH782">
        <v>0.83613245829025296</v>
      </c>
      <c r="BI782">
        <v>8.0601123359747104E-2</v>
      </c>
      <c r="BJ782">
        <v>0.81870354609266605</v>
      </c>
      <c r="BK782">
        <v>1.6722649165804999</v>
      </c>
      <c r="BL782">
        <v>4.0787353324999298</v>
      </c>
      <c r="BM782">
        <v>10.3737072566388</v>
      </c>
      <c r="BN782">
        <v>2.5433636681399001</v>
      </c>
      <c r="BO782">
        <v>15.7387351343801</v>
      </c>
      <c r="BP782">
        <v>1.89412639895405</v>
      </c>
      <c r="BQ782">
        <v>13.844608735426</v>
      </c>
      <c r="BR782">
        <v>1.53524300686893</v>
      </c>
      <c r="BS782">
        <v>0.78646309674876702</v>
      </c>
      <c r="BT782">
        <v>1.95208524496014</v>
      </c>
    </row>
    <row r="783" spans="1:72" x14ac:dyDescent="0.2">
      <c r="A783">
        <v>781</v>
      </c>
      <c r="B783" s="83">
        <v>44821.375</v>
      </c>
      <c r="C783">
        <v>0</v>
      </c>
      <c r="D783">
        <v>1.5904761904761899</v>
      </c>
      <c r="E783">
        <v>31.099090909090901</v>
      </c>
      <c r="F783">
        <v>41.977249999999998</v>
      </c>
      <c r="G783">
        <v>7</v>
      </c>
      <c r="H783">
        <v>8.5885714285714201</v>
      </c>
      <c r="I783">
        <v>0.24</v>
      </c>
      <c r="J783">
        <v>29.204705882352901</v>
      </c>
      <c r="K783">
        <v>2.6352499999999899</v>
      </c>
      <c r="L783">
        <v>38.037142857142797</v>
      </c>
      <c r="M783">
        <v>6.3687499999999897</v>
      </c>
      <c r="N783">
        <v>1599.8709677419299</v>
      </c>
      <c r="O783">
        <v>92.616216216216202</v>
      </c>
      <c r="P783">
        <v>1.8595249999999901</v>
      </c>
      <c r="Q783">
        <v>50.205249999999999</v>
      </c>
      <c r="R783">
        <v>7</v>
      </c>
      <c r="S783">
        <v>7.6666666666666605E-2</v>
      </c>
      <c r="T783">
        <v>1</v>
      </c>
      <c r="U783">
        <v>1.6653249999999999</v>
      </c>
      <c r="V783">
        <v>2.0000000000000001E-4</v>
      </c>
      <c r="W783">
        <v>13.41405</v>
      </c>
      <c r="X783">
        <v>3.7952499999999998</v>
      </c>
      <c r="Y783">
        <v>75.581149999999994</v>
      </c>
      <c r="Z783">
        <v>0.36319999999999902</v>
      </c>
      <c r="AA783">
        <v>6.4250000000000002E-3</v>
      </c>
      <c r="AB783">
        <v>0</v>
      </c>
      <c r="AC783">
        <v>32.6895670995671</v>
      </c>
      <c r="AD783">
        <v>-9.2876829004329107</v>
      </c>
      <c r="AE783">
        <v>35.9110059966386</v>
      </c>
      <c r="AF783">
        <v>1.79896217142857</v>
      </c>
      <c r="AG783">
        <v>0.24353849142857101</v>
      </c>
      <c r="AH783">
        <v>8.0217257142857101E-2</v>
      </c>
      <c r="AI783">
        <v>45.033277310924298</v>
      </c>
      <c r="AJ783">
        <v>0.47513177553713598</v>
      </c>
      <c r="AK783">
        <v>0.797432657381282</v>
      </c>
      <c r="AL783">
        <v>3.9947396211205098E-2</v>
      </c>
      <c r="AM783">
        <v>5.4079673070894299E-3</v>
      </c>
      <c r="AN783">
        <v>0.15544060787913999</v>
      </c>
      <c r="AO783">
        <v>1.7812884589547199E-3</v>
      </c>
      <c r="AP783">
        <v>35.9110059966386</v>
      </c>
      <c r="AQ783">
        <v>1.54449964681594</v>
      </c>
      <c r="AR783">
        <v>6.3147610638037399</v>
      </c>
      <c r="AS783">
        <v>0.169888610349198</v>
      </c>
      <c r="AT783">
        <v>0.79124882409638098</v>
      </c>
      <c r="AU783">
        <v>94.818974999999995</v>
      </c>
      <c r="AV783">
        <v>43.940155317607498</v>
      </c>
      <c r="AW783">
        <v>1.0931219933168299</v>
      </c>
      <c r="AX783">
        <v>7.3649881079372398E-2</v>
      </c>
      <c r="AY783">
        <v>0.25446252461262497</v>
      </c>
      <c r="AZ783">
        <v>0.68523893619625398</v>
      </c>
      <c r="BA783">
        <v>0.30241577274848802</v>
      </c>
      <c r="BB783">
        <v>9.7891276599464894E-2</v>
      </c>
      <c r="BC783">
        <v>0.14144962504161701</v>
      </c>
      <c r="BD783">
        <v>1.01335134188825</v>
      </c>
      <c r="BE783">
        <v>-7.9770651428582695E-2</v>
      </c>
      <c r="BF783">
        <v>9.3875365055369295E-2</v>
      </c>
      <c r="BG783">
        <v>0.324342171919833</v>
      </c>
      <c r="BH783">
        <v>0.87341696066353502</v>
      </c>
      <c r="BI783">
        <v>9.3875365055369295E-2</v>
      </c>
      <c r="BJ783">
        <v>0.83643507395040395</v>
      </c>
      <c r="BK783">
        <v>1.74683392132707</v>
      </c>
      <c r="BL783">
        <v>3.45502967395685</v>
      </c>
      <c r="BM783">
        <v>9.3040060099726798</v>
      </c>
      <c r="BN783">
        <v>2.6928874388847999</v>
      </c>
      <c r="BO783">
        <v>16.2562994851979</v>
      </c>
      <c r="BP783">
        <v>2.2060710788011701</v>
      </c>
      <c r="BQ783">
        <v>14.0502284063967</v>
      </c>
      <c r="BR783">
        <v>1.58724580073294</v>
      </c>
      <c r="BS783">
        <v>0.79888492792825705</v>
      </c>
      <c r="BT783">
        <v>1.9868265694399001</v>
      </c>
    </row>
    <row r="784" spans="1:72" x14ac:dyDescent="0.2">
      <c r="A784">
        <v>782</v>
      </c>
      <c r="B784" s="83">
        <v>44821.388888888891</v>
      </c>
      <c r="C784">
        <v>0</v>
      </c>
      <c r="D784">
        <v>2.1859090909090901</v>
      </c>
      <c r="E784">
        <v>31.079249999999998</v>
      </c>
      <c r="F784">
        <v>40.915749999999903</v>
      </c>
      <c r="G784">
        <v>7</v>
      </c>
      <c r="H784">
        <v>8.5612499999999994</v>
      </c>
      <c r="I784">
        <v>0.24</v>
      </c>
      <c r="J784">
        <v>29.163428571428501</v>
      </c>
      <c r="K784">
        <v>2.6572499999999999</v>
      </c>
      <c r="L784">
        <v>37.9729999999999</v>
      </c>
      <c r="M784">
        <v>6.0833333333333304</v>
      </c>
      <c r="N784">
        <v>1600.03225806451</v>
      </c>
      <c r="O784">
        <v>92.297142857142802</v>
      </c>
      <c r="P784">
        <v>1.854725</v>
      </c>
      <c r="Q784">
        <v>50.057749999999999</v>
      </c>
      <c r="R784">
        <v>6.9811764705882302</v>
      </c>
      <c r="S784">
        <v>-0.223235294117647</v>
      </c>
      <c r="T784">
        <v>1</v>
      </c>
      <c r="U784">
        <v>1.6755249999999999</v>
      </c>
      <c r="V784">
        <v>0</v>
      </c>
      <c r="W784">
        <v>13.557774999999999</v>
      </c>
      <c r="X784">
        <v>3.8109500000000001</v>
      </c>
      <c r="Y784">
        <v>75.901449999999997</v>
      </c>
      <c r="Z784">
        <v>0.26777499999999999</v>
      </c>
      <c r="AA784">
        <v>5.5999999999999904E-3</v>
      </c>
      <c r="AB784">
        <v>0</v>
      </c>
      <c r="AC784">
        <v>33.265159090909101</v>
      </c>
      <c r="AD784">
        <v>-7.6505909090908899</v>
      </c>
      <c r="AE784">
        <v>35.848395021428502</v>
      </c>
      <c r="AF784">
        <v>1.7932394250000001</v>
      </c>
      <c r="AG784">
        <v>0.24352723499999901</v>
      </c>
      <c r="AH784">
        <v>7.9962074999999994E-2</v>
      </c>
      <c r="AI784">
        <v>44.9646785714285</v>
      </c>
      <c r="AJ784">
        <v>0.47230184695323402</v>
      </c>
      <c r="AK784">
        <v>0.79725678377710696</v>
      </c>
      <c r="AL784">
        <v>3.9881068473587598E-2</v>
      </c>
      <c r="AM784">
        <v>5.4159674379334203E-3</v>
      </c>
      <c r="AN784">
        <v>0.15567775023411201</v>
      </c>
      <c r="AO784">
        <v>1.7783308485787601E-3</v>
      </c>
      <c r="AP784">
        <v>35.848395021428502</v>
      </c>
      <c r="AQ784">
        <v>1.5508888555518601</v>
      </c>
      <c r="AR784">
        <v>6.3824206471432401</v>
      </c>
      <c r="AS784">
        <v>0.12525309095885601</v>
      </c>
      <c r="AT784">
        <v>0.79135355211631797</v>
      </c>
      <c r="AU784">
        <v>95.213474999999903</v>
      </c>
      <c r="AV784">
        <v>43.906957615082497</v>
      </c>
      <c r="AW784">
        <v>1.0577209563460299</v>
      </c>
      <c r="AX784">
        <v>0.118274144041143</v>
      </c>
      <c r="AY784">
        <v>0.24235056944813099</v>
      </c>
      <c r="AZ784">
        <v>0.61757935285675702</v>
      </c>
      <c r="BA784">
        <v>0.48567111617369302</v>
      </c>
      <c r="BB784">
        <v>8.8225621836679605E-2</v>
      </c>
      <c r="BC784">
        <v>0.13514679973541799</v>
      </c>
      <c r="BD784">
        <v>0.97820406634603096</v>
      </c>
      <c r="BE784">
        <v>-7.9516889999999799E-2</v>
      </c>
      <c r="BF784">
        <v>0.14814567161936101</v>
      </c>
      <c r="BG784">
        <v>0.30355905907667002</v>
      </c>
      <c r="BH784">
        <v>0.77355628949120303</v>
      </c>
      <c r="BI784">
        <v>0.14814567161936101</v>
      </c>
      <c r="BJ784">
        <v>0.90340946139206402</v>
      </c>
      <c r="BK784">
        <v>1.5471125789824001</v>
      </c>
      <c r="BL784">
        <v>2.0490579019859601</v>
      </c>
      <c r="BM784">
        <v>5.2215922411742302</v>
      </c>
      <c r="BN784">
        <v>2.5482892582554202</v>
      </c>
      <c r="BO784">
        <v>17.779412020687701</v>
      </c>
      <c r="BP784">
        <v>3.48142328305499</v>
      </c>
      <c r="BQ784">
        <v>14.2979887376327</v>
      </c>
      <c r="BR784">
        <v>1.29526493722949</v>
      </c>
      <c r="BS784">
        <v>0.84415119274432004</v>
      </c>
      <c r="BT784">
        <v>1.5343992265397499</v>
      </c>
    </row>
    <row r="785" spans="1:72" x14ac:dyDescent="0.2">
      <c r="A785">
        <v>783</v>
      </c>
      <c r="B785" s="83">
        <v>44821.402777777781</v>
      </c>
      <c r="C785">
        <v>0</v>
      </c>
      <c r="D785">
        <v>1.8982608695652099</v>
      </c>
      <c r="E785">
        <v>31.0906666666666</v>
      </c>
      <c r="F785">
        <v>41.114249999999998</v>
      </c>
      <c r="G785">
        <v>7</v>
      </c>
      <c r="H785">
        <v>8.5942857142857108</v>
      </c>
      <c r="I785">
        <v>0.24</v>
      </c>
      <c r="J785">
        <v>29.1945714285714</v>
      </c>
      <c r="K785">
        <v>2.6634999999999902</v>
      </c>
      <c r="L785">
        <v>38.016756756756699</v>
      </c>
      <c r="M785">
        <v>6.2774193548387096</v>
      </c>
      <c r="N785">
        <v>1599.9736842105201</v>
      </c>
      <c r="O785">
        <v>92.540540540540505</v>
      </c>
      <c r="P785">
        <v>1.86307499999999</v>
      </c>
      <c r="Q785">
        <v>50.3035</v>
      </c>
      <c r="R785">
        <v>6.9930434782608701</v>
      </c>
      <c r="S785">
        <v>-0.28848484848484801</v>
      </c>
      <c r="T785">
        <v>1</v>
      </c>
      <c r="U785">
        <v>1.6867799999999999</v>
      </c>
      <c r="V785">
        <v>4.62E-3</v>
      </c>
      <c r="W785">
        <v>13.475639999999901</v>
      </c>
      <c r="X785">
        <v>3.76175999999999</v>
      </c>
      <c r="Y785">
        <v>75.742779999999996</v>
      </c>
      <c r="Z785">
        <v>0.40558</v>
      </c>
      <c r="AA785">
        <v>8.4200000000000004E-3</v>
      </c>
      <c r="AB785">
        <v>0</v>
      </c>
      <c r="AC785">
        <v>32.988927536231799</v>
      </c>
      <c r="AD785">
        <v>-8.1253224637681196</v>
      </c>
      <c r="AE785">
        <v>35.905333485714202</v>
      </c>
      <c r="AF785">
        <v>1.80015908571428</v>
      </c>
      <c r="AG785">
        <v>0.243540845714285</v>
      </c>
      <c r="AH785">
        <v>8.0270628571428498E-2</v>
      </c>
      <c r="AI785">
        <v>45.028857142857099</v>
      </c>
      <c r="AJ785">
        <v>0.47404298450247301</v>
      </c>
      <c r="AK785">
        <v>0.79738496075532495</v>
      </c>
      <c r="AL785">
        <v>3.9977898617394501E-2</v>
      </c>
      <c r="AM785">
        <v>5.4085504533600602E-3</v>
      </c>
      <c r="AN785">
        <v>0.15545586639678599</v>
      </c>
      <c r="AO785">
        <v>1.7826485872551501E-3</v>
      </c>
      <c r="AP785">
        <v>35.905333485714202</v>
      </c>
      <c r="AQ785">
        <v>1.5308706913658701</v>
      </c>
      <c r="AR785">
        <v>6.3437550017955999</v>
      </c>
      <c r="AS785">
        <v>0.189712066589835</v>
      </c>
      <c r="AT785">
        <v>0.79960622539908199</v>
      </c>
      <c r="AU785">
        <v>95.072540000000004</v>
      </c>
      <c r="AV785">
        <v>43.969671245465598</v>
      </c>
      <c r="AW785">
        <v>1.05918589739155</v>
      </c>
      <c r="AX785">
        <v>5.3828779124450499E-2</v>
      </c>
      <c r="AY785">
        <v>0.26928839434840601</v>
      </c>
      <c r="AZ785">
        <v>0.65624499820439797</v>
      </c>
      <c r="BA785">
        <v>0.221025672168358</v>
      </c>
      <c r="BB785">
        <v>9.37492854577711E-2</v>
      </c>
      <c r="BC785">
        <v>0.14959144249273601</v>
      </c>
      <c r="BD785">
        <v>0.97936217167725503</v>
      </c>
      <c r="BE785">
        <v>-7.9823725714295302E-2</v>
      </c>
      <c r="BF785">
        <v>6.7988442315645298E-2</v>
      </c>
      <c r="BG785">
        <v>0.34012472070192501</v>
      </c>
      <c r="BH785">
        <v>0.82887027963604998</v>
      </c>
      <c r="BI785">
        <v>6.7988442315645298E-2</v>
      </c>
      <c r="BJ785">
        <v>0.816226326035142</v>
      </c>
      <c r="BK785">
        <v>1.6577405592721</v>
      </c>
      <c r="BL785">
        <v>5.0026844139604103</v>
      </c>
      <c r="BM785">
        <v>12.191340930976301</v>
      </c>
      <c r="BN785">
        <v>2.4369598244005402</v>
      </c>
      <c r="BO785">
        <v>15.533223083622101</v>
      </c>
      <c r="BP785">
        <v>1.5977283944176599</v>
      </c>
      <c r="BQ785">
        <v>13.9354946892044</v>
      </c>
      <c r="BR785">
        <v>1.5421602073355001</v>
      </c>
      <c r="BS785">
        <v>0.78903094910888405</v>
      </c>
      <c r="BT785">
        <v>1.9544990080264699</v>
      </c>
    </row>
    <row r="786" spans="1:72" x14ac:dyDescent="0.2">
      <c r="A786">
        <v>784</v>
      </c>
      <c r="B786" s="83">
        <v>44821.416666666664</v>
      </c>
      <c r="C786">
        <v>0</v>
      </c>
      <c r="D786">
        <v>1.9379999999999999</v>
      </c>
      <c r="E786">
        <v>31.072812500000001</v>
      </c>
      <c r="F786">
        <v>42.375249999999902</v>
      </c>
      <c r="G786">
        <v>7</v>
      </c>
      <c r="H786">
        <v>8.5814285714285692</v>
      </c>
      <c r="I786">
        <v>0.24</v>
      </c>
      <c r="J786">
        <v>29.176176470588199</v>
      </c>
      <c r="K786">
        <v>2.7012499999999999</v>
      </c>
      <c r="L786">
        <v>37.960555555555501</v>
      </c>
      <c r="M786">
        <v>6.2739130434782604</v>
      </c>
      <c r="N786">
        <v>1600.0277777777701</v>
      </c>
      <c r="O786">
        <v>92.173684210526304</v>
      </c>
      <c r="P786">
        <v>1.8691842105263099</v>
      </c>
      <c r="Q786">
        <v>50.47</v>
      </c>
      <c r="R786">
        <v>7.0142105263157903</v>
      </c>
      <c r="S786">
        <v>-0.294615384615384</v>
      </c>
      <c r="T786">
        <v>1</v>
      </c>
      <c r="U786">
        <v>1.6748499999999999</v>
      </c>
      <c r="V786">
        <v>0</v>
      </c>
      <c r="W786">
        <v>13.433775000000001</v>
      </c>
      <c r="X786">
        <v>3.7639999999999998</v>
      </c>
      <c r="Y786">
        <v>76.068200000000004</v>
      </c>
      <c r="Z786">
        <v>0.36170000000000002</v>
      </c>
      <c r="AA786">
        <v>4.0000000000000001E-3</v>
      </c>
      <c r="AB786">
        <v>0</v>
      </c>
      <c r="AC786">
        <v>33.0108125</v>
      </c>
      <c r="AD786">
        <v>-9.3644374999999798</v>
      </c>
      <c r="AE786">
        <v>35.8768991563025</v>
      </c>
      <c r="AF786">
        <v>1.7974660285714199</v>
      </c>
      <c r="AG786">
        <v>0.24353554857142801</v>
      </c>
      <c r="AH786">
        <v>8.0150542857142806E-2</v>
      </c>
      <c r="AI786">
        <v>44.997605042016801</v>
      </c>
      <c r="AJ786">
        <v>0.47164122664007402</v>
      </c>
      <c r="AK786">
        <v>0.79730685939401003</v>
      </c>
      <c r="AL786">
        <v>3.9945815491580702E-2</v>
      </c>
      <c r="AM786">
        <v>5.4121891230438897E-3</v>
      </c>
      <c r="AN786">
        <v>0.155563834863293</v>
      </c>
      <c r="AO786">
        <v>1.7812179733188399E-3</v>
      </c>
      <c r="AP786">
        <v>35.8768991563025</v>
      </c>
      <c r="AQ786">
        <v>1.5317822727396599</v>
      </c>
      <c r="AR786">
        <v>6.3240467502283098</v>
      </c>
      <c r="AS786">
        <v>0.169186977872536</v>
      </c>
      <c r="AT786">
        <v>0.789928308438129</v>
      </c>
      <c r="AU786">
        <v>95.302525000000003</v>
      </c>
      <c r="AV786">
        <v>43.901915157143002</v>
      </c>
      <c r="AW786">
        <v>1.09568988487376</v>
      </c>
      <c r="AX786">
        <v>7.4348570698892003E-2</v>
      </c>
      <c r="AY786">
        <v>0.26568375583176101</v>
      </c>
      <c r="AZ786">
        <v>0.67595324977168203</v>
      </c>
      <c r="BA786">
        <v>0.30528837015794302</v>
      </c>
      <c r="BB786">
        <v>9.6564749967383096E-2</v>
      </c>
      <c r="BC786">
        <v>0.147810168096984</v>
      </c>
      <c r="BD786">
        <v>1.01598557630233</v>
      </c>
      <c r="BE786">
        <v>-7.9704308571428406E-2</v>
      </c>
      <c r="BF786">
        <v>9.3843709919403898E-2</v>
      </c>
      <c r="BG786">
        <v>0.33534940992409801</v>
      </c>
      <c r="BH786">
        <v>0.85319677425348905</v>
      </c>
      <c r="BI786">
        <v>9.3843709919403898E-2</v>
      </c>
      <c r="BJ786">
        <v>0.858386239687004</v>
      </c>
      <c r="BK786">
        <v>1.7063935485069699</v>
      </c>
      <c r="BL786">
        <v>3.57348841187232</v>
      </c>
      <c r="BM786">
        <v>9.0916778011679398</v>
      </c>
      <c r="BN786">
        <v>2.5442024020456699</v>
      </c>
      <c r="BO786">
        <v>16.5666979025318</v>
      </c>
      <c r="BP786">
        <v>2.20532718310599</v>
      </c>
      <c r="BQ786">
        <v>14.361370719425899</v>
      </c>
      <c r="BR786">
        <v>1.5468592416439899</v>
      </c>
      <c r="BS786">
        <v>0.82084875571924198</v>
      </c>
      <c r="BT786">
        <v>1.88446316189954</v>
      </c>
    </row>
    <row r="787" spans="1:72" x14ac:dyDescent="0.2">
      <c r="A787">
        <v>785</v>
      </c>
      <c r="B787" s="83">
        <v>44821.430555555555</v>
      </c>
      <c r="C787">
        <v>0</v>
      </c>
      <c r="D787">
        <v>1.53052631578947</v>
      </c>
      <c r="E787">
        <v>31.045428571428499</v>
      </c>
      <c r="F787">
        <v>41.853999999999999</v>
      </c>
      <c r="G787">
        <v>7</v>
      </c>
      <c r="H787">
        <v>8.56</v>
      </c>
      <c r="I787">
        <v>0.24</v>
      </c>
      <c r="J787">
        <v>29.164444444444399</v>
      </c>
      <c r="K787">
        <v>2.754</v>
      </c>
      <c r="L787">
        <v>37.949999999999903</v>
      </c>
      <c r="M787">
        <v>6.1904761904761898</v>
      </c>
      <c r="N787">
        <v>1600.4411764705801</v>
      </c>
      <c r="O787">
        <v>91.444999999999894</v>
      </c>
      <c r="P787">
        <v>1.86089743589743</v>
      </c>
      <c r="Q787">
        <v>50.273499999999899</v>
      </c>
      <c r="R787">
        <v>7.0108333333333297</v>
      </c>
      <c r="S787">
        <v>-0.25807692307692298</v>
      </c>
      <c r="T787">
        <v>1</v>
      </c>
      <c r="U787">
        <v>1.66862499999999</v>
      </c>
      <c r="V787">
        <v>0</v>
      </c>
      <c r="W787">
        <v>13.38335</v>
      </c>
      <c r="X787">
        <v>3.7603</v>
      </c>
      <c r="Y787">
        <v>76.086325000000002</v>
      </c>
      <c r="Z787">
        <v>0.33047499999999902</v>
      </c>
      <c r="AA787">
        <v>6.2500000000000001E-4</v>
      </c>
      <c r="AB787">
        <v>4.875E-3</v>
      </c>
      <c r="AC787">
        <v>32.575954887218003</v>
      </c>
      <c r="AD787">
        <v>-9.2780451127819408</v>
      </c>
      <c r="AE787">
        <v>35.848434844444398</v>
      </c>
      <c r="AF787">
        <v>1.7929775999999999</v>
      </c>
      <c r="AG787">
        <v>0.24352672</v>
      </c>
      <c r="AH787">
        <v>7.9950400000000005E-2</v>
      </c>
      <c r="AI787">
        <v>44.964444444444403</v>
      </c>
      <c r="AJ787">
        <v>0.47115476854013399</v>
      </c>
      <c r="AK787">
        <v>0.79726182069783502</v>
      </c>
      <c r="AL787">
        <v>3.9875453197588201E-2</v>
      </c>
      <c r="AM787">
        <v>5.4159841850350797E-3</v>
      </c>
      <c r="AN787">
        <v>0.15567856083819301</v>
      </c>
      <c r="AO787">
        <v>1.77808045863398E-3</v>
      </c>
      <c r="AP787">
        <v>35.848434844444398</v>
      </c>
      <c r="AQ787">
        <v>1.53027653564903</v>
      </c>
      <c r="AR787">
        <v>6.3003088167449697</v>
      </c>
      <c r="AS787">
        <v>0.15458132848334599</v>
      </c>
      <c r="AT787">
        <v>0.78618062565528102</v>
      </c>
      <c r="AU787">
        <v>95.229074999999995</v>
      </c>
      <c r="AV787">
        <v>43.833601525321797</v>
      </c>
      <c r="AW787">
        <v>1.1308429191226399</v>
      </c>
      <c r="AX787">
        <v>8.8945391516653205E-2</v>
      </c>
      <c r="AY787">
        <v>0.26270106435096402</v>
      </c>
      <c r="AZ787">
        <v>0.69969118325502999</v>
      </c>
      <c r="BA787">
        <v>0.365238736499441</v>
      </c>
      <c r="BB787">
        <v>9.9955883322147193E-2</v>
      </c>
      <c r="BC787">
        <v>0.146516646025563</v>
      </c>
      <c r="BD787">
        <v>1.0513376391226401</v>
      </c>
      <c r="BE787">
        <v>-7.9505280000001496E-2</v>
      </c>
      <c r="BF787">
        <v>0.11376667215715899</v>
      </c>
      <c r="BG787">
        <v>0.33601095406676901</v>
      </c>
      <c r="BH787">
        <v>0.89494841834190098</v>
      </c>
      <c r="BI787">
        <v>0.11376667215715899</v>
      </c>
      <c r="BJ787">
        <v>0.89955525244785695</v>
      </c>
      <c r="BK787">
        <v>1.7898968366838</v>
      </c>
      <c r="BL787">
        <v>2.9535095621202401</v>
      </c>
      <c r="BM787">
        <v>7.8665254188467602</v>
      </c>
      <c r="BN787">
        <v>2.6634501271766999</v>
      </c>
      <c r="BO787">
        <v>17.5479809417354</v>
      </c>
      <c r="BP787">
        <v>2.67351679569324</v>
      </c>
      <c r="BQ787">
        <v>14.874464146042101</v>
      </c>
      <c r="BR787">
        <v>1.59649349401663</v>
      </c>
      <c r="BS787">
        <v>0.85404858358499303</v>
      </c>
      <c r="BT787">
        <v>1.8693239760613101</v>
      </c>
    </row>
    <row r="788" spans="1:72" x14ac:dyDescent="0.2">
      <c r="A788">
        <v>786</v>
      </c>
      <c r="B788" s="83">
        <v>44821.444444444445</v>
      </c>
      <c r="C788">
        <v>0</v>
      </c>
      <c r="D788">
        <v>1.952</v>
      </c>
      <c r="E788">
        <v>31.1041176470588</v>
      </c>
      <c r="F788">
        <v>41.250256410256398</v>
      </c>
      <c r="G788">
        <v>7</v>
      </c>
      <c r="H788">
        <v>8.5775000000000006</v>
      </c>
      <c r="I788">
        <v>0.24</v>
      </c>
      <c r="J788">
        <v>29.158518518518498</v>
      </c>
      <c r="K788">
        <v>2.70675</v>
      </c>
      <c r="L788">
        <v>38.003939393939298</v>
      </c>
      <c r="M788">
        <v>6.0249999999999897</v>
      </c>
      <c r="N788">
        <v>1600.0263157894699</v>
      </c>
      <c r="O788">
        <v>92.002631578947302</v>
      </c>
      <c r="P788">
        <v>1.8512051282051201</v>
      </c>
      <c r="Q788">
        <v>49.97475</v>
      </c>
      <c r="R788">
        <v>6.98545454545454</v>
      </c>
      <c r="S788">
        <v>-0.40333333333333299</v>
      </c>
      <c r="T788">
        <v>1</v>
      </c>
      <c r="U788">
        <v>1.64835</v>
      </c>
      <c r="V788">
        <v>-1.54E-2</v>
      </c>
      <c r="W788">
        <v>13.513475</v>
      </c>
      <c r="X788">
        <v>3.7502</v>
      </c>
      <c r="Y788">
        <v>75.989399999999904</v>
      </c>
      <c r="Z788">
        <v>0.33614999999999901</v>
      </c>
      <c r="AA788" s="84">
        <v>2.5000000000000001E-5</v>
      </c>
      <c r="AB788">
        <v>6.7250000000000001E-3</v>
      </c>
      <c r="AC788">
        <v>33.056117647058798</v>
      </c>
      <c r="AD788">
        <v>-8.1941387631975999</v>
      </c>
      <c r="AE788">
        <v>35.856173618518497</v>
      </c>
      <c r="AF788">
        <v>1.79664315</v>
      </c>
      <c r="AG788">
        <v>0.24353392999999901</v>
      </c>
      <c r="AH788">
        <v>8.011385E-2</v>
      </c>
      <c r="AI788">
        <v>44.976018518518501</v>
      </c>
      <c r="AJ788">
        <v>0.47185756985209099</v>
      </c>
      <c r="AK788">
        <v>0.79722871876164403</v>
      </c>
      <c r="AL788">
        <v>3.9946691796656997E-2</v>
      </c>
      <c r="AM788">
        <v>5.4147507498852202E-3</v>
      </c>
      <c r="AN788">
        <v>0.1556384987061</v>
      </c>
      <c r="AO788">
        <v>1.7812570485093899E-3</v>
      </c>
      <c r="AP788">
        <v>35.856173618518497</v>
      </c>
      <c r="AQ788">
        <v>1.52616628034758</v>
      </c>
      <c r="AR788">
        <v>6.3615661017131497</v>
      </c>
      <c r="AS788">
        <v>0.157235838020052</v>
      </c>
      <c r="AT788">
        <v>0.77778642526569497</v>
      </c>
      <c r="AU788">
        <v>95.237574999999893</v>
      </c>
      <c r="AV788">
        <v>43.901141838599301</v>
      </c>
      <c r="AW788">
        <v>1.07487667991922</v>
      </c>
      <c r="AX788">
        <v>8.6298091979947006E-2</v>
      </c>
      <c r="AY788">
        <v>0.27047686965241702</v>
      </c>
      <c r="AZ788">
        <v>0.63843389828684705</v>
      </c>
      <c r="BA788">
        <v>0.35435757136571</v>
      </c>
      <c r="BB788">
        <v>9.12048426124068E-2</v>
      </c>
      <c r="BC788">
        <v>0.15054568273750801</v>
      </c>
      <c r="BD788">
        <v>0.99520885991921104</v>
      </c>
      <c r="BE788">
        <v>-7.9667820000009104E-2</v>
      </c>
      <c r="BF788">
        <v>0.108777257840432</v>
      </c>
      <c r="BG788">
        <v>0.34093143330319198</v>
      </c>
      <c r="BH788">
        <v>0.80473492721204398</v>
      </c>
      <c r="BI788">
        <v>0.108777257840432</v>
      </c>
      <c r="BJ788">
        <v>0.89941738228724999</v>
      </c>
      <c r="BK788">
        <v>1.60946985442408</v>
      </c>
      <c r="BL788">
        <v>3.1342161042826699</v>
      </c>
      <c r="BM788">
        <v>7.3980071127783296</v>
      </c>
      <c r="BN788">
        <v>2.3604010912551598</v>
      </c>
      <c r="BO788">
        <v>17.305475065105199</v>
      </c>
      <c r="BP788">
        <v>2.5562655592501602</v>
      </c>
      <c r="BQ788">
        <v>14.7492095058551</v>
      </c>
      <c r="BR788">
        <v>1.4245485160953499</v>
      </c>
      <c r="BS788">
        <v>0.85590647915107698</v>
      </c>
      <c r="BT788">
        <v>1.6643740301023</v>
      </c>
    </row>
    <row r="789" spans="1:72" x14ac:dyDescent="0.2">
      <c r="A789">
        <v>787</v>
      </c>
      <c r="B789" s="83">
        <v>44821.458333333336</v>
      </c>
      <c r="C789">
        <v>0</v>
      </c>
      <c r="D789">
        <v>1.7307142857142801</v>
      </c>
      <c r="E789">
        <v>31.0621621621621</v>
      </c>
      <c r="F789">
        <v>41.743749999999899</v>
      </c>
      <c r="G789">
        <v>7</v>
      </c>
      <c r="H789">
        <v>8.5933333333333302</v>
      </c>
      <c r="I789">
        <v>0.24</v>
      </c>
      <c r="J789">
        <v>29.2051428571428</v>
      </c>
      <c r="K789">
        <v>2.7229999999999999</v>
      </c>
      <c r="L789">
        <v>38.048108108108103</v>
      </c>
      <c r="M789">
        <v>5.9708333333333297</v>
      </c>
      <c r="N789">
        <v>1600.69696969696</v>
      </c>
      <c r="O789">
        <v>91.992500000000007</v>
      </c>
      <c r="P789">
        <v>1.8573333333333299</v>
      </c>
      <c r="Q789">
        <v>50.16825</v>
      </c>
      <c r="R789">
        <v>6.9933333333333296</v>
      </c>
      <c r="S789">
        <v>0.31103448275862</v>
      </c>
      <c r="T789">
        <v>1</v>
      </c>
      <c r="U789">
        <v>1.6429</v>
      </c>
      <c r="V789">
        <v>0</v>
      </c>
      <c r="W789">
        <v>13.491639999999901</v>
      </c>
      <c r="X789">
        <v>3.7647199999999899</v>
      </c>
      <c r="Y789">
        <v>75.860460000000003</v>
      </c>
      <c r="Z789">
        <v>0.27088000000000001</v>
      </c>
      <c r="AA789">
        <v>5.5999999999999995E-4</v>
      </c>
      <c r="AB789">
        <v>4.5799999999999999E-3</v>
      </c>
      <c r="AC789">
        <v>32.792876447876402</v>
      </c>
      <c r="AD789">
        <v>-8.9508735521235394</v>
      </c>
      <c r="AE789">
        <v>35.915161257142799</v>
      </c>
      <c r="AF789">
        <v>1.7999596</v>
      </c>
      <c r="AG789">
        <v>0.24354045333333299</v>
      </c>
      <c r="AH789">
        <v>8.0261733333333293E-2</v>
      </c>
      <c r="AI789">
        <v>45.038476190476104</v>
      </c>
      <c r="AJ789">
        <v>0.47343716683424802</v>
      </c>
      <c r="AK789">
        <v>0.79743286840458005</v>
      </c>
      <c r="AL789">
        <v>3.99649311488166E-2</v>
      </c>
      <c r="AM789">
        <v>5.40738661546529E-3</v>
      </c>
      <c r="AN789">
        <v>0.15542266506521399</v>
      </c>
      <c r="AO789">
        <v>1.7820703567743099E-3</v>
      </c>
      <c r="AP789">
        <v>35.915161257142799</v>
      </c>
      <c r="AQ789">
        <v>1.53207528103838</v>
      </c>
      <c r="AR789">
        <v>6.3512871175265602</v>
      </c>
      <c r="AS789">
        <v>0.12670547018554701</v>
      </c>
      <c r="AT789">
        <v>0.77780992139198701</v>
      </c>
      <c r="AU789">
        <v>95.030600000000007</v>
      </c>
      <c r="AV789">
        <v>43.925229125893303</v>
      </c>
      <c r="AW789">
        <v>1.1132470645828401</v>
      </c>
      <c r="AX789">
        <v>0.116834983147785</v>
      </c>
      <c r="AY789">
        <v>0.26788431896161502</v>
      </c>
      <c r="AZ789">
        <v>0.64871288247343895</v>
      </c>
      <c r="BA789">
        <v>0.47973542608082997</v>
      </c>
      <c r="BB789">
        <v>9.2673268924777105E-2</v>
      </c>
      <c r="BC789">
        <v>0.148827962006266</v>
      </c>
      <c r="BD789">
        <v>1.03343218458284</v>
      </c>
      <c r="BE789">
        <v>-7.9814880000002905E-2</v>
      </c>
      <c r="BF789">
        <v>0.14845066444726601</v>
      </c>
      <c r="BG789">
        <v>0.34037412488477897</v>
      </c>
      <c r="BH789">
        <v>0.82425533726376299</v>
      </c>
      <c r="BI789">
        <v>0.14845066444726601</v>
      </c>
      <c r="BJ789">
        <v>0.97764957866409197</v>
      </c>
      <c r="BK789">
        <v>1.64851067452752</v>
      </c>
      <c r="BL789">
        <v>2.29284339111656</v>
      </c>
      <c r="BM789">
        <v>5.5523856382371202</v>
      </c>
      <c r="BN789">
        <v>2.4216157369270701</v>
      </c>
      <c r="BO789">
        <v>19.072311906520198</v>
      </c>
      <c r="BP789">
        <v>3.4885906145107701</v>
      </c>
      <c r="BQ789">
        <v>15.5837212920094</v>
      </c>
      <c r="BR789">
        <v>1.3961445449671701</v>
      </c>
      <c r="BS789">
        <v>0.91826931288518499</v>
      </c>
      <c r="BT789">
        <v>1.52040858316446</v>
      </c>
    </row>
    <row r="790" spans="1:72" x14ac:dyDescent="0.2">
      <c r="A790">
        <v>788</v>
      </c>
      <c r="B790" s="83">
        <v>44821.472222222219</v>
      </c>
      <c r="C790">
        <v>0</v>
      </c>
      <c r="D790">
        <v>1.9279999999999999</v>
      </c>
      <c r="E790">
        <v>31.1</v>
      </c>
      <c r="F790">
        <v>41.608750000000001</v>
      </c>
      <c r="G790">
        <v>7</v>
      </c>
      <c r="H790">
        <v>8.5775000000000006</v>
      </c>
      <c r="I790">
        <v>0.24</v>
      </c>
      <c r="J790">
        <v>29.1791666666666</v>
      </c>
      <c r="K790">
        <v>2.7229999999999999</v>
      </c>
      <c r="L790">
        <v>37.942894736842099</v>
      </c>
      <c r="M790">
        <v>6.4590909090909099</v>
      </c>
      <c r="N790">
        <v>1599.94285714285</v>
      </c>
      <c r="O790">
        <v>91.974999999999994</v>
      </c>
      <c r="P790">
        <v>1.8537435897435799</v>
      </c>
      <c r="Q790">
        <v>50.069749999999999</v>
      </c>
      <c r="R790">
        <v>6.9894999999999996</v>
      </c>
      <c r="S790">
        <v>-0.23382352941176399</v>
      </c>
      <c r="T790">
        <v>1</v>
      </c>
      <c r="U790">
        <v>1.6667749999999999</v>
      </c>
      <c r="V790">
        <v>0</v>
      </c>
      <c r="W790">
        <v>13.458774999999999</v>
      </c>
      <c r="X790">
        <v>3.7925249999999999</v>
      </c>
      <c r="Y790">
        <v>75.929074999999997</v>
      </c>
      <c r="Z790">
        <v>0.25395000000000001</v>
      </c>
      <c r="AA790">
        <v>2.3749999999999999E-3</v>
      </c>
      <c r="AB790">
        <v>2.4499999999999999E-3</v>
      </c>
      <c r="AC790">
        <v>33.027999999999999</v>
      </c>
      <c r="AD790">
        <v>-8.5807500000000001</v>
      </c>
      <c r="AE790">
        <v>35.876821766666602</v>
      </c>
      <c r="AF790">
        <v>1.79664315</v>
      </c>
      <c r="AG790">
        <v>0.24353392999999901</v>
      </c>
      <c r="AH790">
        <v>8.011385E-2</v>
      </c>
      <c r="AI790">
        <v>44.996666666666599</v>
      </c>
      <c r="AJ790">
        <v>0.47250439659203802</v>
      </c>
      <c r="AK790">
        <v>0.79732176679753997</v>
      </c>
      <c r="AL790">
        <v>3.9928360989702899E-2</v>
      </c>
      <c r="AM790">
        <v>5.41226601970516E-3</v>
      </c>
      <c r="AN790">
        <v>0.15556707904289199</v>
      </c>
      <c r="AO790">
        <v>1.7804396621972E-3</v>
      </c>
      <c r="AP790">
        <v>35.876821766666602</v>
      </c>
      <c r="AQ790">
        <v>1.5433906917964899</v>
      </c>
      <c r="AR790">
        <v>6.3358156810579302</v>
      </c>
      <c r="AS790">
        <v>0.118786378298951</v>
      </c>
      <c r="AT790">
        <v>0.78755851562969503</v>
      </c>
      <c r="AU790">
        <v>95.101100000000002</v>
      </c>
      <c r="AV790">
        <v>43.874814517819999</v>
      </c>
      <c r="AW790">
        <v>1.12185214884662</v>
      </c>
      <c r="AX790">
        <v>0.124747551701048</v>
      </c>
      <c r="AY790">
        <v>0.253252458203505</v>
      </c>
      <c r="AZ790">
        <v>0.66418431894205998</v>
      </c>
      <c r="BA790">
        <v>0.51223889706476899</v>
      </c>
      <c r="BB790">
        <v>9.4883474134580106E-2</v>
      </c>
      <c r="BC790">
        <v>0.14095868631648101</v>
      </c>
      <c r="BD790">
        <v>1.0421843288466099</v>
      </c>
      <c r="BE790">
        <v>-7.9667820000005607E-2</v>
      </c>
      <c r="BF790">
        <v>0.157376003821314</v>
      </c>
      <c r="BG790">
        <v>0.31949212057888399</v>
      </c>
      <c r="BH790">
        <v>0.83790561410275699</v>
      </c>
      <c r="BI790">
        <v>0.157376003821314</v>
      </c>
      <c r="BJ790">
        <v>0.95373624880039698</v>
      </c>
      <c r="BK790">
        <v>1.67581122820551</v>
      </c>
      <c r="BL790">
        <v>2.03011966768223</v>
      </c>
      <c r="BM790">
        <v>5.3242272885141997</v>
      </c>
      <c r="BN790">
        <v>2.62261746106465</v>
      </c>
      <c r="BO790">
        <v>18.824103254867602</v>
      </c>
      <c r="BP790">
        <v>3.6983360898008799</v>
      </c>
      <c r="BQ790">
        <v>15.1257671650667</v>
      </c>
      <c r="BR790">
        <v>1.4082720217092799</v>
      </c>
      <c r="BS790">
        <v>0.89078584727187105</v>
      </c>
      <c r="BT790">
        <v>1.58093219152758</v>
      </c>
    </row>
    <row r="791" spans="1:72" x14ac:dyDescent="0.2">
      <c r="A791">
        <v>789</v>
      </c>
      <c r="B791" s="83">
        <v>44821.486111111109</v>
      </c>
      <c r="C791">
        <v>0</v>
      </c>
      <c r="D791">
        <v>1.84208333333333</v>
      </c>
      <c r="E791">
        <v>31.120555555555502</v>
      </c>
      <c r="F791">
        <v>41.433</v>
      </c>
      <c r="G791">
        <v>7</v>
      </c>
      <c r="H791">
        <v>8.5544444444444405</v>
      </c>
      <c r="I791">
        <v>0.24</v>
      </c>
      <c r="J791">
        <v>29.181999999999999</v>
      </c>
      <c r="K791">
        <v>2.7939999999999898</v>
      </c>
      <c r="L791">
        <v>37.963611111111099</v>
      </c>
      <c r="M791">
        <v>5.99</v>
      </c>
      <c r="N791">
        <v>1599.9354838709601</v>
      </c>
      <c r="O791">
        <v>91.905128205128193</v>
      </c>
      <c r="P791">
        <v>1.8556999999999999</v>
      </c>
      <c r="Q791">
        <v>50.106999999999999</v>
      </c>
      <c r="R791">
        <v>6.9854166666666604</v>
      </c>
      <c r="S791">
        <v>-2.41379310344828E-2</v>
      </c>
      <c r="T791">
        <v>1</v>
      </c>
      <c r="U791">
        <v>1.6817249999999999</v>
      </c>
      <c r="V791">
        <v>0</v>
      </c>
      <c r="W791">
        <v>13.586649999999899</v>
      </c>
      <c r="X791">
        <v>3.7863500000000001</v>
      </c>
      <c r="Y791">
        <v>76.102575000000002</v>
      </c>
      <c r="Z791">
        <v>0.34097499999999997</v>
      </c>
      <c r="AA791">
        <v>4.8500000000000001E-3</v>
      </c>
      <c r="AB791">
        <v>0</v>
      </c>
      <c r="AC791">
        <v>32.962638888888797</v>
      </c>
      <c r="AD791">
        <v>-8.4703611111111101</v>
      </c>
      <c r="AE791">
        <v>35.861652399999997</v>
      </c>
      <c r="AF791">
        <v>1.7918139333333301</v>
      </c>
      <c r="AG791">
        <v>0.24352443111111099</v>
      </c>
      <c r="AH791">
        <v>7.9898511111111098E-2</v>
      </c>
      <c r="AI791">
        <v>44.976444444444397</v>
      </c>
      <c r="AJ791">
        <v>0.47122784478711699</v>
      </c>
      <c r="AK791">
        <v>0.79734298348765198</v>
      </c>
      <c r="AL791">
        <v>3.9838941371779797E-2</v>
      </c>
      <c r="AM791">
        <v>5.4144882753441297E-3</v>
      </c>
      <c r="AN791">
        <v>0.155637024812988</v>
      </c>
      <c r="AO791">
        <v>1.77645236518869E-3</v>
      </c>
      <c r="AP791">
        <v>35.861652399999997</v>
      </c>
      <c r="AQ791">
        <v>1.54087773867902</v>
      </c>
      <c r="AR791">
        <v>6.3960137622514504</v>
      </c>
      <c r="AS791">
        <v>0.15949275581998301</v>
      </c>
      <c r="AT791">
        <v>0.79247564727461495</v>
      </c>
      <c r="AU791">
        <v>95.498274999999893</v>
      </c>
      <c r="AV791">
        <v>43.958036656750402</v>
      </c>
      <c r="AW791">
        <v>1.0184077876939801</v>
      </c>
      <c r="AX791">
        <v>8.4031675291127206E-2</v>
      </c>
      <c r="AY791">
        <v>0.250936194654311</v>
      </c>
      <c r="AZ791">
        <v>0.60398623774854299</v>
      </c>
      <c r="BA791">
        <v>0.34506466110082701</v>
      </c>
      <c r="BB791">
        <v>8.6283748249791903E-2</v>
      </c>
      <c r="BC791">
        <v>0.14004589984825599</v>
      </c>
      <c r="BD791">
        <v>0.93895410769398102</v>
      </c>
      <c r="BE791">
        <v>-7.9453680000006105E-2</v>
      </c>
      <c r="BF791">
        <v>0.106220858578686</v>
      </c>
      <c r="BG791">
        <v>0.31719774659144101</v>
      </c>
      <c r="BH791">
        <v>0.763473256020338</v>
      </c>
      <c r="BI791">
        <v>0.106220858578686</v>
      </c>
      <c r="BJ791">
        <v>0.84683721034025405</v>
      </c>
      <c r="BK791">
        <v>1.52694651204067</v>
      </c>
      <c r="BL791">
        <v>2.9862095904305601</v>
      </c>
      <c r="BM791">
        <v>7.1876020043160596</v>
      </c>
      <c r="BN791">
        <v>2.4069315252851098</v>
      </c>
      <c r="BO791">
        <v>16.3509921804289</v>
      </c>
      <c r="BP791">
        <v>2.4961901765991201</v>
      </c>
      <c r="BQ791">
        <v>13.8548020038298</v>
      </c>
      <c r="BR791">
        <v>1.3463710524569099</v>
      </c>
      <c r="BS791">
        <v>0.80434886690878005</v>
      </c>
      <c r="BT791">
        <v>1.6738645478934899</v>
      </c>
    </row>
    <row r="792" spans="1:72" x14ac:dyDescent="0.2">
      <c r="A792">
        <v>790</v>
      </c>
      <c r="B792" s="83">
        <v>44821.5</v>
      </c>
      <c r="C792">
        <v>0</v>
      </c>
      <c r="D792">
        <v>1.6242857142857099</v>
      </c>
      <c r="E792">
        <v>31.086764705882299</v>
      </c>
      <c r="F792">
        <v>42.617435897435897</v>
      </c>
      <c r="G792">
        <v>7</v>
      </c>
      <c r="H792">
        <v>8.5872727272727207</v>
      </c>
      <c r="I792">
        <v>0.24</v>
      </c>
      <c r="J792">
        <v>29.223611111111101</v>
      </c>
      <c r="K792">
        <v>2.83449999999999</v>
      </c>
      <c r="L792">
        <v>37.988999999999997</v>
      </c>
      <c r="M792">
        <v>6.5241379310344803</v>
      </c>
      <c r="N792">
        <v>1600.19444444444</v>
      </c>
      <c r="O792">
        <v>91.863157894736801</v>
      </c>
      <c r="P792">
        <v>1.8505499999999899</v>
      </c>
      <c r="Q792">
        <v>49.953499999999998</v>
      </c>
      <c r="R792">
        <v>6.9885000000000002</v>
      </c>
      <c r="S792">
        <v>0.64031249999999995</v>
      </c>
      <c r="T792">
        <v>1</v>
      </c>
      <c r="U792">
        <v>1.64754</v>
      </c>
      <c r="V792">
        <v>0</v>
      </c>
      <c r="W792">
        <v>13.472440000000001</v>
      </c>
      <c r="X792">
        <v>3.7592999999999899</v>
      </c>
      <c r="Y792">
        <v>75.732479999999896</v>
      </c>
      <c r="Z792">
        <v>0.32475999999999999</v>
      </c>
      <c r="AA792">
        <v>3.4999999999999901E-3</v>
      </c>
      <c r="AB792">
        <v>0</v>
      </c>
      <c r="AC792">
        <v>32.711050420168</v>
      </c>
      <c r="AD792">
        <v>-9.9063854772678308</v>
      </c>
      <c r="AE792">
        <v>35.9288971474747</v>
      </c>
      <c r="AF792">
        <v>1.7986901454545401</v>
      </c>
      <c r="AG792">
        <v>0.24353795636363601</v>
      </c>
      <c r="AH792">
        <v>8.0205127272727203E-2</v>
      </c>
      <c r="AI792">
        <v>45.050883838383797</v>
      </c>
      <c r="AJ792">
        <v>0.47441860014982601</v>
      </c>
      <c r="AK792">
        <v>0.79751814140576105</v>
      </c>
      <c r="AL792">
        <v>3.9925746005498801E-2</v>
      </c>
      <c r="AM792">
        <v>5.4058419194905798E-3</v>
      </c>
      <c r="AN792">
        <v>0.15537985947427499</v>
      </c>
      <c r="AO792">
        <v>1.7803230578218199E-3</v>
      </c>
      <c r="AP792">
        <v>35.9288971474747</v>
      </c>
      <c r="AQ792">
        <v>1.5298695796785899</v>
      </c>
      <c r="AR792">
        <v>6.3422485786494098</v>
      </c>
      <c r="AS792">
        <v>0.15190810874726199</v>
      </c>
      <c r="AT792">
        <v>0.78162362049084499</v>
      </c>
      <c r="AU792">
        <v>94.936519999999902</v>
      </c>
      <c r="AV792">
        <v>43.95292341455</v>
      </c>
      <c r="AW792">
        <v>1.0979604238338101</v>
      </c>
      <c r="AX792">
        <v>9.1629847616373494E-2</v>
      </c>
      <c r="AY792">
        <v>0.26882056577594998</v>
      </c>
      <c r="AZ792">
        <v>0.65775142135058795</v>
      </c>
      <c r="BA792">
        <v>0.37624462726277103</v>
      </c>
      <c r="BB792">
        <v>9.3964488764369705E-2</v>
      </c>
      <c r="BC792">
        <v>0.14945351563485501</v>
      </c>
      <c r="BD792">
        <v>1.01820183474291</v>
      </c>
      <c r="BE792">
        <v>-7.9758589090905802E-2</v>
      </c>
      <c r="BF792">
        <v>0.116716224893681</v>
      </c>
      <c r="BG792">
        <v>0.34241813587329301</v>
      </c>
      <c r="BH792">
        <v>0.83783030110349999</v>
      </c>
      <c r="BI792">
        <v>0.116716224893681</v>
      </c>
      <c r="BJ792">
        <v>0.918268721533951</v>
      </c>
      <c r="BK792">
        <v>1.675660602207</v>
      </c>
      <c r="BL792">
        <v>2.93376637382854</v>
      </c>
      <c r="BM792">
        <v>7.17835332548401</v>
      </c>
      <c r="BN792">
        <v>2.4468046908985102</v>
      </c>
      <c r="BO792">
        <v>17.768554845474299</v>
      </c>
      <c r="BP792">
        <v>2.7428312850015102</v>
      </c>
      <c r="BQ792">
        <v>15.0257235604728</v>
      </c>
      <c r="BR792">
        <v>1.47724301988774</v>
      </c>
      <c r="BS792">
        <v>0.87158223157647796</v>
      </c>
      <c r="BT792">
        <v>1.6948980444630799</v>
      </c>
    </row>
    <row r="793" spans="1:72" x14ac:dyDescent="0.2">
      <c r="A793">
        <v>791</v>
      </c>
      <c r="B793" s="83">
        <v>44821.513888888891</v>
      </c>
      <c r="C793">
        <v>0</v>
      </c>
      <c r="D793">
        <v>1.42</v>
      </c>
      <c r="E793">
        <v>31.056060606060601</v>
      </c>
      <c r="F793">
        <v>41.110500000000002</v>
      </c>
      <c r="G793">
        <v>7</v>
      </c>
      <c r="H793">
        <v>8.5822222222222209</v>
      </c>
      <c r="I793">
        <v>0.24</v>
      </c>
      <c r="J793">
        <v>29.225625000000001</v>
      </c>
      <c r="K793">
        <v>2.8144999999999998</v>
      </c>
      <c r="L793">
        <v>38.036756756756702</v>
      </c>
      <c r="M793">
        <v>6.4708333333333297</v>
      </c>
      <c r="N793">
        <v>1599.53125</v>
      </c>
      <c r="O793">
        <v>92.310256410256301</v>
      </c>
      <c r="P793">
        <v>1.856725</v>
      </c>
      <c r="Q793">
        <v>50.1382499999999</v>
      </c>
      <c r="R793">
        <v>6.9962499999999999</v>
      </c>
      <c r="S793">
        <v>-0.35727272727272702</v>
      </c>
      <c r="T793">
        <v>1</v>
      </c>
      <c r="U793">
        <v>1.648625</v>
      </c>
      <c r="V793">
        <v>0</v>
      </c>
      <c r="W793">
        <v>13.368375</v>
      </c>
      <c r="X793">
        <v>3.7800750000000001</v>
      </c>
      <c r="Y793">
        <v>75.905225000000002</v>
      </c>
      <c r="Z793">
        <v>0.27452500000000002</v>
      </c>
      <c r="AA793">
        <v>3.725E-3</v>
      </c>
      <c r="AB793">
        <v>0</v>
      </c>
      <c r="AC793">
        <v>32.476060606060599</v>
      </c>
      <c r="AD793">
        <v>-8.63443939393939</v>
      </c>
      <c r="AE793">
        <v>35.926967400000002</v>
      </c>
      <c r="AF793">
        <v>1.79763226666666</v>
      </c>
      <c r="AG793">
        <v>0.243535875555555</v>
      </c>
      <c r="AH793">
        <v>8.0157955555555493E-2</v>
      </c>
      <c r="AI793">
        <v>45.047847222222202</v>
      </c>
      <c r="AJ793">
        <v>0.47331349587594201</v>
      </c>
      <c r="AK793">
        <v>0.79752906332618501</v>
      </c>
      <c r="AL793">
        <v>3.99049538993261E-2</v>
      </c>
      <c r="AM793">
        <v>5.4061601291219598E-3</v>
      </c>
      <c r="AN793">
        <v>0.15539033342634101</v>
      </c>
      <c r="AO793">
        <v>1.7793959200788001E-3</v>
      </c>
      <c r="AP793">
        <v>35.926967400000002</v>
      </c>
      <c r="AQ793">
        <v>1.5383240899645001</v>
      </c>
      <c r="AR793">
        <v>6.2932592271780203</v>
      </c>
      <c r="AS793">
        <v>0.12841043710383701</v>
      </c>
      <c r="AT793">
        <v>0.78031646213847605</v>
      </c>
      <c r="AU793">
        <v>94.976824999999906</v>
      </c>
      <c r="AV793">
        <v>43.886961154246301</v>
      </c>
      <c r="AW793">
        <v>1.1608860679758499</v>
      </c>
      <c r="AX793">
        <v>0.11512543845171699</v>
      </c>
      <c r="AY793">
        <v>0.259308176702161</v>
      </c>
      <c r="AZ793">
        <v>0.70674077282197401</v>
      </c>
      <c r="BA793">
        <v>0.47272476052693602</v>
      </c>
      <c r="BB793">
        <v>0.100962967545996</v>
      </c>
      <c r="BC793">
        <v>0.14424984548313299</v>
      </c>
      <c r="BD793">
        <v>1.08117438797585</v>
      </c>
      <c r="BE793">
        <v>-7.9711679999998605E-2</v>
      </c>
      <c r="BF793">
        <v>0.14770551536433499</v>
      </c>
      <c r="BG793">
        <v>0.33269143981624799</v>
      </c>
      <c r="BH793">
        <v>0.90674581988617597</v>
      </c>
      <c r="BI793">
        <v>0.14770551536433499</v>
      </c>
      <c r="BJ793">
        <v>0.96079391036116801</v>
      </c>
      <c r="BK793">
        <v>1.81349163977235</v>
      </c>
      <c r="BL793">
        <v>2.2523968654496098</v>
      </c>
      <c r="BM793">
        <v>6.1388758412274997</v>
      </c>
      <c r="BN793">
        <v>2.7254858748003499</v>
      </c>
      <c r="BO793">
        <v>18.958660389923001</v>
      </c>
      <c r="BP793">
        <v>3.4710796110618798</v>
      </c>
      <c r="BQ793">
        <v>15.4875807788611</v>
      </c>
      <c r="BR793">
        <v>1.5623922636529799</v>
      </c>
      <c r="BS793">
        <v>0.90171170421543401</v>
      </c>
      <c r="BT793">
        <v>1.73269600067174</v>
      </c>
    </row>
    <row r="794" spans="1:72" x14ac:dyDescent="0.2">
      <c r="A794">
        <v>792</v>
      </c>
      <c r="B794" s="83">
        <v>44821.527777777781</v>
      </c>
      <c r="C794">
        <v>0</v>
      </c>
      <c r="D794">
        <v>1.56523809523809</v>
      </c>
      <c r="E794">
        <v>31.100263157894702</v>
      </c>
      <c r="F794">
        <v>41.378</v>
      </c>
      <c r="G794">
        <v>7</v>
      </c>
      <c r="H794">
        <v>8.6012500000000003</v>
      </c>
      <c r="I794">
        <v>0.24</v>
      </c>
      <c r="J794">
        <v>29.215142857142801</v>
      </c>
      <c r="K794">
        <v>2.8029999999999999</v>
      </c>
      <c r="L794">
        <v>38.006111111111103</v>
      </c>
      <c r="M794">
        <v>6.3809523809523796</v>
      </c>
      <c r="N794">
        <v>1599.41379310344</v>
      </c>
      <c r="O794">
        <v>93.0461538461538</v>
      </c>
      <c r="P794">
        <v>1.86620512820512</v>
      </c>
      <c r="Q794">
        <v>50.442999999999998</v>
      </c>
      <c r="R794">
        <v>6.9952380952380899</v>
      </c>
      <c r="S794">
        <v>-0.397096774193548</v>
      </c>
      <c r="T794">
        <v>1</v>
      </c>
      <c r="U794">
        <v>1.64512499999999</v>
      </c>
      <c r="V794">
        <v>0</v>
      </c>
      <c r="W794">
        <v>13.504675000000001</v>
      </c>
      <c r="X794">
        <v>3.8249499999999999</v>
      </c>
      <c r="Y794">
        <v>76.000174999999999</v>
      </c>
      <c r="Z794">
        <v>0.35404999999999998</v>
      </c>
      <c r="AA794">
        <v>2.8999999999999998E-3</v>
      </c>
      <c r="AB794">
        <v>0</v>
      </c>
      <c r="AC794">
        <v>32.665501253132803</v>
      </c>
      <c r="AD794">
        <v>-8.7124987468671602</v>
      </c>
      <c r="AE794">
        <v>35.931342907142799</v>
      </c>
      <c r="AF794">
        <v>1.8016178249999999</v>
      </c>
      <c r="AG794">
        <v>0.24354371499999999</v>
      </c>
      <c r="AH794">
        <v>8.0335674999999995E-2</v>
      </c>
      <c r="AI794">
        <v>45.056392857142797</v>
      </c>
      <c r="AJ794">
        <v>0.47277973908800602</v>
      </c>
      <c r="AK794">
        <v>0.79747491151961103</v>
      </c>
      <c r="AL794">
        <v>3.9985842424453799E-2</v>
      </c>
      <c r="AM794">
        <v>5.40530875989533E-3</v>
      </c>
      <c r="AN794">
        <v>0.15536086126988399</v>
      </c>
      <c r="AO794">
        <v>1.7830028083853601E-3</v>
      </c>
      <c r="AP794">
        <v>35.931342907142799</v>
      </c>
      <c r="AQ794">
        <v>1.5565862391380401</v>
      </c>
      <c r="AR794">
        <v>6.3574234380611196</v>
      </c>
      <c r="AS794">
        <v>0.16560865224155799</v>
      </c>
      <c r="AT794">
        <v>0.77778176826715695</v>
      </c>
      <c r="AU794">
        <v>95.328975</v>
      </c>
      <c r="AV794">
        <v>44.010961236583498</v>
      </c>
      <c r="AW794">
        <v>1.04543162055927</v>
      </c>
      <c r="AX794">
        <v>7.7935062758441795E-2</v>
      </c>
      <c r="AY794">
        <v>0.245031585861957</v>
      </c>
      <c r="AZ794">
        <v>0.64257656193887402</v>
      </c>
      <c r="BA794">
        <v>0.32000440971528199</v>
      </c>
      <c r="BB794">
        <v>9.17966517055534E-2</v>
      </c>
      <c r="BC794">
        <v>0.13600641737764599</v>
      </c>
      <c r="BD794">
        <v>0.96554321055927295</v>
      </c>
      <c r="BE794">
        <v>-7.9888410000003601E-2</v>
      </c>
      <c r="BF794">
        <v>9.9410514366140595E-2</v>
      </c>
      <c r="BG794">
        <v>0.31255143865076102</v>
      </c>
      <c r="BH794">
        <v>0.81964220315008796</v>
      </c>
      <c r="BI794">
        <v>9.9410514366140595E-2</v>
      </c>
      <c r="BJ794">
        <v>0.82392390603380306</v>
      </c>
      <c r="BK794">
        <v>1.6392844063001699</v>
      </c>
      <c r="BL794">
        <v>3.1440480983691201</v>
      </c>
      <c r="BM794">
        <v>8.2450252709813903</v>
      </c>
      <c r="BN794">
        <v>2.6224233895334499</v>
      </c>
      <c r="BO794">
        <v>16.014993075234699</v>
      </c>
      <c r="BP794">
        <v>2.3361470876042998</v>
      </c>
      <c r="BQ794">
        <v>13.6788459876304</v>
      </c>
      <c r="BR794">
        <v>1.4702865318777301</v>
      </c>
      <c r="BS794">
        <v>0.78415970028734705</v>
      </c>
      <c r="BT794">
        <v>1.8749835414125</v>
      </c>
    </row>
    <row r="795" spans="1:72" x14ac:dyDescent="0.2">
      <c r="A795">
        <v>793</v>
      </c>
      <c r="B795" s="83">
        <v>44821.541666666664</v>
      </c>
      <c r="C795">
        <v>0</v>
      </c>
      <c r="D795">
        <v>2.05538461538461</v>
      </c>
      <c r="E795">
        <v>31.120555555555502</v>
      </c>
      <c r="F795">
        <v>41.565750000000001</v>
      </c>
      <c r="G795">
        <v>7</v>
      </c>
      <c r="H795">
        <v>8.5663636363636293</v>
      </c>
      <c r="I795">
        <v>0.24</v>
      </c>
      <c r="J795">
        <v>29.181176470588198</v>
      </c>
      <c r="K795">
        <v>2.8494999999999999</v>
      </c>
      <c r="L795">
        <v>37.985882352941097</v>
      </c>
      <c r="M795">
        <v>5.8642857142857103</v>
      </c>
      <c r="N795">
        <v>1600.29729729729</v>
      </c>
      <c r="O795">
        <v>91.694871794871801</v>
      </c>
      <c r="P795">
        <v>1.85048717948717</v>
      </c>
      <c r="Q795">
        <v>49.937499999999901</v>
      </c>
      <c r="R795">
        <v>6.9873913043478204</v>
      </c>
      <c r="S795">
        <v>-0.16696969696969699</v>
      </c>
      <c r="T795">
        <v>1</v>
      </c>
      <c r="U795">
        <v>1.65645</v>
      </c>
      <c r="V795">
        <v>0</v>
      </c>
      <c r="W795">
        <v>13.462899999999999</v>
      </c>
      <c r="X795">
        <v>3.800675</v>
      </c>
      <c r="Y795">
        <v>75.753924999999995</v>
      </c>
      <c r="Z795">
        <v>0.44900000000000001</v>
      </c>
      <c r="AA795">
        <v>4.45E-3</v>
      </c>
      <c r="AB795">
        <v>0</v>
      </c>
      <c r="AC795">
        <v>33.175940170940102</v>
      </c>
      <c r="AD795">
        <v>-8.3898098290598195</v>
      </c>
      <c r="AE795">
        <v>35.870135852406399</v>
      </c>
      <c r="AF795">
        <v>1.79431052727272</v>
      </c>
      <c r="AG795">
        <v>0.24352934181818101</v>
      </c>
      <c r="AH795">
        <v>8.0009836363636302E-2</v>
      </c>
      <c r="AI795">
        <v>44.987540106951798</v>
      </c>
      <c r="AJ795">
        <v>0.473508611631759</v>
      </c>
      <c r="AK795">
        <v>0.79733490133334595</v>
      </c>
      <c r="AL795">
        <v>3.9884610783496803E-2</v>
      </c>
      <c r="AM795">
        <v>5.4132620107528199E-3</v>
      </c>
      <c r="AN795">
        <v>0.15559863871992999</v>
      </c>
      <c r="AO795">
        <v>1.7784888031980299E-3</v>
      </c>
      <c r="AP795">
        <v>35.870135852406399</v>
      </c>
      <c r="AQ795">
        <v>1.54670738295558</v>
      </c>
      <c r="AR795">
        <v>6.3377575546448197</v>
      </c>
      <c r="AS795">
        <v>0.21002198801429001</v>
      </c>
      <c r="AT795">
        <v>0.78434333973742698</v>
      </c>
      <c r="AU795">
        <v>95.122950000000003</v>
      </c>
      <c r="AV795">
        <v>43.964622778021102</v>
      </c>
      <c r="AW795">
        <v>1.02291732893075</v>
      </c>
      <c r="AX795">
        <v>3.35073538038912E-2</v>
      </c>
      <c r="AY795">
        <v>0.24760314431713901</v>
      </c>
      <c r="AZ795">
        <v>0.66224244535517196</v>
      </c>
      <c r="BA795">
        <v>0.13759062277147499</v>
      </c>
      <c r="BB795">
        <v>9.4606063622167405E-2</v>
      </c>
      <c r="BC795">
        <v>0.137993474682158</v>
      </c>
      <c r="BD795">
        <v>0.94335294347620202</v>
      </c>
      <c r="BE795">
        <v>-7.9564385454549802E-2</v>
      </c>
      <c r="BF795">
        <v>4.2082899071891902E-2</v>
      </c>
      <c r="BG795">
        <v>0.31097227770254998</v>
      </c>
      <c r="BH795">
        <v>0.83173031663778096</v>
      </c>
      <c r="BI795">
        <v>4.2082899071891902E-2</v>
      </c>
      <c r="BJ795">
        <v>0.70611035354888396</v>
      </c>
      <c r="BK795">
        <v>1.6634606332755599</v>
      </c>
      <c r="BL795">
        <v>7.3895165152786504</v>
      </c>
      <c r="BM795">
        <v>19.7640926595124</v>
      </c>
      <c r="BN795">
        <v>2.67461242134691</v>
      </c>
      <c r="BO795">
        <v>13.4662210789204</v>
      </c>
      <c r="BP795">
        <v>0.98894812818945999</v>
      </c>
      <c r="BQ795">
        <v>12.477272950730899</v>
      </c>
      <c r="BR795">
        <v>1.59191970485334</v>
      </c>
      <c r="BS795">
        <v>0.68927719392012698</v>
      </c>
      <c r="BT795">
        <v>2.3095493640223599</v>
      </c>
    </row>
    <row r="796" spans="1:72" x14ac:dyDescent="0.2">
      <c r="A796">
        <v>794</v>
      </c>
      <c r="B796" s="83">
        <v>44821.555555555555</v>
      </c>
      <c r="C796">
        <v>0</v>
      </c>
      <c r="D796">
        <v>1.59</v>
      </c>
      <c r="E796">
        <v>31.108611111111099</v>
      </c>
      <c r="F796">
        <v>41.202500000000001</v>
      </c>
      <c r="G796">
        <v>7</v>
      </c>
      <c r="H796">
        <v>8.5519999999999996</v>
      </c>
      <c r="I796">
        <v>0.24</v>
      </c>
      <c r="J796">
        <v>29.164827586206901</v>
      </c>
      <c r="K796">
        <v>2.8947500000000002</v>
      </c>
      <c r="L796">
        <v>37.914000000000001</v>
      </c>
      <c r="M796">
        <v>6.4777777777777699</v>
      </c>
      <c r="N796">
        <v>1599.9666666666601</v>
      </c>
      <c r="O796">
        <v>92.432432432432407</v>
      </c>
      <c r="P796">
        <v>1.8596486486486401</v>
      </c>
      <c r="Q796">
        <v>50.262249999999902</v>
      </c>
      <c r="R796">
        <v>6.9947619047618996</v>
      </c>
      <c r="S796">
        <v>0.10636363636363599</v>
      </c>
      <c r="T796">
        <v>1</v>
      </c>
      <c r="U796">
        <v>1.6553199999999899</v>
      </c>
      <c r="V796">
        <v>0</v>
      </c>
      <c r="W796">
        <v>13.44622</v>
      </c>
      <c r="X796">
        <v>3.7994399999999899</v>
      </c>
      <c r="Y796">
        <v>75.813559999999995</v>
      </c>
      <c r="Z796">
        <v>0.42292000000000002</v>
      </c>
      <c r="AA796">
        <v>8.0199999999999994E-3</v>
      </c>
      <c r="AB796">
        <v>0</v>
      </c>
      <c r="AC796">
        <v>32.698611111111099</v>
      </c>
      <c r="AD796">
        <v>-8.5038888888888895</v>
      </c>
      <c r="AE796">
        <v>35.842571266206903</v>
      </c>
      <c r="AF796">
        <v>1.79130192</v>
      </c>
      <c r="AG796">
        <v>0.24352342399999999</v>
      </c>
      <c r="AH796">
        <v>7.9875680000000004E-2</v>
      </c>
      <c r="AI796">
        <v>44.956827586206899</v>
      </c>
      <c r="AJ796">
        <v>0.47277256557015501</v>
      </c>
      <c r="AK796">
        <v>0.79726647075968604</v>
      </c>
      <c r="AL796">
        <v>3.9844936045922902E-2</v>
      </c>
      <c r="AM796">
        <v>5.4168284791232604E-3</v>
      </c>
      <c r="AN796">
        <v>0.15570493684362299</v>
      </c>
      <c r="AO796">
        <v>1.7767196728201999E-3</v>
      </c>
      <c r="AP796">
        <v>35.842571266206903</v>
      </c>
      <c r="AQ796">
        <v>1.5462047923320901</v>
      </c>
      <c r="AR796">
        <v>6.3299053239953</v>
      </c>
      <c r="AS796">
        <v>0.19782293802005299</v>
      </c>
      <c r="AT796">
        <v>0.782589883239589</v>
      </c>
      <c r="AU796">
        <v>95.137460000000004</v>
      </c>
      <c r="AV796">
        <v>43.916504320554303</v>
      </c>
      <c r="AW796">
        <v>1.0403232656525501</v>
      </c>
      <c r="AX796">
        <v>4.5700485979946998E-2</v>
      </c>
      <c r="AY796">
        <v>0.24509712766790601</v>
      </c>
      <c r="AZ796">
        <v>0.67009467600469597</v>
      </c>
      <c r="BA796">
        <v>0.187663614568539</v>
      </c>
      <c r="BB796">
        <v>9.5727810857813705E-2</v>
      </c>
      <c r="BC796">
        <v>0.13682625186261499</v>
      </c>
      <c r="BD796">
        <v>0.96089228965254903</v>
      </c>
      <c r="BE796">
        <v>-7.9430976000003303E-2</v>
      </c>
      <c r="BF796">
        <v>5.8234489206915402E-2</v>
      </c>
      <c r="BG796">
        <v>0.31231847385792699</v>
      </c>
      <c r="BH796">
        <v>0.853877597593377</v>
      </c>
      <c r="BI796">
        <v>5.8234489206915402E-2</v>
      </c>
      <c r="BJ796">
        <v>0.74110592612968595</v>
      </c>
      <c r="BK796">
        <v>1.70775519518675</v>
      </c>
      <c r="BL796">
        <v>5.3631186280043703</v>
      </c>
      <c r="BM796">
        <v>14.662747269224401</v>
      </c>
      <c r="BN796">
        <v>2.7339964461461901</v>
      </c>
      <c r="BO796">
        <v>14.2642638837447</v>
      </c>
      <c r="BP796">
        <v>1.3685104963625101</v>
      </c>
      <c r="BQ796">
        <v>12.8957533873822</v>
      </c>
      <c r="BR796">
        <v>1.6087565635349901</v>
      </c>
      <c r="BS796">
        <v>0.71781213044692005</v>
      </c>
      <c r="BT796">
        <v>2.2411944508841901</v>
      </c>
    </row>
    <row r="797" spans="1:72" x14ac:dyDescent="0.2">
      <c r="A797">
        <v>795</v>
      </c>
      <c r="B797" s="83">
        <v>44821.569444444445</v>
      </c>
      <c r="C797">
        <v>0</v>
      </c>
      <c r="D797">
        <v>1.9677272727272701</v>
      </c>
      <c r="E797">
        <v>31.1117142857142</v>
      </c>
      <c r="F797">
        <v>41.103999999999999</v>
      </c>
      <c r="G797">
        <v>7</v>
      </c>
      <c r="H797">
        <v>8.5483333333333302</v>
      </c>
      <c r="I797">
        <v>0.24</v>
      </c>
      <c r="J797">
        <v>29.168571428571401</v>
      </c>
      <c r="K797">
        <v>2.8724999999999898</v>
      </c>
      <c r="L797">
        <v>37.9988888888888</v>
      </c>
      <c r="M797">
        <v>5.9187500000000002</v>
      </c>
      <c r="N797">
        <v>1600.22580645161</v>
      </c>
      <c r="O797">
        <v>92.137142857142805</v>
      </c>
      <c r="P797">
        <v>1.85207894736842</v>
      </c>
      <c r="Q797">
        <v>50.012250000000002</v>
      </c>
      <c r="R797">
        <v>6.9914285714285702</v>
      </c>
      <c r="S797">
        <v>0.32740740740740698</v>
      </c>
      <c r="T797">
        <v>1</v>
      </c>
      <c r="U797">
        <v>1.6674499999999901</v>
      </c>
      <c r="V797">
        <v>0</v>
      </c>
      <c r="W797">
        <v>13.49535</v>
      </c>
      <c r="X797">
        <v>3.7915999999999999</v>
      </c>
      <c r="Y797">
        <v>75.866900000000001</v>
      </c>
      <c r="Z797">
        <v>0.34815000000000002</v>
      </c>
      <c r="AA797">
        <v>5.4749999999999998E-3</v>
      </c>
      <c r="AB797">
        <v>0</v>
      </c>
      <c r="AC797">
        <v>33.079441558441502</v>
      </c>
      <c r="AD797">
        <v>-8.0245584415584403</v>
      </c>
      <c r="AE797">
        <v>35.843452028571399</v>
      </c>
      <c r="AF797">
        <v>1.7905339</v>
      </c>
      <c r="AG797">
        <v>0.24352191333333301</v>
      </c>
      <c r="AH797">
        <v>7.9841433333333295E-2</v>
      </c>
      <c r="AI797">
        <v>44.956904761904703</v>
      </c>
      <c r="AJ797">
        <v>0.472451781060929</v>
      </c>
      <c r="AK797">
        <v>0.79728469338360997</v>
      </c>
      <c r="AL797">
        <v>3.9827784174262103E-2</v>
      </c>
      <c r="AM797">
        <v>5.4167855777225698E-3</v>
      </c>
      <c r="AN797">
        <v>0.155704669551263</v>
      </c>
      <c r="AO797">
        <v>1.77595485623798E-3</v>
      </c>
      <c r="AP797">
        <v>35.843452028571399</v>
      </c>
      <c r="AQ797">
        <v>1.5430142575238299</v>
      </c>
      <c r="AR797">
        <v>6.3530336268616701</v>
      </c>
      <c r="AS797">
        <v>0.16284889783335199</v>
      </c>
      <c r="AT797">
        <v>0.78778972233004596</v>
      </c>
      <c r="AU797">
        <v>95.169449999999998</v>
      </c>
      <c r="AV797">
        <v>43.902348810790201</v>
      </c>
      <c r="AW797">
        <v>1.05455595111448</v>
      </c>
      <c r="AX797">
        <v>8.0673015499980794E-2</v>
      </c>
      <c r="AY797">
        <v>0.24751964247616301</v>
      </c>
      <c r="AZ797">
        <v>0.64696637313832195</v>
      </c>
      <c r="BA797">
        <v>0.33127620588934598</v>
      </c>
      <c r="BB797">
        <v>9.2423767591188893E-2</v>
      </c>
      <c r="BC797">
        <v>0.13823789791199301</v>
      </c>
      <c r="BD797">
        <v>0.975159031114466</v>
      </c>
      <c r="BE797">
        <v>-7.9396920000013305E-2</v>
      </c>
      <c r="BF797">
        <v>0.10161524764237501</v>
      </c>
      <c r="BG797">
        <v>0.31177426070770298</v>
      </c>
      <c r="BH797">
        <v>0.81491497268694402</v>
      </c>
      <c r="BI797">
        <v>0.10161524764237501</v>
      </c>
      <c r="BJ797">
        <v>0.82677901670015796</v>
      </c>
      <c r="BK797">
        <v>1.62982994537388</v>
      </c>
      <c r="BL797">
        <v>3.0681838399386701</v>
      </c>
      <c r="BM797">
        <v>8.01961311510013</v>
      </c>
      <c r="BN797">
        <v>2.6137981077628099</v>
      </c>
      <c r="BO797">
        <v>16.077677184284902</v>
      </c>
      <c r="BP797">
        <v>2.3879583195958198</v>
      </c>
      <c r="BQ797">
        <v>13.6897188646891</v>
      </c>
      <c r="BR797">
        <v>1.4570840243818499</v>
      </c>
      <c r="BS797">
        <v>0.78613291764320803</v>
      </c>
      <c r="BT797">
        <v>1.85348303280585</v>
      </c>
    </row>
    <row r="798" spans="1:72" x14ac:dyDescent="0.2">
      <c r="A798">
        <v>796</v>
      </c>
      <c r="B798" s="83">
        <v>44821.583333333336</v>
      </c>
      <c r="C798">
        <v>0</v>
      </c>
      <c r="D798">
        <v>1.6244444444444399</v>
      </c>
      <c r="E798">
        <v>31.1017857142857</v>
      </c>
      <c r="F798">
        <v>41.281249999999901</v>
      </c>
      <c r="G798">
        <v>7</v>
      </c>
      <c r="H798">
        <v>8.5757142857142803</v>
      </c>
      <c r="I798">
        <v>0.24</v>
      </c>
      <c r="J798">
        <v>29.24</v>
      </c>
      <c r="K798">
        <v>2.90099999999999</v>
      </c>
      <c r="L798">
        <v>38.027999999999999</v>
      </c>
      <c r="M798">
        <v>6.3718750000000002</v>
      </c>
      <c r="N798">
        <v>1599.9189189189101</v>
      </c>
      <c r="O798">
        <v>92.238461538461493</v>
      </c>
      <c r="P798">
        <v>1.8739999999999899</v>
      </c>
      <c r="Q798">
        <v>50.580999999999896</v>
      </c>
      <c r="R798">
        <v>6.9818181818181797</v>
      </c>
      <c r="S798">
        <v>1.2332432432432401</v>
      </c>
      <c r="T798">
        <v>1</v>
      </c>
      <c r="U798">
        <v>1.6395999999999999</v>
      </c>
      <c r="V798">
        <v>0</v>
      </c>
      <c r="W798">
        <v>13.45635</v>
      </c>
      <c r="X798">
        <v>3.7851249999999999</v>
      </c>
      <c r="Y798">
        <v>75.626299999999901</v>
      </c>
      <c r="Z798">
        <v>0.389075</v>
      </c>
      <c r="AA798">
        <v>5.1999999999999998E-3</v>
      </c>
      <c r="AB798">
        <v>0</v>
      </c>
      <c r="AC798">
        <v>32.726230158730097</v>
      </c>
      <c r="AD798">
        <v>-8.5550198412698197</v>
      </c>
      <c r="AE798">
        <v>35.936260742857101</v>
      </c>
      <c r="AF798">
        <v>1.7962691142857099</v>
      </c>
      <c r="AG798">
        <v>0.24353319428571399</v>
      </c>
      <c r="AH798">
        <v>8.0097171428571395E-2</v>
      </c>
      <c r="AI798">
        <v>45.055714285714203</v>
      </c>
      <c r="AJ798">
        <v>0.475182056280118</v>
      </c>
      <c r="AK798">
        <v>0.79759607216462103</v>
      </c>
      <c r="AL798">
        <v>3.9867731380195899E-2</v>
      </c>
      <c r="AM798">
        <v>5.4051566631789201E-3</v>
      </c>
      <c r="AN798">
        <v>0.15536320111607799</v>
      </c>
      <c r="AO798">
        <v>1.7777361362122999E-3</v>
      </c>
      <c r="AP798">
        <v>35.936260742857101</v>
      </c>
      <c r="AQ798">
        <v>1.54037921761523</v>
      </c>
      <c r="AR798">
        <v>6.3346740947674602</v>
      </c>
      <c r="AS798">
        <v>0.18199177057162599</v>
      </c>
      <c r="AT798">
        <v>0.77910849947688199</v>
      </c>
      <c r="AU798">
        <v>94.896449999999902</v>
      </c>
      <c r="AV798">
        <v>43.993305825811397</v>
      </c>
      <c r="AW798">
        <v>1.0624084599028101</v>
      </c>
      <c r="AX798">
        <v>6.1541423714088099E-2</v>
      </c>
      <c r="AY798">
        <v>0.25588989667048201</v>
      </c>
      <c r="AZ798">
        <v>0.66532590523253299</v>
      </c>
      <c r="BA798">
        <v>0.25270240426398499</v>
      </c>
      <c r="BB798">
        <v>9.5046557890361899E-2</v>
      </c>
      <c r="BC798">
        <v>0.14245632496567001</v>
      </c>
      <c r="BD798">
        <v>0.98275722561710399</v>
      </c>
      <c r="BE798">
        <v>-7.9651234285715397E-2</v>
      </c>
      <c r="BF798">
        <v>7.8353845696552502E-2</v>
      </c>
      <c r="BG798">
        <v>0.32579612672229802</v>
      </c>
      <c r="BH798">
        <v>0.847085429136329</v>
      </c>
      <c r="BI798">
        <v>7.8353845696552502E-2</v>
      </c>
      <c r="BJ798">
        <v>0.80829994483770196</v>
      </c>
      <c r="BK798">
        <v>1.69417085827265</v>
      </c>
      <c r="BL798">
        <v>4.1580106735799101</v>
      </c>
      <c r="BM798">
        <v>10.811025567486601</v>
      </c>
      <c r="BN798">
        <v>2.6000475747164602</v>
      </c>
      <c r="BO798">
        <v>15.5672161240345</v>
      </c>
      <c r="BP798">
        <v>1.84131537386898</v>
      </c>
      <c r="BQ798">
        <v>13.725900750165501</v>
      </c>
      <c r="BR798">
        <v>1.56096932058851</v>
      </c>
      <c r="BS798">
        <v>0.77695840655908099</v>
      </c>
      <c r="BT798">
        <v>2.0090770720939699</v>
      </c>
    </row>
    <row r="799" spans="1:72" x14ac:dyDescent="0.2">
      <c r="A799">
        <v>797</v>
      </c>
      <c r="B799" s="83">
        <v>44821.597222222219</v>
      </c>
      <c r="C799">
        <v>0</v>
      </c>
      <c r="D799">
        <v>1.9763636363636301</v>
      </c>
      <c r="E799">
        <v>31.088571428571399</v>
      </c>
      <c r="F799">
        <v>42.329487179487103</v>
      </c>
      <c r="G799">
        <v>7</v>
      </c>
      <c r="H799">
        <v>8.5645454545454491</v>
      </c>
      <c r="I799">
        <v>0.24</v>
      </c>
      <c r="J799">
        <v>29.155625000000001</v>
      </c>
      <c r="K799">
        <v>2.88692307692307</v>
      </c>
      <c r="L799">
        <v>37.968888888888799</v>
      </c>
      <c r="M799">
        <v>6.1999999999999904</v>
      </c>
      <c r="N799">
        <v>1600.35294117647</v>
      </c>
      <c r="O799">
        <v>92.635000000000005</v>
      </c>
      <c r="P799">
        <v>1.8685897435897401</v>
      </c>
      <c r="Q799">
        <v>50.46875</v>
      </c>
      <c r="R799">
        <v>6.9954999999999998</v>
      </c>
      <c r="S799">
        <v>0.87472222222222196</v>
      </c>
      <c r="T799">
        <v>1</v>
      </c>
      <c r="U799">
        <v>1.6545000000000001</v>
      </c>
      <c r="V799">
        <v>0</v>
      </c>
      <c r="W799">
        <v>13.499980000000001</v>
      </c>
      <c r="X799">
        <v>3.7869599999999899</v>
      </c>
      <c r="Y799">
        <v>75.680160000000001</v>
      </c>
      <c r="Z799">
        <v>0.43479999999999902</v>
      </c>
      <c r="AA799">
        <v>4.1399999999999996E-3</v>
      </c>
      <c r="AB799">
        <v>0</v>
      </c>
      <c r="AC799">
        <v>33.064935064935</v>
      </c>
      <c r="AD799">
        <v>-9.2645521145521101</v>
      </c>
      <c r="AE799">
        <v>35.843164672727198</v>
      </c>
      <c r="AF799">
        <v>1.79392969090909</v>
      </c>
      <c r="AG799">
        <v>0.24352859272727201</v>
      </c>
      <c r="AH799">
        <v>7.9992854545454503E-2</v>
      </c>
      <c r="AI799">
        <v>44.960170454545398</v>
      </c>
      <c r="AJ799">
        <v>0.47361375389173599</v>
      </c>
      <c r="AK799">
        <v>0.79722039107846698</v>
      </c>
      <c r="AL799">
        <v>3.9900420144597597E-2</v>
      </c>
      <c r="AM799">
        <v>5.4165406906870796E-3</v>
      </c>
      <c r="AN799">
        <v>0.15569335990567401</v>
      </c>
      <c r="AO799">
        <v>1.7791937560896599E-3</v>
      </c>
      <c r="AP799">
        <v>35.843164672727198</v>
      </c>
      <c r="AQ799">
        <v>1.5411259818209899</v>
      </c>
      <c r="AR799">
        <v>6.3552132328513196</v>
      </c>
      <c r="AS799">
        <v>0.203379867235219</v>
      </c>
      <c r="AT799">
        <v>0.78359395581387803</v>
      </c>
      <c r="AU799">
        <v>95.056399999999996</v>
      </c>
      <c r="AV799">
        <v>43.942883754634799</v>
      </c>
      <c r="AW799">
        <v>1.01728669991064</v>
      </c>
      <c r="AX799">
        <v>4.01487254920532E-2</v>
      </c>
      <c r="AY799">
        <v>0.25280370908809902</v>
      </c>
      <c r="AZ799">
        <v>0.644786767148676</v>
      </c>
      <c r="BA799">
        <v>0.16486247073671401</v>
      </c>
      <c r="BB799">
        <v>9.2112395306953698E-2</v>
      </c>
      <c r="BC799">
        <v>0.140921748700189</v>
      </c>
      <c r="BD799">
        <v>0.93773920172882796</v>
      </c>
      <c r="BE799">
        <v>-7.9547498181820095E-2</v>
      </c>
      <c r="BF799">
        <v>5.0593281338179197E-2</v>
      </c>
      <c r="BG799">
        <v>0.318569743384781</v>
      </c>
      <c r="BH799">
        <v>0.81252587507279495</v>
      </c>
      <c r="BI799">
        <v>5.0593281338179197E-2</v>
      </c>
      <c r="BJ799">
        <v>0.73832604944591995</v>
      </c>
      <c r="BK799">
        <v>1.6250517501455899</v>
      </c>
      <c r="BL799">
        <v>6.2966808034326602</v>
      </c>
      <c r="BM799">
        <v>16.059956057043401</v>
      </c>
      <c r="BN799">
        <v>2.55054314461808</v>
      </c>
      <c r="BO799">
        <v>14.045387917338401</v>
      </c>
      <c r="BP799">
        <v>1.1889421114472101</v>
      </c>
      <c r="BQ799">
        <v>12.8564458058912</v>
      </c>
      <c r="BR799">
        <v>1.5390431718706801</v>
      </c>
      <c r="BS799">
        <v>0.71808873691064801</v>
      </c>
      <c r="BT799">
        <v>2.1432492848891198</v>
      </c>
    </row>
    <row r="800" spans="1:72" x14ac:dyDescent="0.2">
      <c r="A800">
        <v>798</v>
      </c>
      <c r="B800" s="83">
        <v>44821.611111111109</v>
      </c>
      <c r="C800">
        <v>0</v>
      </c>
      <c r="D800">
        <v>1.9804347826086901</v>
      </c>
      <c r="E800">
        <v>31.092258064516098</v>
      </c>
      <c r="F800">
        <v>40.809230769230702</v>
      </c>
      <c r="G800">
        <v>7</v>
      </c>
      <c r="H800">
        <v>8.5474999999999994</v>
      </c>
      <c r="I800">
        <v>0.24</v>
      </c>
      <c r="J800">
        <v>29.172285714285699</v>
      </c>
      <c r="K800">
        <v>2.8952499999999999</v>
      </c>
      <c r="L800">
        <v>38.010789473684198</v>
      </c>
      <c r="M800">
        <v>6.2499999999999902</v>
      </c>
      <c r="N800">
        <v>1600.0277777777701</v>
      </c>
      <c r="O800">
        <v>92.140540540540499</v>
      </c>
      <c r="P800">
        <v>1.87426315789473</v>
      </c>
      <c r="Q800">
        <v>50.655500000000004</v>
      </c>
      <c r="R800">
        <v>6.9919047619047596</v>
      </c>
      <c r="S800">
        <v>0.98394736842105202</v>
      </c>
      <c r="T800">
        <v>1</v>
      </c>
      <c r="U800">
        <v>1.6293</v>
      </c>
      <c r="V800">
        <v>0</v>
      </c>
      <c r="W800">
        <v>13.296949999999899</v>
      </c>
      <c r="X800">
        <v>3.8079749999999999</v>
      </c>
      <c r="Y800">
        <v>75.7637</v>
      </c>
      <c r="Z800">
        <v>0.30104999999999998</v>
      </c>
      <c r="AA800">
        <v>6.1249999999999898E-3</v>
      </c>
      <c r="AB800">
        <v>0</v>
      </c>
      <c r="AC800">
        <v>33.072692847124799</v>
      </c>
      <c r="AD800">
        <v>-7.7365379221059296</v>
      </c>
      <c r="AE800">
        <v>35.8465156142857</v>
      </c>
      <c r="AF800">
        <v>1.7903593499999999</v>
      </c>
      <c r="AG800">
        <v>0.24352156999999999</v>
      </c>
      <c r="AH800">
        <v>7.9833649999999895E-2</v>
      </c>
      <c r="AI800">
        <v>44.959785714285701</v>
      </c>
      <c r="AJ800">
        <v>0.47313575781390899</v>
      </c>
      <c r="AK800">
        <v>0.79730174521040198</v>
      </c>
      <c r="AL800">
        <v>3.9821349714109597E-2</v>
      </c>
      <c r="AM800">
        <v>5.4164308421653E-3</v>
      </c>
      <c r="AN800">
        <v>0.15569469224084301</v>
      </c>
      <c r="AO800">
        <v>1.7756679381733199E-3</v>
      </c>
      <c r="AP800">
        <v>35.8465156142857</v>
      </c>
      <c r="AQ800">
        <v>1.5496781615398001</v>
      </c>
      <c r="AR800">
        <v>6.25963539179779</v>
      </c>
      <c r="AS800">
        <v>0.140817638066151</v>
      </c>
      <c r="AT800">
        <v>0.77088009020620296</v>
      </c>
      <c r="AU800">
        <v>94.798974999999999</v>
      </c>
      <c r="AV800">
        <v>43.796646805689399</v>
      </c>
      <c r="AW800">
        <v>1.16313890859624</v>
      </c>
      <c r="AX800">
        <v>0.102703931933848</v>
      </c>
      <c r="AY800">
        <v>0.24068118846019201</v>
      </c>
      <c r="AZ800">
        <v>0.74036460820220495</v>
      </c>
      <c r="BA800">
        <v>0.42174470185063301</v>
      </c>
      <c r="BB800">
        <v>0.105766372600315</v>
      </c>
      <c r="BC800">
        <v>0.13443177676045401</v>
      </c>
      <c r="BD800">
        <v>1.0837497285962401</v>
      </c>
      <c r="BE800">
        <v>-7.9389179999999199E-2</v>
      </c>
      <c r="BF800">
        <v>0.12939165604156999</v>
      </c>
      <c r="BG800">
        <v>0.303222446955353</v>
      </c>
      <c r="BH800">
        <v>0.93274912582270597</v>
      </c>
      <c r="BI800">
        <v>0.12939165604156999</v>
      </c>
      <c r="BJ800">
        <v>0.86522820599384698</v>
      </c>
      <c r="BK800">
        <v>1.8654982516454099</v>
      </c>
      <c r="BL800">
        <v>2.3434466814300299</v>
      </c>
      <c r="BM800">
        <v>7.2087270103648597</v>
      </c>
      <c r="BN800">
        <v>3.0761216235420799</v>
      </c>
      <c r="BO800">
        <v>17.261849420045799</v>
      </c>
      <c r="BP800">
        <v>3.0407039169768901</v>
      </c>
      <c r="BQ800">
        <v>14.2211455030689</v>
      </c>
      <c r="BR800">
        <v>1.6455324363747399</v>
      </c>
      <c r="BS800">
        <v>0.81347154357721896</v>
      </c>
      <c r="BT800">
        <v>2.0228518740047798</v>
      </c>
    </row>
    <row r="801" spans="1:72" x14ac:dyDescent="0.2">
      <c r="A801">
        <v>799</v>
      </c>
      <c r="B801" s="83">
        <v>44821.625</v>
      </c>
      <c r="C801">
        <v>0</v>
      </c>
      <c r="D801">
        <v>2.17</v>
      </c>
      <c r="E801">
        <v>31.1166666666666</v>
      </c>
      <c r="F801">
        <v>41.256410256410199</v>
      </c>
      <c r="G801">
        <v>7</v>
      </c>
      <c r="H801">
        <v>8.5342857142857103</v>
      </c>
      <c r="I801">
        <v>0.24</v>
      </c>
      <c r="J801">
        <v>29.157187499999999</v>
      </c>
      <c r="K801">
        <v>2.9609999999999999</v>
      </c>
      <c r="L801">
        <v>37.938611111111101</v>
      </c>
      <c r="M801">
        <v>6.45</v>
      </c>
      <c r="N801">
        <v>1600.4375</v>
      </c>
      <c r="O801">
        <v>91.39</v>
      </c>
      <c r="P801">
        <v>1.8807368421052599</v>
      </c>
      <c r="Q801">
        <v>50.77225</v>
      </c>
      <c r="R801">
        <v>7.0016666666666598</v>
      </c>
      <c r="S801">
        <v>0.97564102564102495</v>
      </c>
      <c r="T801">
        <v>1</v>
      </c>
      <c r="U801">
        <v>1.6209750000000001</v>
      </c>
      <c r="V801">
        <v>0</v>
      </c>
      <c r="W801">
        <v>13.538525</v>
      </c>
      <c r="X801">
        <v>3.8010250000000001</v>
      </c>
      <c r="Y801">
        <v>75.601224999999999</v>
      </c>
      <c r="Z801">
        <v>0.44319999999999998</v>
      </c>
      <c r="AA801">
        <v>5.4749999999999998E-3</v>
      </c>
      <c r="AB801">
        <v>0</v>
      </c>
      <c r="AC801">
        <v>33.286666666666598</v>
      </c>
      <c r="AD801">
        <v>-7.9697435897435804</v>
      </c>
      <c r="AE801">
        <v>35.821099157142797</v>
      </c>
      <c r="AF801">
        <v>1.7875914857142801</v>
      </c>
      <c r="AG801">
        <v>0.24351612571428499</v>
      </c>
      <c r="AH801">
        <v>7.9710228571428496E-2</v>
      </c>
      <c r="AI801">
        <v>44.931473214285703</v>
      </c>
      <c r="AJ801">
        <v>0.47381638534485199</v>
      </c>
      <c r="AK801">
        <v>0.79723847438311302</v>
      </c>
      <c r="AL801">
        <v>3.9784840287541E-2</v>
      </c>
      <c r="AM801">
        <v>5.4197227086883199E-3</v>
      </c>
      <c r="AN801">
        <v>0.155792799550903</v>
      </c>
      <c r="AO801">
        <v>1.77403995171218E-3</v>
      </c>
      <c r="AP801">
        <v>35.821099157142797</v>
      </c>
      <c r="AQ801">
        <v>1.5468498175452401</v>
      </c>
      <c r="AR801">
        <v>6.37335857040443</v>
      </c>
      <c r="AS801">
        <v>0.20730900910452901</v>
      </c>
      <c r="AT801">
        <v>0.76804451523437101</v>
      </c>
      <c r="AU801">
        <v>95.004949999999994</v>
      </c>
      <c r="AV801">
        <v>43.948616554197002</v>
      </c>
      <c r="AW801">
        <v>0.98285666008865002</v>
      </c>
      <c r="AX801">
        <v>3.62071166097565E-2</v>
      </c>
      <c r="AY801">
        <v>0.24074166816904199</v>
      </c>
      <c r="AZ801">
        <v>0.62664142959556501</v>
      </c>
      <c r="BA801">
        <v>0.14868467746664901</v>
      </c>
      <c r="BB801">
        <v>8.9520204227937897E-2</v>
      </c>
      <c r="BC801">
        <v>0.13467376080774199</v>
      </c>
      <c r="BD801">
        <v>0.90359021437436404</v>
      </c>
      <c r="BE801">
        <v>-7.9266445714285497E-2</v>
      </c>
      <c r="BF801">
        <v>4.53223470480629E-2</v>
      </c>
      <c r="BG801">
        <v>0.30134897377458703</v>
      </c>
      <c r="BH801">
        <v>0.78439994692014503</v>
      </c>
      <c r="BI801">
        <v>4.53223470480629E-2</v>
      </c>
      <c r="BJ801">
        <v>0.69334264164530102</v>
      </c>
      <c r="BK801">
        <v>1.5687998938402901</v>
      </c>
      <c r="BL801">
        <v>6.64901518570995</v>
      </c>
      <c r="BM801">
        <v>17.3071342948835</v>
      </c>
      <c r="BN801">
        <v>2.60296206452949</v>
      </c>
      <c r="BO801">
        <v>13.206150324741801</v>
      </c>
      <c r="BP801">
        <v>1.06507515562948</v>
      </c>
      <c r="BQ801">
        <v>12.1410751691123</v>
      </c>
      <c r="BR801">
        <v>1.49175190385858</v>
      </c>
      <c r="BS801">
        <v>0.67521370282607596</v>
      </c>
      <c r="BT801">
        <v>2.2093033622021001</v>
      </c>
    </row>
    <row r="802" spans="1:72" x14ac:dyDescent="0.2">
      <c r="A802">
        <v>800</v>
      </c>
      <c r="B802" s="83">
        <v>44821.638888888891</v>
      </c>
      <c r="C802">
        <v>0</v>
      </c>
      <c r="D802">
        <v>1.7109999999999901</v>
      </c>
      <c r="E802">
        <v>31.1228571428571</v>
      </c>
      <c r="F802">
        <v>42.451500000000003</v>
      </c>
      <c r="G802">
        <v>7</v>
      </c>
      <c r="H802">
        <v>8.5671428571428496</v>
      </c>
      <c r="I802">
        <v>0.24</v>
      </c>
      <c r="J802">
        <v>29.183611111111102</v>
      </c>
      <c r="K802">
        <v>2.9977499999999999</v>
      </c>
      <c r="L802">
        <v>38.028947368421001</v>
      </c>
      <c r="M802">
        <v>6.1666666666666599</v>
      </c>
      <c r="N802">
        <v>1600.29729729729</v>
      </c>
      <c r="O802">
        <v>91.240540540540493</v>
      </c>
      <c r="P802">
        <v>1.8764054054054</v>
      </c>
      <c r="Q802">
        <v>50.691749999999999</v>
      </c>
      <c r="R802">
        <v>6.9928571428571402</v>
      </c>
      <c r="S802">
        <v>0.88055555555555498</v>
      </c>
      <c r="T802">
        <v>1</v>
      </c>
      <c r="U802">
        <v>1.6392199999999999</v>
      </c>
      <c r="V802">
        <v>0</v>
      </c>
      <c r="W802">
        <v>13.443099999999999</v>
      </c>
      <c r="X802">
        <v>3.7957799999999899</v>
      </c>
      <c r="Y802">
        <v>75.6625599999999</v>
      </c>
      <c r="Z802">
        <v>0.40527999999999997</v>
      </c>
      <c r="AA802">
        <v>7.3200000000000001E-3</v>
      </c>
      <c r="AB802">
        <v>0</v>
      </c>
      <c r="AC802">
        <v>32.833857142857099</v>
      </c>
      <c r="AD802">
        <v>-9.6176428571428705</v>
      </c>
      <c r="AE802">
        <v>35.873178939682496</v>
      </c>
      <c r="AF802">
        <v>1.79447374285714</v>
      </c>
      <c r="AG802">
        <v>0.243529662857142</v>
      </c>
      <c r="AH802">
        <v>8.0017114285714203E-2</v>
      </c>
      <c r="AI802">
        <v>44.990753968253898</v>
      </c>
      <c r="AJ802">
        <v>0.47412060786315602</v>
      </c>
      <c r="AK802">
        <v>0.79734558271673095</v>
      </c>
      <c r="AL802">
        <v>3.9885389431867403E-2</v>
      </c>
      <c r="AM802">
        <v>5.4128824564482802E-3</v>
      </c>
      <c r="AN802">
        <v>0.15558752371519</v>
      </c>
      <c r="AO802">
        <v>1.7785235237928001E-3</v>
      </c>
      <c r="AP802">
        <v>35.873178939682496</v>
      </c>
      <c r="AQ802">
        <v>1.5447153334802799</v>
      </c>
      <c r="AR802">
        <v>6.3284365614277602</v>
      </c>
      <c r="AS802">
        <v>0.18957174009450201</v>
      </c>
      <c r="AT802">
        <v>0.77718798282144297</v>
      </c>
      <c r="AU802">
        <v>94.945939999999894</v>
      </c>
      <c r="AV802">
        <v>43.935902574685002</v>
      </c>
      <c r="AW802">
        <v>1.0548513935688799</v>
      </c>
      <c r="AX802">
        <v>5.3957922762640102E-2</v>
      </c>
      <c r="AY802">
        <v>0.249758409376862</v>
      </c>
      <c r="AZ802">
        <v>0.671563438572233</v>
      </c>
      <c r="BA802">
        <v>0.221566121061369</v>
      </c>
      <c r="BB802">
        <v>9.5937634081747603E-2</v>
      </c>
      <c r="BC802">
        <v>0.139181980439123</v>
      </c>
      <c r="BD802">
        <v>0.97527977071173599</v>
      </c>
      <c r="BE802">
        <v>-7.9571622857145197E-2</v>
      </c>
      <c r="BF802">
        <v>6.8473428875406098E-2</v>
      </c>
      <c r="BG802">
        <v>0.316947239717357</v>
      </c>
      <c r="BH802">
        <v>0.85222427017220104</v>
      </c>
      <c r="BI802">
        <v>6.8473428875406098E-2</v>
      </c>
      <c r="BJ802">
        <v>0.77084133718552705</v>
      </c>
      <c r="BK802">
        <v>1.7044485403444001</v>
      </c>
      <c r="BL802">
        <v>4.6287624984294702</v>
      </c>
      <c r="BM802">
        <v>12.4460580427906</v>
      </c>
      <c r="BN802">
        <v>2.6888521601645201</v>
      </c>
      <c r="BO802">
        <v>14.859591081817699</v>
      </c>
      <c r="BP802">
        <v>1.60912557857204</v>
      </c>
      <c r="BQ802">
        <v>13.2504655032456</v>
      </c>
      <c r="BR802">
        <v>1.58804371125621</v>
      </c>
      <c r="BS802">
        <v>0.74345196563536498</v>
      </c>
      <c r="BT802">
        <v>2.1360407728548299</v>
      </c>
    </row>
    <row r="803" spans="1:72" x14ac:dyDescent="0.2">
      <c r="A803">
        <v>801</v>
      </c>
      <c r="B803" s="83">
        <v>44821.652777777781</v>
      </c>
      <c r="C803">
        <v>0</v>
      </c>
      <c r="D803">
        <v>1.40619047619047</v>
      </c>
      <c r="E803">
        <v>31.142187499999999</v>
      </c>
      <c r="F803">
        <v>42.569499999999898</v>
      </c>
      <c r="G803">
        <v>7</v>
      </c>
      <c r="H803">
        <v>8.5571428571428498</v>
      </c>
      <c r="I803">
        <v>0.24</v>
      </c>
      <c r="J803">
        <v>29.160555555555501</v>
      </c>
      <c r="K803">
        <v>2.95307692307692</v>
      </c>
      <c r="L803">
        <v>37.952285714285701</v>
      </c>
      <c r="M803">
        <v>6.48</v>
      </c>
      <c r="N803">
        <v>1600.1315789473599</v>
      </c>
      <c r="O803">
        <v>92.386111111111106</v>
      </c>
      <c r="P803">
        <v>1.8680000000000001</v>
      </c>
      <c r="Q803">
        <v>50.462000000000003</v>
      </c>
      <c r="R803">
        <v>6.9964999999999904</v>
      </c>
      <c r="S803">
        <v>0.79157894736842105</v>
      </c>
      <c r="T803">
        <v>1</v>
      </c>
      <c r="U803">
        <v>1.6170499999999901</v>
      </c>
      <c r="V803">
        <v>0</v>
      </c>
      <c r="W803">
        <v>13.39875</v>
      </c>
      <c r="X803">
        <v>3.7885249999999999</v>
      </c>
      <c r="Y803">
        <v>75.754075</v>
      </c>
      <c r="Z803">
        <v>0.32534999999999997</v>
      </c>
      <c r="AA803">
        <v>5.7499999999999999E-3</v>
      </c>
      <c r="AB803">
        <v>8.7500000000000002E-4</v>
      </c>
      <c r="AC803">
        <v>32.548377976190402</v>
      </c>
      <c r="AD803">
        <v>-10.0211220238095</v>
      </c>
      <c r="AE803">
        <v>35.842314984126901</v>
      </c>
      <c r="AF803">
        <v>1.7923791428571401</v>
      </c>
      <c r="AG803">
        <v>0.24352554285714201</v>
      </c>
      <c r="AH803">
        <v>7.9923714285714195E-2</v>
      </c>
      <c r="AI803">
        <v>44.957698412698399</v>
      </c>
      <c r="AJ803">
        <v>0.47314042160935799</v>
      </c>
      <c r="AK803">
        <v>0.79724532726531205</v>
      </c>
      <c r="AL803">
        <v>3.9868125062889802E-2</v>
      </c>
      <c r="AM803">
        <v>5.41677068567101E-3</v>
      </c>
      <c r="AN803">
        <v>0.15570192085328799</v>
      </c>
      <c r="AO803">
        <v>1.7777536908593001E-3</v>
      </c>
      <c r="AP803">
        <v>35.842314984126901</v>
      </c>
      <c r="AQ803">
        <v>1.5417628679147299</v>
      </c>
      <c r="AR803">
        <v>6.3075584781360101</v>
      </c>
      <c r="AS803">
        <v>0.15218408418808299</v>
      </c>
      <c r="AT803">
        <v>0.76509171876341298</v>
      </c>
      <c r="AU803">
        <v>94.883750000000006</v>
      </c>
      <c r="AV803">
        <v>43.843820414365801</v>
      </c>
      <c r="AW803">
        <v>1.1138779983325899</v>
      </c>
      <c r="AX803">
        <v>9.1341458669059405E-2</v>
      </c>
      <c r="AY803">
        <v>0.25061627494241101</v>
      </c>
      <c r="AZ803">
        <v>0.692441521863983</v>
      </c>
      <c r="BA803">
        <v>0.37507958137533898</v>
      </c>
      <c r="BB803">
        <v>9.8920217409140504E-2</v>
      </c>
      <c r="BC803">
        <v>0.13982324885956601</v>
      </c>
      <c r="BD803">
        <v>1.03439925547545</v>
      </c>
      <c r="BE803">
        <v>-7.9478742857142598E-2</v>
      </c>
      <c r="BF803">
        <v>0.116930377114179</v>
      </c>
      <c r="BG803">
        <v>0.32082535101767101</v>
      </c>
      <c r="BH803">
        <v>0.88642604859668706</v>
      </c>
      <c r="BI803">
        <v>0.116930377114179</v>
      </c>
      <c r="BJ803">
        <v>0.87551145626370197</v>
      </c>
      <c r="BK803">
        <v>1.7728520971933699</v>
      </c>
      <c r="BL803">
        <v>2.7437297213571199</v>
      </c>
      <c r="BM803">
        <v>7.5808021018448803</v>
      </c>
      <c r="BN803">
        <v>2.7629551274078099</v>
      </c>
      <c r="BO803">
        <v>17.1841999227827</v>
      </c>
      <c r="BP803">
        <v>2.7478638621832201</v>
      </c>
      <c r="BQ803">
        <v>14.436336060599499</v>
      </c>
      <c r="BR803">
        <v>1.57407045609927</v>
      </c>
      <c r="BS803">
        <v>0.82873930541802998</v>
      </c>
      <c r="BT803">
        <v>1.8993553772682199</v>
      </c>
    </row>
    <row r="804" spans="1:72" x14ac:dyDescent="0.2">
      <c r="A804">
        <v>802</v>
      </c>
      <c r="B804" s="83">
        <v>44821.666666666664</v>
      </c>
      <c r="C804">
        <v>0</v>
      </c>
      <c r="D804">
        <v>1.8195238095238</v>
      </c>
      <c r="E804">
        <v>31.092500000000001</v>
      </c>
      <c r="F804">
        <v>41.750250000000001</v>
      </c>
      <c r="G804">
        <v>7</v>
      </c>
      <c r="H804">
        <v>8.5553333333333299</v>
      </c>
      <c r="I804">
        <v>0.24</v>
      </c>
      <c r="J804">
        <v>29.174444444444401</v>
      </c>
      <c r="K804">
        <v>2.9709999999999899</v>
      </c>
      <c r="L804">
        <v>37.9789189189189</v>
      </c>
      <c r="M804">
        <v>6.1178571428571402</v>
      </c>
      <c r="N804">
        <v>1599.12121212121</v>
      </c>
      <c r="O804">
        <v>92.052631578947299</v>
      </c>
      <c r="P804">
        <v>1.87158974358974</v>
      </c>
      <c r="Q804">
        <v>50.518249999999902</v>
      </c>
      <c r="R804">
        <v>6.9850000000000003</v>
      </c>
      <c r="S804">
        <v>0.89428571428571402</v>
      </c>
      <c r="T804">
        <v>1</v>
      </c>
      <c r="U804">
        <v>1.6214999999999999</v>
      </c>
      <c r="V804">
        <v>0</v>
      </c>
      <c r="W804">
        <v>13.449475</v>
      </c>
      <c r="X804">
        <v>3.8025250000000002</v>
      </c>
      <c r="Y804">
        <v>75.677799999999905</v>
      </c>
      <c r="Z804">
        <v>0.39410000000000001</v>
      </c>
      <c r="AA804">
        <v>2.9249999999999901E-3</v>
      </c>
      <c r="AB804">
        <v>1.8E-3</v>
      </c>
      <c r="AC804">
        <v>32.912023809523802</v>
      </c>
      <c r="AD804">
        <v>-8.8382261904761901</v>
      </c>
      <c r="AE804">
        <v>35.854790924444401</v>
      </c>
      <c r="AF804">
        <v>1.79200012</v>
      </c>
      <c r="AG804">
        <v>0.24352479733333299</v>
      </c>
      <c r="AH804">
        <v>7.9906813333333299E-2</v>
      </c>
      <c r="AI804">
        <v>44.969777777777701</v>
      </c>
      <c r="AJ804">
        <v>0.47378215175975502</v>
      </c>
      <c r="AK804">
        <v>0.797308608052815</v>
      </c>
      <c r="AL804">
        <v>3.98489876657903E-2</v>
      </c>
      <c r="AM804">
        <v>5.4152991045838096E-3</v>
      </c>
      <c r="AN804">
        <v>0.155660097645826</v>
      </c>
      <c r="AO804">
        <v>1.7769003380047801E-3</v>
      </c>
      <c r="AP804">
        <v>35.854790924444401</v>
      </c>
      <c r="AQ804">
        <v>1.5474602515008999</v>
      </c>
      <c r="AR804">
        <v>6.3314376387893097</v>
      </c>
      <c r="AS804">
        <v>0.18434223936844499</v>
      </c>
      <c r="AT804">
        <v>0.76823775907844405</v>
      </c>
      <c r="AU804">
        <v>94.945399999999907</v>
      </c>
      <c r="AV804">
        <v>43.918031054103103</v>
      </c>
      <c r="AW804">
        <v>1.05174672367466</v>
      </c>
      <c r="AX804">
        <v>5.9182557964888E-2</v>
      </c>
      <c r="AY804">
        <v>0.24453986849909501</v>
      </c>
      <c r="AZ804">
        <v>0.66856236121068002</v>
      </c>
      <c r="BA804">
        <v>0.24302477042565701</v>
      </c>
      <c r="BB804">
        <v>9.5508908744382906E-2</v>
      </c>
      <c r="BC804">
        <v>0.13646197105114899</v>
      </c>
      <c r="BD804">
        <v>0.97228478767466398</v>
      </c>
      <c r="BE804">
        <v>-7.9461936000003799E-2</v>
      </c>
      <c r="BF804">
        <v>7.4925198446474606E-2</v>
      </c>
      <c r="BG804">
        <v>0.30958780433653699</v>
      </c>
      <c r="BH804">
        <v>0.84640085373248997</v>
      </c>
      <c r="BI804">
        <v>7.4925198446474606E-2</v>
      </c>
      <c r="BJ804">
        <v>0.76902600556602396</v>
      </c>
      <c r="BK804">
        <v>1.6928017074649799</v>
      </c>
      <c r="BL804">
        <v>4.1319584166026901</v>
      </c>
      <c r="BM804">
        <v>11.296611437567901</v>
      </c>
      <c r="BN804">
        <v>2.73396058202735</v>
      </c>
      <c r="BO804">
        <v>14.896320177879</v>
      </c>
      <c r="BP804">
        <v>1.7607421634921501</v>
      </c>
      <c r="BQ804">
        <v>13.135578014386899</v>
      </c>
      <c r="BR804">
        <v>1.56542887010597</v>
      </c>
      <c r="BS804">
        <v>0.73905592618743399</v>
      </c>
      <c r="BT804">
        <v>2.1181466985611599</v>
      </c>
    </row>
    <row r="805" spans="1:72" x14ac:dyDescent="0.2">
      <c r="A805">
        <v>803</v>
      </c>
      <c r="B805" s="83">
        <v>44821.680555555555</v>
      </c>
      <c r="C805">
        <v>0</v>
      </c>
      <c r="D805">
        <v>1.95090909090909</v>
      </c>
      <c r="E805">
        <v>31.102424242424199</v>
      </c>
      <c r="F805">
        <v>40.587249999999997</v>
      </c>
      <c r="G805">
        <v>7</v>
      </c>
      <c r="H805">
        <v>8.5723076923076906</v>
      </c>
      <c r="I805">
        <v>0.24</v>
      </c>
      <c r="J805">
        <v>29.159090909090899</v>
      </c>
      <c r="K805">
        <v>2.9422499999999898</v>
      </c>
      <c r="L805">
        <v>37.9721621621621</v>
      </c>
      <c r="M805">
        <v>6.62105263157894</v>
      </c>
      <c r="N805">
        <v>1599.7567567567501</v>
      </c>
      <c r="O805">
        <v>92.216216216216196</v>
      </c>
      <c r="P805">
        <v>1.86042499999999</v>
      </c>
      <c r="Q805">
        <v>50.231749999999998</v>
      </c>
      <c r="R805">
        <v>6.9744444444444396</v>
      </c>
      <c r="S805">
        <v>0.49638888888888899</v>
      </c>
      <c r="T805">
        <v>1</v>
      </c>
      <c r="U805">
        <v>1.6513249999999999</v>
      </c>
      <c r="V805">
        <v>0</v>
      </c>
      <c r="W805">
        <v>13.5031</v>
      </c>
      <c r="X805">
        <v>3.7842500000000001</v>
      </c>
      <c r="Y805">
        <v>75.558349999999905</v>
      </c>
      <c r="Z805">
        <v>0.45192500000000002</v>
      </c>
      <c r="AA805">
        <v>4.2499999999999899E-3</v>
      </c>
      <c r="AB805">
        <v>0</v>
      </c>
      <c r="AC805">
        <v>33.053333333333299</v>
      </c>
      <c r="AD805">
        <v>-7.5339166666666699</v>
      </c>
      <c r="AE805">
        <v>35.852691647552398</v>
      </c>
      <c r="AF805">
        <v>1.7955555692307601</v>
      </c>
      <c r="AG805">
        <v>0.24353179076923001</v>
      </c>
      <c r="AH805">
        <v>8.0065353846153806E-2</v>
      </c>
      <c r="AI805">
        <v>44.971398601398597</v>
      </c>
      <c r="AJ805">
        <v>0.47450336921799402</v>
      </c>
      <c r="AK805">
        <v>0.79723319181888697</v>
      </c>
      <c r="AL805">
        <v>3.9926611692590902E-2</v>
      </c>
      <c r="AM805">
        <v>5.4152594391773399E-3</v>
      </c>
      <c r="AN805">
        <v>0.155654487467559</v>
      </c>
      <c r="AO805">
        <v>1.7803616595474E-3</v>
      </c>
      <c r="AP805">
        <v>35.852691647552398</v>
      </c>
      <c r="AQ805">
        <v>1.5400231311410899</v>
      </c>
      <c r="AR805">
        <v>6.3566819954188496</v>
      </c>
      <c r="AS805">
        <v>0.21139017134378199</v>
      </c>
      <c r="AT805">
        <v>0.78355927617390397</v>
      </c>
      <c r="AU805">
        <v>94.948949999999996</v>
      </c>
      <c r="AV805">
        <v>43.9607869454561</v>
      </c>
      <c r="AW805">
        <v>1.0106116559424101</v>
      </c>
      <c r="AX805">
        <v>3.2141619425448298E-2</v>
      </c>
      <c r="AY805">
        <v>0.25553243808967302</v>
      </c>
      <c r="AZ805">
        <v>0.64331800458113997</v>
      </c>
      <c r="BA805">
        <v>0.131981205919458</v>
      </c>
      <c r="BB805">
        <v>9.1902572083019995E-2</v>
      </c>
      <c r="BC805">
        <v>0.142313856763088</v>
      </c>
      <c r="BD805">
        <v>0.93099206209626195</v>
      </c>
      <c r="BE805">
        <v>-7.9619593846157299E-2</v>
      </c>
      <c r="BF805">
        <v>4.0517370191418302E-2</v>
      </c>
      <c r="BG805">
        <v>0.322121367095695</v>
      </c>
      <c r="BH805">
        <v>0.81095956608150999</v>
      </c>
      <c r="BI805">
        <v>4.0517370191418302E-2</v>
      </c>
      <c r="BJ805">
        <v>0.72527747457422698</v>
      </c>
      <c r="BK805">
        <v>1.62191913216302</v>
      </c>
      <c r="BL805">
        <v>7.9502042105368602</v>
      </c>
      <c r="BM805">
        <v>20.015108637363401</v>
      </c>
      <c r="BN805">
        <v>2.5175590597831699</v>
      </c>
      <c r="BO805">
        <v>13.712567167647601</v>
      </c>
      <c r="BP805">
        <v>0.95215819949833203</v>
      </c>
      <c r="BQ805">
        <v>12.760408968149299</v>
      </c>
      <c r="BR805">
        <v>1.5530396028376099</v>
      </c>
      <c r="BS805">
        <v>0.709070526497659</v>
      </c>
      <c r="BT805">
        <v>2.1902470132394298</v>
      </c>
    </row>
    <row r="806" spans="1:72" x14ac:dyDescent="0.2">
      <c r="A806">
        <v>804</v>
      </c>
      <c r="B806" s="83">
        <v>44821.694444444445</v>
      </c>
      <c r="C806">
        <v>0</v>
      </c>
      <c r="D806">
        <v>1.84238095238095</v>
      </c>
      <c r="E806">
        <v>31.0825</v>
      </c>
      <c r="F806">
        <v>42.0549999999999</v>
      </c>
      <c r="G806">
        <v>7</v>
      </c>
      <c r="H806">
        <v>8.5775000000000006</v>
      </c>
      <c r="I806">
        <v>0.24</v>
      </c>
      <c r="J806">
        <v>29.207941176470499</v>
      </c>
      <c r="K806">
        <v>2.9867499999999998</v>
      </c>
      <c r="L806">
        <v>38.032105263157803</v>
      </c>
      <c r="M806">
        <v>6.3117647058823501</v>
      </c>
      <c r="N806">
        <v>1599.6216216216201</v>
      </c>
      <c r="O806">
        <v>92.208108108108107</v>
      </c>
      <c r="P806">
        <v>1.87191666666666</v>
      </c>
      <c r="Q806">
        <v>50.591000000000001</v>
      </c>
      <c r="R806">
        <v>7.0037500000000001</v>
      </c>
      <c r="S806">
        <v>0.87948717948717903</v>
      </c>
      <c r="T806">
        <v>1</v>
      </c>
      <c r="U806">
        <v>1.6366000000000001</v>
      </c>
      <c r="V806">
        <v>0</v>
      </c>
      <c r="W806">
        <v>13.40122</v>
      </c>
      <c r="X806">
        <v>3.7877000000000001</v>
      </c>
      <c r="Y806">
        <v>75.509319999999903</v>
      </c>
      <c r="Z806">
        <v>0.39369999999999999</v>
      </c>
      <c r="AA806">
        <v>3.13999999999999E-3</v>
      </c>
      <c r="AB806">
        <v>0</v>
      </c>
      <c r="AC806">
        <v>32.924880952380903</v>
      </c>
      <c r="AD806">
        <v>-9.1301190476190293</v>
      </c>
      <c r="AE806">
        <v>35.905596276470497</v>
      </c>
      <c r="AF806">
        <v>1.79664315</v>
      </c>
      <c r="AG806">
        <v>0.24353392999999901</v>
      </c>
      <c r="AH806">
        <v>8.011385E-2</v>
      </c>
      <c r="AI806">
        <v>45.025441176470501</v>
      </c>
      <c r="AJ806">
        <v>0.47551211263020998</v>
      </c>
      <c r="AK806">
        <v>0.79745129283117699</v>
      </c>
      <c r="AL806">
        <v>3.9902843882380197E-2</v>
      </c>
      <c r="AM806">
        <v>5.4088071907058997E-3</v>
      </c>
      <c r="AN806">
        <v>0.155467660440339</v>
      </c>
      <c r="AO806">
        <v>1.7793018326240299E-3</v>
      </c>
      <c r="AP806">
        <v>35.905596276470497</v>
      </c>
      <c r="AQ806">
        <v>1.54142712923911</v>
      </c>
      <c r="AR806">
        <v>6.3087212485019801</v>
      </c>
      <c r="AS806">
        <v>0.18415513737466799</v>
      </c>
      <c r="AT806">
        <v>0.77822312353060197</v>
      </c>
      <c r="AU806">
        <v>94.728539999999896</v>
      </c>
      <c r="AV806">
        <v>43.939899791586299</v>
      </c>
      <c r="AW806">
        <v>1.0855413848842299</v>
      </c>
      <c r="AX806">
        <v>5.93787926253313E-2</v>
      </c>
      <c r="AY806">
        <v>0.25521602076088201</v>
      </c>
      <c r="AZ806">
        <v>0.69127875149801599</v>
      </c>
      <c r="BA806">
        <v>0.24382143640244</v>
      </c>
      <c r="BB806">
        <v>9.8754107356859397E-2</v>
      </c>
      <c r="BC806">
        <v>0.14205159258302499</v>
      </c>
      <c r="BD806">
        <v>1.0058735648842301</v>
      </c>
      <c r="BE806">
        <v>-7.9667820000007106E-2</v>
      </c>
      <c r="BF806">
        <v>7.5144276541716404E-2</v>
      </c>
      <c r="BG806">
        <v>0.32297765572536602</v>
      </c>
      <c r="BH806">
        <v>0.87481808526734905</v>
      </c>
      <c r="BI806">
        <v>7.5144276541716404E-2</v>
      </c>
      <c r="BJ806">
        <v>0.79624386453416596</v>
      </c>
      <c r="BK806">
        <v>1.7496361705346899</v>
      </c>
      <c r="BL806">
        <v>4.2981005419097302</v>
      </c>
      <c r="BM806">
        <v>11.6418458667533</v>
      </c>
      <c r="BN806">
        <v>2.7086024985308002</v>
      </c>
      <c r="BO806">
        <v>15.3912693215819</v>
      </c>
      <c r="BP806">
        <v>1.7658904987303301</v>
      </c>
      <c r="BQ806">
        <v>13.6253788228516</v>
      </c>
      <c r="BR806">
        <v>1.62189090041378</v>
      </c>
      <c r="BS806">
        <v>0.76618615391747902</v>
      </c>
      <c r="BT806">
        <v>2.1168366096426001</v>
      </c>
    </row>
    <row r="807" spans="1:72" x14ac:dyDescent="0.2">
      <c r="A807">
        <v>805</v>
      </c>
      <c r="B807" s="83">
        <v>44821.708333333336</v>
      </c>
      <c r="C807">
        <v>0</v>
      </c>
      <c r="D807">
        <v>1.6829999999999901</v>
      </c>
      <c r="E807">
        <v>31.090571428571401</v>
      </c>
      <c r="F807">
        <v>41.548499999999997</v>
      </c>
      <c r="G807">
        <v>7</v>
      </c>
      <c r="H807">
        <v>8.5745454545454507</v>
      </c>
      <c r="I807">
        <v>0.24</v>
      </c>
      <c r="J807">
        <v>29.1845945945945</v>
      </c>
      <c r="K807">
        <v>3.0225</v>
      </c>
      <c r="L807">
        <v>37.991794871794802</v>
      </c>
      <c r="M807">
        <v>6.2160000000000002</v>
      </c>
      <c r="N807">
        <v>1600.1</v>
      </c>
      <c r="O807">
        <v>91.792500000000004</v>
      </c>
      <c r="P807">
        <v>1.8644358974358901</v>
      </c>
      <c r="Q807">
        <v>50.365000000000002</v>
      </c>
      <c r="R807">
        <v>6.9994736842105203</v>
      </c>
      <c r="S807">
        <v>1.1612820512820501</v>
      </c>
      <c r="T807">
        <v>1</v>
      </c>
      <c r="U807">
        <v>1.64785</v>
      </c>
      <c r="V807">
        <v>0</v>
      </c>
      <c r="W807">
        <v>13.391299999999999</v>
      </c>
      <c r="X807">
        <v>3.7718750000000001</v>
      </c>
      <c r="Y807">
        <v>75.623474999999999</v>
      </c>
      <c r="Z807">
        <v>0.36402499999999999</v>
      </c>
      <c r="AA807">
        <v>6.0499999999999998E-3</v>
      </c>
      <c r="AB807">
        <v>0</v>
      </c>
      <c r="AC807">
        <v>32.773571428571401</v>
      </c>
      <c r="AD807">
        <v>-8.7749285714285605</v>
      </c>
      <c r="AE807">
        <v>35.879942667321799</v>
      </c>
      <c r="AF807">
        <v>1.79602429090909</v>
      </c>
      <c r="AG807">
        <v>0.243532712727272</v>
      </c>
      <c r="AH807">
        <v>8.0086254545454497E-2</v>
      </c>
      <c r="AI807">
        <v>44.999140049140003</v>
      </c>
      <c r="AJ807">
        <v>0.47445509039781403</v>
      </c>
      <c r="AK807">
        <v>0.79734729659589398</v>
      </c>
      <c r="AL807">
        <v>3.9912413636078198E-2</v>
      </c>
      <c r="AM807">
        <v>5.4119414829112197E-3</v>
      </c>
      <c r="AN807">
        <v>0.15555852828200301</v>
      </c>
      <c r="AO807">
        <v>1.77972855610126E-3</v>
      </c>
      <c r="AP807">
        <v>35.879942667321799</v>
      </c>
      <c r="AQ807">
        <v>1.5349870510068899</v>
      </c>
      <c r="AR807">
        <v>6.3040513367487803</v>
      </c>
      <c r="AS807">
        <v>0.170274508211363</v>
      </c>
      <c r="AT807">
        <v>0.78183082071203802</v>
      </c>
      <c r="AU807">
        <v>94.798524999999998</v>
      </c>
      <c r="AV807">
        <v>43.889255563288899</v>
      </c>
      <c r="AW807">
        <v>1.1098844858511301</v>
      </c>
      <c r="AX807">
        <v>7.3258204515909295E-2</v>
      </c>
      <c r="AY807">
        <v>0.26103723990220001</v>
      </c>
      <c r="AZ807">
        <v>0.69594866325120996</v>
      </c>
      <c r="BA807">
        <v>0.30081463675046199</v>
      </c>
      <c r="BB807">
        <v>9.9421237607315804E-2</v>
      </c>
      <c r="BC807">
        <v>0.14534170903115801</v>
      </c>
      <c r="BD807">
        <v>1.0302441076693201</v>
      </c>
      <c r="BE807">
        <v>-7.96403781818186E-2</v>
      </c>
      <c r="BF807">
        <v>9.3136788427697501E-2</v>
      </c>
      <c r="BG807">
        <v>0.33186958846693498</v>
      </c>
      <c r="BH807">
        <v>0.88479404913193604</v>
      </c>
      <c r="BI807">
        <v>9.3136788427697501E-2</v>
      </c>
      <c r="BJ807">
        <v>0.850012753789265</v>
      </c>
      <c r="BK807">
        <v>1.7695880982638701</v>
      </c>
      <c r="BL807">
        <v>3.5632492173011401</v>
      </c>
      <c r="BM807">
        <v>9.4999415812883097</v>
      </c>
      <c r="BN807">
        <v>2.6660895721696698</v>
      </c>
      <c r="BO807">
        <v>16.487433620024401</v>
      </c>
      <c r="BP807">
        <v>2.1887145280508902</v>
      </c>
      <c r="BQ807">
        <v>14.298719091973499</v>
      </c>
      <c r="BR807">
        <v>1.61125555793678</v>
      </c>
      <c r="BS807">
        <v>0.81275803841818595</v>
      </c>
      <c r="BT807">
        <v>1.98245416443085</v>
      </c>
    </row>
    <row r="808" spans="1:72" x14ac:dyDescent="0.2">
      <c r="A808">
        <v>806</v>
      </c>
      <c r="B808" s="83">
        <v>44821.722222222219</v>
      </c>
      <c r="C808">
        <v>0</v>
      </c>
      <c r="D808">
        <v>2.0733333333333301</v>
      </c>
      <c r="E808">
        <v>31.093714285714199</v>
      </c>
      <c r="F808">
        <v>40.972250000000003</v>
      </c>
      <c r="G808">
        <v>7</v>
      </c>
      <c r="H808">
        <v>8.59</v>
      </c>
      <c r="I808">
        <v>0.24</v>
      </c>
      <c r="J808">
        <v>29.209677419354801</v>
      </c>
      <c r="K808">
        <v>3.0237499999999899</v>
      </c>
      <c r="L808">
        <v>37.984210526315699</v>
      </c>
      <c r="M808">
        <v>6.36666666666666</v>
      </c>
      <c r="N808">
        <v>1599.9666666666601</v>
      </c>
      <c r="O808">
        <v>92.344736842105206</v>
      </c>
      <c r="P808">
        <v>1.86383783783783</v>
      </c>
      <c r="Q808">
        <v>50.329749999999997</v>
      </c>
      <c r="R808">
        <v>6.9890909090909004</v>
      </c>
      <c r="S808">
        <v>1.0965714285714201</v>
      </c>
      <c r="T808">
        <v>1</v>
      </c>
      <c r="U808">
        <v>1.68615</v>
      </c>
      <c r="V808">
        <v>0</v>
      </c>
      <c r="W808">
        <v>13.366025</v>
      </c>
      <c r="X808">
        <v>3.7948249999999999</v>
      </c>
      <c r="Y808">
        <v>75.746575000000007</v>
      </c>
      <c r="Z808">
        <v>0.30552499999999999</v>
      </c>
      <c r="AA808">
        <v>2.4750000000000002E-3</v>
      </c>
      <c r="AB808">
        <v>0</v>
      </c>
      <c r="AC808">
        <v>33.167047619047601</v>
      </c>
      <c r="AD808">
        <v>-7.8052023809523803</v>
      </c>
      <c r="AE808">
        <v>35.917093019354802</v>
      </c>
      <c r="AF808">
        <v>1.7992614</v>
      </c>
      <c r="AG808">
        <v>0.24353907999999999</v>
      </c>
      <c r="AH808">
        <v>8.0230599999999999E-2</v>
      </c>
      <c r="AI808">
        <v>45.039677419354803</v>
      </c>
      <c r="AJ808">
        <v>0.47417448273212098</v>
      </c>
      <c r="AK808">
        <v>0.79745449073576702</v>
      </c>
      <c r="AL808">
        <v>3.9948363378526398E-2</v>
      </c>
      <c r="AM808">
        <v>5.4072119063478001E-3</v>
      </c>
      <c r="AN808">
        <v>0.15541851987136701</v>
      </c>
      <c r="AO808">
        <v>1.7813315857702499E-3</v>
      </c>
      <c r="AP808">
        <v>35.917093019354802</v>
      </c>
      <c r="AQ808">
        <v>1.5443266905285</v>
      </c>
      <c r="AR808">
        <v>6.29215294768004</v>
      </c>
      <c r="AS808">
        <v>0.14291084162152801</v>
      </c>
      <c r="AT808">
        <v>0.79952930405876599</v>
      </c>
      <c r="AU808">
        <v>94.899100000000004</v>
      </c>
      <c r="AV808">
        <v>43.896483499184903</v>
      </c>
      <c r="AW808">
        <v>1.1431939201699199</v>
      </c>
      <c r="AX808">
        <v>0.100628238378471</v>
      </c>
      <c r="AY808">
        <v>0.25493470947149</v>
      </c>
      <c r="AZ808">
        <v>0.70784705231995904</v>
      </c>
      <c r="BA808">
        <v>0.41319133823808402</v>
      </c>
      <c r="BB808">
        <v>0.101121007474279</v>
      </c>
      <c r="BC808">
        <v>0.14168853367914699</v>
      </c>
      <c r="BD808">
        <v>1.06341000016992</v>
      </c>
      <c r="BE808">
        <v>-7.9783920000006295E-2</v>
      </c>
      <c r="BF808">
        <v>0.126415932883991</v>
      </c>
      <c r="BG808">
        <v>0.32026605694055799</v>
      </c>
      <c r="BH808">
        <v>0.88924487698628596</v>
      </c>
      <c r="BI808">
        <v>0.126415932883991</v>
      </c>
      <c r="BJ808">
        <v>0.89336397964909797</v>
      </c>
      <c r="BK808">
        <v>1.7784897539725699</v>
      </c>
      <c r="BL808">
        <v>2.5334311082010399</v>
      </c>
      <c r="BM808">
        <v>7.0342784861013099</v>
      </c>
      <c r="BN808">
        <v>2.7765817129703798</v>
      </c>
      <c r="BO808">
        <v>17.589304622966001</v>
      </c>
      <c r="BP808">
        <v>2.97077442277378</v>
      </c>
      <c r="BQ808">
        <v>14.6185302001922</v>
      </c>
      <c r="BR808">
        <v>1.56358266806978</v>
      </c>
      <c r="BS808">
        <v>0.84279760649550195</v>
      </c>
      <c r="BT808">
        <v>1.8552291273956401</v>
      </c>
    </row>
    <row r="809" spans="1:72" x14ac:dyDescent="0.2">
      <c r="A809">
        <v>807</v>
      </c>
      <c r="B809" s="83">
        <v>44821.736111111109</v>
      </c>
      <c r="C809">
        <v>0</v>
      </c>
      <c r="D809">
        <v>1.6140000000000001</v>
      </c>
      <c r="E809">
        <v>31.067999999999898</v>
      </c>
      <c r="F809">
        <v>41.913749999999901</v>
      </c>
      <c r="G809">
        <v>7</v>
      </c>
      <c r="H809">
        <v>8.5383333333333304</v>
      </c>
      <c r="I809">
        <v>0.24</v>
      </c>
      <c r="J809">
        <v>29.1207407407407</v>
      </c>
      <c r="K809">
        <v>3.0338461538461501</v>
      </c>
      <c r="L809">
        <v>37.949374999999897</v>
      </c>
      <c r="M809">
        <v>6.0699999999999896</v>
      </c>
      <c r="N809">
        <v>1599.5</v>
      </c>
      <c r="O809">
        <v>92.274358974358904</v>
      </c>
      <c r="P809">
        <v>1.8626571428571399</v>
      </c>
      <c r="Q809">
        <v>50.332499999999897</v>
      </c>
      <c r="R809">
        <v>6.9954545454545398</v>
      </c>
      <c r="S809">
        <v>1.1625000000000001</v>
      </c>
      <c r="T809">
        <v>1</v>
      </c>
      <c r="U809">
        <v>1.64475999999999</v>
      </c>
      <c r="V809">
        <v>0</v>
      </c>
      <c r="W809">
        <v>13.470239999999899</v>
      </c>
      <c r="X809">
        <v>3.78269999999999</v>
      </c>
      <c r="Y809">
        <v>75.527540000000002</v>
      </c>
      <c r="Z809">
        <v>0.50468000000000002</v>
      </c>
      <c r="AA809">
        <v>5.5399999999999998E-3</v>
      </c>
      <c r="AB809">
        <v>0</v>
      </c>
      <c r="AC809">
        <v>32.681999999999903</v>
      </c>
      <c r="AD809">
        <v>-9.2317499999999892</v>
      </c>
      <c r="AE809">
        <v>35.7878129407407</v>
      </c>
      <c r="AF809">
        <v>1.7884392999999901</v>
      </c>
      <c r="AG809">
        <v>0.24351779333333301</v>
      </c>
      <c r="AH809">
        <v>7.9748033333333301E-2</v>
      </c>
      <c r="AI809">
        <v>44.899074074074001</v>
      </c>
      <c r="AJ809">
        <v>0.47383792641387101</v>
      </c>
      <c r="AK809">
        <v>0.79707240469365404</v>
      </c>
      <c r="AL809">
        <v>3.98324316677321E-2</v>
      </c>
      <c r="AM809">
        <v>5.4236707182776104E-3</v>
      </c>
      <c r="AN809">
        <v>0.155905219525272</v>
      </c>
      <c r="AO809">
        <v>1.7761620919345799E-3</v>
      </c>
      <c r="AP809">
        <v>35.7878129407407</v>
      </c>
      <c r="AQ809">
        <v>1.5393923493869099</v>
      </c>
      <c r="AR809">
        <v>6.3412129127363999</v>
      </c>
      <c r="AS809">
        <v>0.236066585548</v>
      </c>
      <c r="AT809">
        <v>0.77934966784847903</v>
      </c>
      <c r="AU809">
        <v>94.929919999999996</v>
      </c>
      <c r="AV809">
        <v>43.904484788411999</v>
      </c>
      <c r="AW809">
        <v>0.99458928566201599</v>
      </c>
      <c r="AX809">
        <v>7.4512077853328904E-3</v>
      </c>
      <c r="AY809">
        <v>0.24904695061308699</v>
      </c>
      <c r="AZ809">
        <v>0.65878708726359603</v>
      </c>
      <c r="BA809">
        <v>3.0598206740209299E-2</v>
      </c>
      <c r="BB809">
        <v>9.4112441037656605E-2</v>
      </c>
      <c r="BC809">
        <v>0.13925378994584101</v>
      </c>
      <c r="BD809">
        <v>0.91528524566201597</v>
      </c>
      <c r="BE809">
        <v>-7.9304039999999604E-2</v>
      </c>
      <c r="BF809">
        <v>9.4996325517268596E-3</v>
      </c>
      <c r="BG809">
        <v>0.31751289013968798</v>
      </c>
      <c r="BH809">
        <v>0.83989541549833302</v>
      </c>
      <c r="BI809">
        <v>9.4996325517268596E-3</v>
      </c>
      <c r="BJ809">
        <v>0.65402504538283002</v>
      </c>
      <c r="BK809">
        <v>1.67979083099666</v>
      </c>
      <c r="BL809">
        <v>33.423702275933799</v>
      </c>
      <c r="BM809">
        <v>88.413463460295105</v>
      </c>
      <c r="BN809">
        <v>2.6452324978958299</v>
      </c>
      <c r="BO809">
        <v>12.2581871477426</v>
      </c>
      <c r="BP809">
        <v>0.223241364965581</v>
      </c>
      <c r="BQ809">
        <v>12.034945782776999</v>
      </c>
      <c r="BR809">
        <v>1.66364145565873</v>
      </c>
      <c r="BS809">
        <v>0.65022519236213905</v>
      </c>
      <c r="BT809">
        <v>2.5585619800657802</v>
      </c>
    </row>
    <row r="810" spans="1:72" x14ac:dyDescent="0.2">
      <c r="A810">
        <v>808</v>
      </c>
      <c r="B810" s="83">
        <v>44821.75</v>
      </c>
      <c r="C810">
        <v>0</v>
      </c>
      <c r="D810">
        <v>2.07666666666666</v>
      </c>
      <c r="E810">
        <v>31.117428571428501</v>
      </c>
      <c r="F810">
        <v>42.449749999999902</v>
      </c>
      <c r="G810">
        <v>7</v>
      </c>
      <c r="H810">
        <v>8.57</v>
      </c>
      <c r="I810">
        <v>0.24</v>
      </c>
      <c r="J810">
        <v>29.182162162162101</v>
      </c>
      <c r="K810">
        <v>2.9994999999999998</v>
      </c>
      <c r="L810">
        <v>38.017368421052602</v>
      </c>
      <c r="M810">
        <v>6.2366666666666601</v>
      </c>
      <c r="N810">
        <v>1599.64705882352</v>
      </c>
      <c r="O810">
        <v>92.502499999999898</v>
      </c>
      <c r="P810">
        <v>1.85105263157894</v>
      </c>
      <c r="Q810">
        <v>50.058749999999897</v>
      </c>
      <c r="R810">
        <v>6.9779999999999998</v>
      </c>
      <c r="S810">
        <v>1.6876315789473599</v>
      </c>
      <c r="T810">
        <v>1</v>
      </c>
      <c r="U810">
        <v>1.7065250000000001</v>
      </c>
      <c r="V810">
        <v>0</v>
      </c>
      <c r="W810">
        <v>13.4384</v>
      </c>
      <c r="X810">
        <v>3.7909250000000001</v>
      </c>
      <c r="Y810">
        <v>75.561350000000004</v>
      </c>
      <c r="Z810">
        <v>0.40784999999999999</v>
      </c>
      <c r="AA810">
        <v>1.75E-4</v>
      </c>
      <c r="AB810">
        <v>4.94999999999999E-3</v>
      </c>
      <c r="AC810">
        <v>33.194095238095201</v>
      </c>
      <c r="AD810">
        <v>-9.2556547619047596</v>
      </c>
      <c r="AE810">
        <v>35.873960962162101</v>
      </c>
      <c r="AF810">
        <v>1.7950721999999999</v>
      </c>
      <c r="AG810">
        <v>0.24353084</v>
      </c>
      <c r="AH810">
        <v>8.0043799999999998E-2</v>
      </c>
      <c r="AI810">
        <v>44.992162162162103</v>
      </c>
      <c r="AJ810">
        <v>0.474766014135032</v>
      </c>
      <c r="AK810">
        <v>0.79733800818160505</v>
      </c>
      <c r="AL810">
        <v>3.98974424374215E-2</v>
      </c>
      <c r="AM810">
        <v>5.4127392038252897E-3</v>
      </c>
      <c r="AN810">
        <v>0.15558265403583799</v>
      </c>
      <c r="AO810">
        <v>1.7790609775876799E-3</v>
      </c>
      <c r="AP810">
        <v>35.873960962162101</v>
      </c>
      <c r="AQ810">
        <v>1.5427395622437801</v>
      </c>
      <c r="AR810">
        <v>6.3262240024317897</v>
      </c>
      <c r="AS810">
        <v>0.19077387040451699</v>
      </c>
      <c r="AT810">
        <v>0.81020007227178603</v>
      </c>
      <c r="AU810">
        <v>94.905050000000003</v>
      </c>
      <c r="AV810">
        <v>43.933698397242203</v>
      </c>
      <c r="AW810">
        <v>1.0584637649199</v>
      </c>
      <c r="AX810">
        <v>5.2756969595482303E-2</v>
      </c>
      <c r="AY810">
        <v>0.25233263775621001</v>
      </c>
      <c r="AZ810">
        <v>0.67377599756820294</v>
      </c>
      <c r="BA810">
        <v>0.21663362880644699</v>
      </c>
      <c r="BB810">
        <v>9.6253713938314694E-2</v>
      </c>
      <c r="BC810">
        <v>0.14056963154808499</v>
      </c>
      <c r="BD810">
        <v>0.97886560491989605</v>
      </c>
      <c r="BE810">
        <v>-7.9598160000010604E-2</v>
      </c>
      <c r="BF810">
        <v>6.62228342333505E-2</v>
      </c>
      <c r="BG810">
        <v>0.316738860664668</v>
      </c>
      <c r="BH810">
        <v>0.84575282734189305</v>
      </c>
      <c r="BI810">
        <v>6.62228342333505E-2</v>
      </c>
      <c r="BJ810">
        <v>0.76592338979603702</v>
      </c>
      <c r="BK810">
        <v>1.6915056546837799</v>
      </c>
      <c r="BL810">
        <v>4.7829251697166804</v>
      </c>
      <c r="BM810">
        <v>12.7713172825207</v>
      </c>
      <c r="BN810">
        <v>2.6701896495021198</v>
      </c>
      <c r="BO810">
        <v>14.7409539022205</v>
      </c>
      <c r="BP810">
        <v>1.5562366044837299</v>
      </c>
      <c r="BQ810">
        <v>13.1847172977368</v>
      </c>
      <c r="BR810">
        <v>1.5789268364870901</v>
      </c>
      <c r="BS810">
        <v>0.73943425610269697</v>
      </c>
      <c r="BT810">
        <v>2.1353174044289802</v>
      </c>
    </row>
    <row r="811" spans="1:72" x14ac:dyDescent="0.2">
      <c r="A811">
        <v>809</v>
      </c>
      <c r="B811" s="83">
        <v>44821.763888888891</v>
      </c>
      <c r="C811">
        <v>0</v>
      </c>
      <c r="D811">
        <v>1.9989473684210499</v>
      </c>
      <c r="E811">
        <v>31.082058823529401</v>
      </c>
      <c r="F811">
        <v>41.26925</v>
      </c>
      <c r="G811">
        <v>7</v>
      </c>
      <c r="H811">
        <v>8.5762499999999999</v>
      </c>
      <c r="I811">
        <v>0.24</v>
      </c>
      <c r="J811">
        <v>29.202647058823501</v>
      </c>
      <c r="K811">
        <v>3.0322499999999999</v>
      </c>
      <c r="L811">
        <v>38.0277777777777</v>
      </c>
      <c r="M811">
        <v>6.55</v>
      </c>
      <c r="N811">
        <v>1600</v>
      </c>
      <c r="O811">
        <v>91.563157894736804</v>
      </c>
      <c r="P811">
        <v>1.8749499999999899</v>
      </c>
      <c r="Q811">
        <v>50.626249999999999</v>
      </c>
      <c r="R811">
        <v>7.0113636363636296</v>
      </c>
      <c r="S811">
        <v>1.2985294117646999</v>
      </c>
      <c r="T811">
        <v>1</v>
      </c>
      <c r="U811">
        <v>1.66795</v>
      </c>
      <c r="V811">
        <v>0</v>
      </c>
      <c r="W811">
        <v>13.285325</v>
      </c>
      <c r="X811">
        <v>3.7725749999999998</v>
      </c>
      <c r="Y811">
        <v>75.669849999999997</v>
      </c>
      <c r="Z811">
        <v>0.27045000000000002</v>
      </c>
      <c r="AA811">
        <v>1.225E-3</v>
      </c>
      <c r="AB811">
        <v>6.1250000000000002E-3</v>
      </c>
      <c r="AC811">
        <v>33.081006191950401</v>
      </c>
      <c r="AD811">
        <v>-8.1882438080495401</v>
      </c>
      <c r="AE811">
        <v>35.899326108823502</v>
      </c>
      <c r="AF811">
        <v>1.796381325</v>
      </c>
      <c r="AG811">
        <v>0.243533415</v>
      </c>
      <c r="AH811">
        <v>8.0102174999999998E-2</v>
      </c>
      <c r="AI811">
        <v>45.018897058823498</v>
      </c>
      <c r="AJ811">
        <v>0.47442047405701898</v>
      </c>
      <c r="AK811">
        <v>0.79742793480515495</v>
      </c>
      <c r="AL811">
        <v>3.9902828420091498E-2</v>
      </c>
      <c r="AM811">
        <v>5.4095819957958799E-3</v>
      </c>
      <c r="AN811">
        <v>0.15549025980919701</v>
      </c>
      <c r="AO811">
        <v>1.7793011431474E-3</v>
      </c>
      <c r="AP811">
        <v>35.899326108823502</v>
      </c>
      <c r="AQ811">
        <v>1.53527192018619</v>
      </c>
      <c r="AR811">
        <v>6.2541628389620199</v>
      </c>
      <c r="AS811">
        <v>0.126504335542238</v>
      </c>
      <c r="AT811">
        <v>0.79130962970340502</v>
      </c>
      <c r="AU811">
        <v>94.666150000000002</v>
      </c>
      <c r="AV811">
        <v>43.815265203513903</v>
      </c>
      <c r="AW811">
        <v>1.20363185530953</v>
      </c>
      <c r="AX811">
        <v>0.117029079457761</v>
      </c>
      <c r="AY811">
        <v>0.26110940481380102</v>
      </c>
      <c r="AZ811">
        <v>0.74583716103797904</v>
      </c>
      <c r="BA811">
        <v>0.48054629159518703</v>
      </c>
      <c r="BB811">
        <v>0.106548165862568</v>
      </c>
      <c r="BC811">
        <v>0.14535299447838601</v>
      </c>
      <c r="BD811">
        <v>1.12397564530954</v>
      </c>
      <c r="BE811">
        <v>-7.9656209999995495E-2</v>
      </c>
      <c r="BF811">
        <v>0.14740215626391401</v>
      </c>
      <c r="BG811">
        <v>0.328876288429089</v>
      </c>
      <c r="BH811">
        <v>0.93940759226798398</v>
      </c>
      <c r="BI811">
        <v>0.14740215626391401</v>
      </c>
      <c r="BJ811">
        <v>0.95255688938600802</v>
      </c>
      <c r="BK811">
        <v>1.87881518453596</v>
      </c>
      <c r="BL811">
        <v>2.23114977938488</v>
      </c>
      <c r="BM811">
        <v>6.3730926065018396</v>
      </c>
      <c r="BN811">
        <v>2.8564163040003798</v>
      </c>
      <c r="BO811">
        <v>18.888551289879</v>
      </c>
      <c r="BP811">
        <v>3.4639506722019902</v>
      </c>
      <c r="BQ811">
        <v>15.424600617676999</v>
      </c>
      <c r="BR811">
        <v>1.62823151888731</v>
      </c>
      <c r="BS811">
        <v>0.89359602688044204</v>
      </c>
      <c r="BT811">
        <v>1.8221114126609199</v>
      </c>
    </row>
    <row r="812" spans="1:72" x14ac:dyDescent="0.2">
      <c r="A812">
        <v>810</v>
      </c>
      <c r="B812" s="83">
        <v>44821.777777777781</v>
      </c>
      <c r="C812">
        <v>0</v>
      </c>
      <c r="D812">
        <v>1.6825000000000001</v>
      </c>
      <c r="E812">
        <v>31.086666666666599</v>
      </c>
      <c r="F812">
        <v>41.915749999999903</v>
      </c>
      <c r="G812">
        <v>7</v>
      </c>
      <c r="H812">
        <v>8.5590909090908998</v>
      </c>
      <c r="I812">
        <v>0.24</v>
      </c>
      <c r="J812">
        <v>29.160555555555501</v>
      </c>
      <c r="K812">
        <v>2.9969999999999999</v>
      </c>
      <c r="L812">
        <v>37.96</v>
      </c>
      <c r="M812">
        <v>6.32380952380952</v>
      </c>
      <c r="N812">
        <v>1600.4054054054</v>
      </c>
      <c r="O812">
        <v>91.705128205128204</v>
      </c>
      <c r="P812">
        <v>1.87387179487179</v>
      </c>
      <c r="Q812">
        <v>50.605499999999999</v>
      </c>
      <c r="R812">
        <v>6.9889999999999901</v>
      </c>
      <c r="S812">
        <v>1.65184210526315</v>
      </c>
      <c r="T812">
        <v>1</v>
      </c>
      <c r="U812">
        <v>1.66204</v>
      </c>
      <c r="V812">
        <v>5.0000000000000001E-4</v>
      </c>
      <c r="W812">
        <v>13.38888</v>
      </c>
      <c r="X812">
        <v>3.7784599999999999</v>
      </c>
      <c r="Y812">
        <v>75.624639999999999</v>
      </c>
      <c r="Z812">
        <v>0.39437999999999901</v>
      </c>
      <c r="AA812">
        <v>6.2E-4</v>
      </c>
      <c r="AB812">
        <v>9.7400000000000004E-3</v>
      </c>
      <c r="AC812">
        <v>32.769166666666599</v>
      </c>
      <c r="AD812">
        <v>-9.1465833333333109</v>
      </c>
      <c r="AE812">
        <v>35.843836101010098</v>
      </c>
      <c r="AF812">
        <v>1.79278718181818</v>
      </c>
      <c r="AG812">
        <v>0.24352634545454499</v>
      </c>
      <c r="AH812">
        <v>7.9941909090908994E-2</v>
      </c>
      <c r="AI812">
        <v>44.959646464646397</v>
      </c>
      <c r="AJ812">
        <v>0.47397033693000101</v>
      </c>
      <c r="AK812">
        <v>0.797244616440556</v>
      </c>
      <c r="AL812">
        <v>3.9875473291986797E-2</v>
      </c>
      <c r="AM812">
        <v>5.4165538344710896E-3</v>
      </c>
      <c r="AN812">
        <v>0.155695174460599</v>
      </c>
      <c r="AO812">
        <v>1.7780813546603501E-3</v>
      </c>
      <c r="AP812">
        <v>35.843836101010098</v>
      </c>
      <c r="AQ812">
        <v>1.53766685607224</v>
      </c>
      <c r="AR812">
        <v>6.3029121042444798</v>
      </c>
      <c r="AS812">
        <v>0.18447321076408801</v>
      </c>
      <c r="AT812">
        <v>0.78775765879114001</v>
      </c>
      <c r="AU812">
        <v>94.848399999999998</v>
      </c>
      <c r="AV812">
        <v>43.868888272090899</v>
      </c>
      <c r="AW812">
        <v>1.0907581925555401</v>
      </c>
      <c r="AX812">
        <v>5.9053134690456498E-2</v>
      </c>
      <c r="AY812">
        <v>0.25512032574593801</v>
      </c>
      <c r="AZ812">
        <v>0.69708789575551799</v>
      </c>
      <c r="BA812">
        <v>0.24249177057304799</v>
      </c>
      <c r="BB812">
        <v>9.9583985107931206E-2</v>
      </c>
      <c r="BC812">
        <v>0.14230374264903201</v>
      </c>
      <c r="BD812">
        <v>1.0112613561919099</v>
      </c>
      <c r="BE812">
        <v>-7.9496836363634305E-2</v>
      </c>
      <c r="BF812">
        <v>7.5087270414841797E-2</v>
      </c>
      <c r="BG812">
        <v>0.324390720120461</v>
      </c>
      <c r="BH812">
        <v>0.88636153873752999</v>
      </c>
      <c r="BI812">
        <v>7.5087270414841797E-2</v>
      </c>
      <c r="BJ812">
        <v>0.79895598107060595</v>
      </c>
      <c r="BK812">
        <v>1.77272307747506</v>
      </c>
      <c r="BL812">
        <v>4.3201826132215002</v>
      </c>
      <c r="BM812">
        <v>11.8044181635657</v>
      </c>
      <c r="BN812">
        <v>2.7323887021440698</v>
      </c>
      <c r="BO812">
        <v>15.4570660195828</v>
      </c>
      <c r="BP812">
        <v>1.76455085474878</v>
      </c>
      <c r="BQ812">
        <v>13.692515164834001</v>
      </c>
      <c r="BR812">
        <v>1.6450747177698199</v>
      </c>
      <c r="BS812">
        <v>0.76892107290466905</v>
      </c>
      <c r="BT812">
        <v>2.13945849026533</v>
      </c>
    </row>
    <row r="813" spans="1:72" x14ac:dyDescent="0.2">
      <c r="A813">
        <v>811</v>
      </c>
      <c r="B813" s="83">
        <v>44821.791666666664</v>
      </c>
      <c r="C813">
        <v>0</v>
      </c>
      <c r="D813">
        <v>1.74545454545454</v>
      </c>
      <c r="E813">
        <v>31.100270270270201</v>
      </c>
      <c r="F813">
        <v>41.235999999999997</v>
      </c>
      <c r="G813">
        <v>7</v>
      </c>
      <c r="H813">
        <v>8.5454545454545396</v>
      </c>
      <c r="I813">
        <v>0.24</v>
      </c>
      <c r="J813">
        <v>29.178709677419299</v>
      </c>
      <c r="K813">
        <v>2.9725000000000001</v>
      </c>
      <c r="L813">
        <v>37.966052631578897</v>
      </c>
      <c r="M813">
        <v>6.1437499999999998</v>
      </c>
      <c r="N813">
        <v>1599.8157894736801</v>
      </c>
      <c r="O813">
        <v>91.8052631578947</v>
      </c>
      <c r="P813">
        <v>1.8540000000000001</v>
      </c>
      <c r="Q813">
        <v>50.055750000000003</v>
      </c>
      <c r="R813">
        <v>7.0018181818181802</v>
      </c>
      <c r="S813">
        <v>0.83117647058823496</v>
      </c>
      <c r="T813">
        <v>1</v>
      </c>
      <c r="U813">
        <v>1.69167499999999</v>
      </c>
      <c r="V813">
        <v>2.0000000000000001E-4</v>
      </c>
      <c r="W813">
        <v>13.421725</v>
      </c>
      <c r="X813">
        <v>3.7858749999999999</v>
      </c>
      <c r="Y813">
        <v>75.311449999999994</v>
      </c>
      <c r="Z813">
        <v>0.49390000000000001</v>
      </c>
      <c r="AA813">
        <v>6.4000000000000003E-3</v>
      </c>
      <c r="AB813">
        <v>0</v>
      </c>
      <c r="AC813">
        <v>32.8457248157248</v>
      </c>
      <c r="AD813">
        <v>-8.3902751842751897</v>
      </c>
      <c r="AE813">
        <v>35.851342404691998</v>
      </c>
      <c r="AF813">
        <v>1.7899309090908999</v>
      </c>
      <c r="AG813">
        <v>0.243520727272727</v>
      </c>
      <c r="AH813">
        <v>7.9814545454545402E-2</v>
      </c>
      <c r="AI813">
        <v>44.964164222873897</v>
      </c>
      <c r="AJ813">
        <v>0.47604105889200199</v>
      </c>
      <c r="AK813">
        <v>0.79733145326548704</v>
      </c>
      <c r="AL813">
        <v>3.9807943504048197E-2</v>
      </c>
      <c r="AM813">
        <v>5.41588466018556E-3</v>
      </c>
      <c r="AN813">
        <v>0.155679531043946</v>
      </c>
      <c r="AO813">
        <v>1.77507014383562E-3</v>
      </c>
      <c r="AP813">
        <v>35.851342404691998</v>
      </c>
      <c r="AQ813">
        <v>1.5406844345930599</v>
      </c>
      <c r="AR813">
        <v>6.3183741255684396</v>
      </c>
      <c r="AS813">
        <v>0.23102418681571901</v>
      </c>
      <c r="AT813">
        <v>0.80530675830112697</v>
      </c>
      <c r="AU813">
        <v>94.704624999999993</v>
      </c>
      <c r="AV813">
        <v>43.9414251516693</v>
      </c>
      <c r="AW813">
        <v>1.0227390712046001</v>
      </c>
      <c r="AX813">
        <v>1.2496540457007601E-2</v>
      </c>
      <c r="AY813">
        <v>0.24924647449784601</v>
      </c>
      <c r="AZ813">
        <v>0.68162587443155997</v>
      </c>
      <c r="BA813">
        <v>5.1316126544794297E-2</v>
      </c>
      <c r="BB813">
        <v>9.7375124918794298E-2</v>
      </c>
      <c r="BC813">
        <v>0.13924921528084899</v>
      </c>
      <c r="BD813">
        <v>0.94336888938641394</v>
      </c>
      <c r="BE813">
        <v>-7.9370181818189695E-2</v>
      </c>
      <c r="BF813">
        <v>1.5852571031082001E-2</v>
      </c>
      <c r="BG813">
        <v>0.31618330327640298</v>
      </c>
      <c r="BH813">
        <v>0.86468111940455805</v>
      </c>
      <c r="BI813">
        <v>1.5852571031082001E-2</v>
      </c>
      <c r="BJ813">
        <v>0.66407174861497098</v>
      </c>
      <c r="BK813">
        <v>1.7293622388091101</v>
      </c>
      <c r="BL813">
        <v>19.945238072516101</v>
      </c>
      <c r="BM813">
        <v>54.545166062286299</v>
      </c>
      <c r="BN813">
        <v>2.7347463020482898</v>
      </c>
      <c r="BO813">
        <v>12.544741069021599</v>
      </c>
      <c r="BP813">
        <v>0.37253541923042699</v>
      </c>
      <c r="BQ813">
        <v>12.1722056497912</v>
      </c>
      <c r="BR813">
        <v>1.70241286805627</v>
      </c>
      <c r="BS813">
        <v>0.65773072020253798</v>
      </c>
      <c r="BT813">
        <v>2.5883128395341499</v>
      </c>
    </row>
    <row r="814" spans="1:72" x14ac:dyDescent="0.2">
      <c r="A814">
        <v>812</v>
      </c>
      <c r="B814" s="83">
        <v>44821.805555555555</v>
      </c>
      <c r="C814">
        <v>0</v>
      </c>
      <c r="D814">
        <v>1.9190909090909001</v>
      </c>
      <c r="E814">
        <v>31.099166666666601</v>
      </c>
      <c r="F814">
        <v>41.817250000000001</v>
      </c>
      <c r="G814">
        <v>7</v>
      </c>
      <c r="H814">
        <v>8.5914285714285707</v>
      </c>
      <c r="I814">
        <v>0.24</v>
      </c>
      <c r="J814">
        <v>29.224571428571402</v>
      </c>
      <c r="K814">
        <v>2.9809999999999999</v>
      </c>
      <c r="L814">
        <v>38.050555555555498</v>
      </c>
      <c r="M814">
        <v>6.4176470588235199</v>
      </c>
      <c r="N814">
        <v>1599.97435897435</v>
      </c>
      <c r="O814">
        <v>91.829999999999899</v>
      </c>
      <c r="P814">
        <v>1.86547499999999</v>
      </c>
      <c r="Q814">
        <v>50.365499999999898</v>
      </c>
      <c r="R814">
        <v>6.9933333333333296</v>
      </c>
      <c r="S814">
        <v>0.88030303030303003</v>
      </c>
      <c r="T814">
        <v>1</v>
      </c>
      <c r="U814">
        <v>1.6845000000000001</v>
      </c>
      <c r="V814" s="84">
        <v>7.4999999999999993E-5</v>
      </c>
      <c r="W814">
        <v>13.367575</v>
      </c>
      <c r="X814">
        <v>3.7352249999999998</v>
      </c>
      <c r="Y814">
        <v>75.870050000000006</v>
      </c>
      <c r="Z814">
        <v>0.27662500000000001</v>
      </c>
      <c r="AA814">
        <v>4.0749999999999996E-3</v>
      </c>
      <c r="AB814">
        <v>0</v>
      </c>
      <c r="AC814">
        <v>33.018257575757502</v>
      </c>
      <c r="AD814">
        <v>-8.7989924242424191</v>
      </c>
      <c r="AE814">
        <v>35.9331025142857</v>
      </c>
      <c r="AF814">
        <v>1.7995606285714201</v>
      </c>
      <c r="AG814">
        <v>0.243539668571428</v>
      </c>
      <c r="AH814">
        <v>8.02439428571428E-2</v>
      </c>
      <c r="AI814">
        <v>45.055999999999997</v>
      </c>
      <c r="AJ814">
        <v>0.47361379772763701</v>
      </c>
      <c r="AK814">
        <v>0.79752091872970698</v>
      </c>
      <c r="AL814">
        <v>3.9940532416801899E-2</v>
      </c>
      <c r="AM814">
        <v>5.4052660815746703E-3</v>
      </c>
      <c r="AN814">
        <v>0.15536221590909</v>
      </c>
      <c r="AO814">
        <v>1.7809823965097399E-3</v>
      </c>
      <c r="AP814">
        <v>35.9331025142857</v>
      </c>
      <c r="AQ814">
        <v>1.5200721146902201</v>
      </c>
      <c r="AR814">
        <v>6.2928826213914704</v>
      </c>
      <c r="AS814">
        <v>0.12939272257116499</v>
      </c>
      <c r="AT814">
        <v>0.79780244227220398</v>
      </c>
      <c r="AU814">
        <v>94.933975000000004</v>
      </c>
      <c r="AV814">
        <v>43.875449972938497</v>
      </c>
      <c r="AW814">
        <v>1.18055002706141</v>
      </c>
      <c r="AX814">
        <v>0.114146946000263</v>
      </c>
      <c r="AY814">
        <v>0.279488513881199</v>
      </c>
      <c r="AZ814">
        <v>0.70711737860852197</v>
      </c>
      <c r="BA814">
        <v>0.46869960310710002</v>
      </c>
      <c r="BB814">
        <v>0.101016768372646</v>
      </c>
      <c r="BC814">
        <v>0.15530930686290301</v>
      </c>
      <c r="BD814">
        <v>1.1007528384899801</v>
      </c>
      <c r="BE814">
        <v>-7.9797188571429201E-2</v>
      </c>
      <c r="BF814">
        <v>0.14404523736900501</v>
      </c>
      <c r="BG814">
        <v>0.35269440606702801</v>
      </c>
      <c r="BH814">
        <v>0.89233128190025102</v>
      </c>
      <c r="BI814">
        <v>0.14404523736900501</v>
      </c>
      <c r="BJ814">
        <v>0.99347928687206799</v>
      </c>
      <c r="BK814">
        <v>1.7846625638005</v>
      </c>
      <c r="BL814">
        <v>2.44849751723146</v>
      </c>
      <c r="BM814">
        <v>6.1947989270504902</v>
      </c>
      <c r="BN814">
        <v>2.5300409265086699</v>
      </c>
      <c r="BO814">
        <v>19.408874002181602</v>
      </c>
      <c r="BP814">
        <v>3.3850630781716302</v>
      </c>
      <c r="BQ814">
        <v>16.02381092401</v>
      </c>
      <c r="BR814">
        <v>1.5397856602731901</v>
      </c>
      <c r="BS814">
        <v>0.93586119192446504</v>
      </c>
      <c r="BT814">
        <v>1.6453141486792899</v>
      </c>
    </row>
    <row r="815" spans="1:72" x14ac:dyDescent="0.2">
      <c r="A815">
        <v>813</v>
      </c>
      <c r="B815" s="83">
        <v>44821.819444444445</v>
      </c>
      <c r="C815">
        <v>0</v>
      </c>
      <c r="D815">
        <v>1.6879999999999999</v>
      </c>
      <c r="E815">
        <v>31.099736842105202</v>
      </c>
      <c r="F815">
        <v>41.241500000000002</v>
      </c>
      <c r="G815">
        <v>7</v>
      </c>
      <c r="H815">
        <v>8.5728571428571403</v>
      </c>
      <c r="I815">
        <v>0.24</v>
      </c>
      <c r="J815">
        <v>29.168611111111101</v>
      </c>
      <c r="K815">
        <v>3.0024999999999999</v>
      </c>
      <c r="L815">
        <v>37.957500000000003</v>
      </c>
      <c r="M815">
        <v>6.6521739130434696</v>
      </c>
      <c r="N815">
        <v>1599.9393939393899</v>
      </c>
      <c r="O815">
        <v>91.330769230769207</v>
      </c>
      <c r="P815">
        <v>1.8609749999999901</v>
      </c>
      <c r="Q815">
        <v>50.234499999999898</v>
      </c>
      <c r="R815">
        <v>6.9995000000000003</v>
      </c>
      <c r="S815">
        <v>0.97648648648648595</v>
      </c>
      <c r="T815">
        <v>1</v>
      </c>
      <c r="U815">
        <v>1.662525</v>
      </c>
      <c r="V815">
        <v>1.3500000000000001E-3</v>
      </c>
      <c r="W815">
        <v>13.363149999999999</v>
      </c>
      <c r="X815">
        <v>3.7298749999999998</v>
      </c>
      <c r="Y815">
        <v>75.662174999999905</v>
      </c>
      <c r="Z815">
        <v>0.44197500000000001</v>
      </c>
      <c r="AA815">
        <v>2.3999999999999998E-3</v>
      </c>
      <c r="AB815">
        <v>0</v>
      </c>
      <c r="AC815">
        <v>32.787736842105197</v>
      </c>
      <c r="AD815">
        <v>-8.4537631578947394</v>
      </c>
      <c r="AE815">
        <v>35.862640882539601</v>
      </c>
      <c r="AF815">
        <v>1.79567065714285</v>
      </c>
      <c r="AG815">
        <v>0.24353201714285699</v>
      </c>
      <c r="AH815">
        <v>8.0070485714285697E-2</v>
      </c>
      <c r="AI815">
        <v>44.981468253968202</v>
      </c>
      <c r="AJ815">
        <v>0.473983742636789</v>
      </c>
      <c r="AK815">
        <v>0.797275906603513</v>
      </c>
      <c r="AL815">
        <v>3.9920232194386902E-2</v>
      </c>
      <c r="AM815">
        <v>5.4140521996271802E-3</v>
      </c>
      <c r="AN815">
        <v>0.15561964230419401</v>
      </c>
      <c r="AO815">
        <v>1.7800771922828801E-3</v>
      </c>
      <c r="AP815">
        <v>35.862640882539601</v>
      </c>
      <c r="AQ815">
        <v>1.5178949002483699</v>
      </c>
      <c r="AR815">
        <v>6.2907995206346303</v>
      </c>
      <c r="AS815">
        <v>0.20673600924858801</v>
      </c>
      <c r="AT815">
        <v>0.788009821727227</v>
      </c>
      <c r="AU815">
        <v>94.859700000000004</v>
      </c>
      <c r="AV815">
        <v>43.878071312671203</v>
      </c>
      <c r="AW815">
        <v>1.10339694129697</v>
      </c>
      <c r="AX815">
        <v>3.6796007894268901E-2</v>
      </c>
      <c r="AY815">
        <v>0.27777575689448603</v>
      </c>
      <c r="AZ815">
        <v>0.70920047936536601</v>
      </c>
      <c r="BA815">
        <v>0.15109310195005701</v>
      </c>
      <c r="BB815">
        <v>0.101314354195052</v>
      </c>
      <c r="BC815">
        <v>0.154691928494539</v>
      </c>
      <c r="BD815">
        <v>1.0237722441541199</v>
      </c>
      <c r="BE815">
        <v>-7.9624697142856596E-2</v>
      </c>
      <c r="BF815">
        <v>4.6760378826320198E-2</v>
      </c>
      <c r="BG815">
        <v>0.35299752240723498</v>
      </c>
      <c r="BH815">
        <v>0.90125220035344</v>
      </c>
      <c r="BI815">
        <v>4.6760378826320198E-2</v>
      </c>
      <c r="BJ815">
        <v>0.79951580246711196</v>
      </c>
      <c r="BK815">
        <v>1.80250440070688</v>
      </c>
      <c r="BL815">
        <v>7.5490731954579804</v>
      </c>
      <c r="BM815">
        <v>19.273843005013099</v>
      </c>
      <c r="BN815">
        <v>2.5531403002701798</v>
      </c>
      <c r="BO815">
        <v>15.155881786096501</v>
      </c>
      <c r="BP815">
        <v>1.0988689024185201</v>
      </c>
      <c r="BQ815">
        <v>14.057012883677899</v>
      </c>
      <c r="BR815">
        <v>1.7230117567021299</v>
      </c>
      <c r="BS815">
        <v>0.780811650936583</v>
      </c>
      <c r="BT815">
        <v>2.20669319500468</v>
      </c>
    </row>
    <row r="816" spans="1:72" x14ac:dyDescent="0.2">
      <c r="A816">
        <v>814</v>
      </c>
      <c r="B816" s="83">
        <v>44821.833333333336</v>
      </c>
      <c r="C816">
        <v>0</v>
      </c>
      <c r="D816">
        <v>1.94583333333333</v>
      </c>
      <c r="E816">
        <v>31.075641025641001</v>
      </c>
      <c r="F816">
        <v>41.050999999999902</v>
      </c>
      <c r="G816">
        <v>7</v>
      </c>
      <c r="H816">
        <v>8.5719999999999992</v>
      </c>
      <c r="I816">
        <v>0.24</v>
      </c>
      <c r="J816">
        <v>29.1829411764705</v>
      </c>
      <c r="K816">
        <v>2.9867499999999998</v>
      </c>
      <c r="L816">
        <v>37.986756756756698</v>
      </c>
      <c r="M816">
        <v>6.2823529411764696</v>
      </c>
      <c r="N816">
        <v>1599.6</v>
      </c>
      <c r="O816">
        <v>92.662499999999994</v>
      </c>
      <c r="P816">
        <v>1.8651500000000001</v>
      </c>
      <c r="Q816">
        <v>50.350499999999997</v>
      </c>
      <c r="R816">
        <v>6.9868421052631504</v>
      </c>
      <c r="S816">
        <v>1.1569230769230701</v>
      </c>
      <c r="T816">
        <v>1</v>
      </c>
      <c r="U816">
        <v>1.6647000000000001</v>
      </c>
      <c r="V816">
        <v>0</v>
      </c>
      <c r="W816">
        <v>13.30302</v>
      </c>
      <c r="X816">
        <v>3.78782</v>
      </c>
      <c r="Y816">
        <v>75.812600000000003</v>
      </c>
      <c r="Z816">
        <v>0.237699999999999</v>
      </c>
      <c r="AA816">
        <v>3.9999999999999897E-3</v>
      </c>
      <c r="AB816">
        <v>0</v>
      </c>
      <c r="AC816">
        <v>33.021474358974302</v>
      </c>
      <c r="AD816">
        <v>-8.0295256410256197</v>
      </c>
      <c r="AE816">
        <v>35.876301656470503</v>
      </c>
      <c r="AF816">
        <v>1.7954911199999899</v>
      </c>
      <c r="AG816">
        <v>0.24353166399999901</v>
      </c>
      <c r="AH816">
        <v>8.0062479999999894E-2</v>
      </c>
      <c r="AI816">
        <v>44.994941176470498</v>
      </c>
      <c r="AJ816">
        <v>0.47322347019453898</v>
      </c>
      <c r="AK816">
        <v>0.79734078361750405</v>
      </c>
      <c r="AL816">
        <v>3.9904288638984202E-2</v>
      </c>
      <c r="AM816">
        <v>5.4124232109753496E-3</v>
      </c>
      <c r="AN816">
        <v>0.15557304481288001</v>
      </c>
      <c r="AO816">
        <v>1.7793662555529101E-3</v>
      </c>
      <c r="AP816">
        <v>35.876301656470503</v>
      </c>
      <c r="AQ816">
        <v>1.54147596395557</v>
      </c>
      <c r="AR816">
        <v>6.2624928882032203</v>
      </c>
      <c r="AS816">
        <v>0.11118535980177401</v>
      </c>
      <c r="AT816">
        <v>0.78777511083285001</v>
      </c>
      <c r="AU816">
        <v>94.805840000000003</v>
      </c>
      <c r="AV816">
        <v>43.7914558684311</v>
      </c>
      <c r="AW816">
        <v>1.2034853080394301</v>
      </c>
      <c r="AX816">
        <v>0.13234630419822499</v>
      </c>
      <c r="AY816">
        <v>0.25401515604442898</v>
      </c>
      <c r="AZ816">
        <v>0.73750711179677197</v>
      </c>
      <c r="BA816">
        <v>0.54344598162079305</v>
      </c>
      <c r="BB816">
        <v>0.10535815882811</v>
      </c>
      <c r="BC816">
        <v>0.14147391385841501</v>
      </c>
      <c r="BD816">
        <v>1.1238685720394199</v>
      </c>
      <c r="BE816">
        <v>-7.9616736000012595E-2</v>
      </c>
      <c r="BF816">
        <v>0.16699524926251599</v>
      </c>
      <c r="BG816">
        <v>0.32051763407432798</v>
      </c>
      <c r="BH816">
        <v>0.93059027763188695</v>
      </c>
      <c r="BI816">
        <v>0.16699524926251599</v>
      </c>
      <c r="BJ816">
        <v>0.97502576667368901</v>
      </c>
      <c r="BK816">
        <v>1.8611805552637699</v>
      </c>
      <c r="BL816">
        <v>1.91932186987232</v>
      </c>
      <c r="BM816">
        <v>5.5725553974831898</v>
      </c>
      <c r="BN816">
        <v>2.9033980620738</v>
      </c>
      <c r="BO816">
        <v>19.465535813193</v>
      </c>
      <c r="BP816">
        <v>3.9243883576691299</v>
      </c>
      <c r="BQ816">
        <v>15.541147455523801</v>
      </c>
      <c r="BR816">
        <v>1.5772886315174901</v>
      </c>
      <c r="BS816">
        <v>0.90822766696868296</v>
      </c>
      <c r="BT816">
        <v>1.73666657478282</v>
      </c>
    </row>
    <row r="817" spans="1:72" x14ac:dyDescent="0.2">
      <c r="A817">
        <v>815</v>
      </c>
      <c r="B817" s="83">
        <v>44821.847222222219</v>
      </c>
      <c r="C817">
        <v>0</v>
      </c>
      <c r="D817">
        <v>1.68719999999999</v>
      </c>
      <c r="E817">
        <v>31.11</v>
      </c>
      <c r="F817">
        <v>41.637500000000003</v>
      </c>
      <c r="G817">
        <v>7</v>
      </c>
      <c r="H817">
        <v>8.5888888888888797</v>
      </c>
      <c r="I817">
        <v>0.24</v>
      </c>
      <c r="J817">
        <v>29.240666666666598</v>
      </c>
      <c r="K817">
        <v>2.9712499999999999</v>
      </c>
      <c r="L817">
        <v>38.029428571428497</v>
      </c>
      <c r="M817">
        <v>6.4730769230769196</v>
      </c>
      <c r="N817">
        <v>1599.8157894736801</v>
      </c>
      <c r="O817">
        <v>91.908823529411706</v>
      </c>
      <c r="P817">
        <v>1.86359459459459</v>
      </c>
      <c r="Q817">
        <v>50.366500000000002</v>
      </c>
      <c r="R817">
        <v>7.0063636363636297</v>
      </c>
      <c r="S817">
        <v>0.70729729729729696</v>
      </c>
      <c r="T817">
        <v>1</v>
      </c>
      <c r="U817">
        <v>1.6250749999999901</v>
      </c>
      <c r="V817">
        <v>6.2500000000000001E-4</v>
      </c>
      <c r="W817">
        <v>13.414024999999899</v>
      </c>
      <c r="X817">
        <v>3.7326999999999999</v>
      </c>
      <c r="Y817">
        <v>75.608800000000002</v>
      </c>
      <c r="Z817">
        <v>0.444099999999999</v>
      </c>
      <c r="AA817">
        <v>4.2499999999999899E-3</v>
      </c>
      <c r="AB817">
        <v>0</v>
      </c>
      <c r="AC817">
        <v>32.797199999999997</v>
      </c>
      <c r="AD817">
        <v>-8.8402999999999992</v>
      </c>
      <c r="AE817">
        <v>35.947214666666603</v>
      </c>
      <c r="AF817">
        <v>1.7990286666666599</v>
      </c>
      <c r="AG817">
        <v>0.243538622222222</v>
      </c>
      <c r="AH817">
        <v>8.0220222222222096E-2</v>
      </c>
      <c r="AI817">
        <v>45.069555555555503</v>
      </c>
      <c r="AJ817">
        <v>0.47543691563239499</v>
      </c>
      <c r="AK817">
        <v>0.79759416802670402</v>
      </c>
      <c r="AL817">
        <v>3.99167163840582E-2</v>
      </c>
      <c r="AM817">
        <v>5.4036171251349704E-3</v>
      </c>
      <c r="AN817">
        <v>0.155315487665978</v>
      </c>
      <c r="AO817">
        <v>1.7799204193025E-3</v>
      </c>
      <c r="AP817">
        <v>35.947214666666603</v>
      </c>
      <c r="AQ817">
        <v>1.51904455086486</v>
      </c>
      <c r="AR817">
        <v>6.31474929487291</v>
      </c>
      <c r="AS817">
        <v>0.20772998859052599</v>
      </c>
      <c r="AT817">
        <v>0.77262064567131505</v>
      </c>
      <c r="AU817">
        <v>94.824699999999893</v>
      </c>
      <c r="AV817">
        <v>43.988738500994899</v>
      </c>
      <c r="AW817">
        <v>1.08081705456057</v>
      </c>
      <c r="AX817">
        <v>3.5808633631695598E-2</v>
      </c>
      <c r="AY817">
        <v>0.27998411580179899</v>
      </c>
      <c r="AZ817">
        <v>0.68525070512708397</v>
      </c>
      <c r="BA817">
        <v>0.14703472206975499</v>
      </c>
      <c r="BB817">
        <v>9.7892957875297795E-2</v>
      </c>
      <c r="BC817">
        <v>0.155630713945525</v>
      </c>
      <c r="BD817">
        <v>1.00104345456058</v>
      </c>
      <c r="BE817">
        <v>-7.9773599999996003E-2</v>
      </c>
      <c r="BF817">
        <v>4.5492493301887003E-2</v>
      </c>
      <c r="BG817">
        <v>0.35570124355356503</v>
      </c>
      <c r="BH817">
        <v>0.87056555784117295</v>
      </c>
      <c r="BI817">
        <v>4.5492493301887003E-2</v>
      </c>
      <c r="BJ817">
        <v>0.80238747371090502</v>
      </c>
      <c r="BK817">
        <v>1.7411311156823399</v>
      </c>
      <c r="BL817">
        <v>7.8188997290858602</v>
      </c>
      <c r="BM817">
        <v>19.136466143196799</v>
      </c>
      <c r="BN817">
        <v>2.44746278968258</v>
      </c>
      <c r="BO817">
        <v>15.125240614679401</v>
      </c>
      <c r="BP817">
        <v>1.06907359259434</v>
      </c>
      <c r="BQ817">
        <v>14.0561670220851</v>
      </c>
      <c r="BR817">
        <v>1.6637938770691301</v>
      </c>
      <c r="BS817">
        <v>0.78419047639015005</v>
      </c>
      <c r="BT817">
        <v>2.1216705981027002</v>
      </c>
    </row>
    <row r="818" spans="1:72" x14ac:dyDescent="0.2">
      <c r="A818">
        <v>816</v>
      </c>
      <c r="B818" s="83">
        <v>44821.861111111109</v>
      </c>
      <c r="C818">
        <v>0</v>
      </c>
      <c r="D818">
        <v>1.9520833333333301</v>
      </c>
      <c r="E818">
        <v>31.108378378378301</v>
      </c>
      <c r="F818">
        <v>41.661749999999998</v>
      </c>
      <c r="G818">
        <v>7</v>
      </c>
      <c r="H818">
        <v>8.5757142857142803</v>
      </c>
      <c r="I818">
        <v>0.24</v>
      </c>
      <c r="J818">
        <v>29.198684210526299</v>
      </c>
      <c r="K818">
        <v>2.9060000000000001</v>
      </c>
      <c r="L818">
        <v>38.030256410256399</v>
      </c>
      <c r="M818">
        <v>5.9826086956521696</v>
      </c>
      <c r="N818">
        <v>1600.05263157894</v>
      </c>
      <c r="O818">
        <v>90.928571428571402</v>
      </c>
      <c r="P818">
        <v>1.8432249999999999</v>
      </c>
      <c r="Q818">
        <v>49.777999999999999</v>
      </c>
      <c r="R818">
        <v>6.9939130434782601</v>
      </c>
      <c r="S818">
        <v>0.75749999999999995</v>
      </c>
      <c r="T818">
        <v>1</v>
      </c>
      <c r="U818">
        <v>1.6275249999999899</v>
      </c>
      <c r="V818">
        <v>0</v>
      </c>
      <c r="W818">
        <v>13.283524999999999</v>
      </c>
      <c r="X818">
        <v>3.790025</v>
      </c>
      <c r="Y818">
        <v>76.077124999999995</v>
      </c>
      <c r="Z818">
        <v>0.30454999999999999</v>
      </c>
      <c r="AA818">
        <v>2.0999999999999999E-3</v>
      </c>
      <c r="AB818">
        <v>0</v>
      </c>
      <c r="AC818">
        <v>33.060461711711703</v>
      </c>
      <c r="AD818">
        <v>-8.6012882882883002</v>
      </c>
      <c r="AE818">
        <v>35.894944953383401</v>
      </c>
      <c r="AF818">
        <v>1.7962691142857099</v>
      </c>
      <c r="AG818">
        <v>0.24353319428571399</v>
      </c>
      <c r="AH818">
        <v>8.0097171428571395E-2</v>
      </c>
      <c r="AI818">
        <v>45.014398496240602</v>
      </c>
      <c r="AJ818">
        <v>0.47182309995788402</v>
      </c>
      <c r="AK818">
        <v>0.79741029875987801</v>
      </c>
      <c r="AL818">
        <v>3.9904323378568002E-2</v>
      </c>
      <c r="AM818">
        <v>5.4101177050283802E-3</v>
      </c>
      <c r="AN818">
        <v>0.15550579889642599</v>
      </c>
      <c r="AO818">
        <v>1.7793678046205701E-3</v>
      </c>
      <c r="AP818">
        <v>35.894944953383401</v>
      </c>
      <c r="AQ818">
        <v>1.54237330187039</v>
      </c>
      <c r="AR818">
        <v>6.25331547594228</v>
      </c>
      <c r="AS818">
        <v>0.14245478051169699</v>
      </c>
      <c r="AT818">
        <v>0.76790389075895504</v>
      </c>
      <c r="AU818">
        <v>95.082750000000004</v>
      </c>
      <c r="AV818">
        <v>43.8330885117078</v>
      </c>
      <c r="AW818">
        <v>1.1813099845327599</v>
      </c>
      <c r="AX818">
        <v>0.101078413774016</v>
      </c>
      <c r="AY818">
        <v>0.253895812415321</v>
      </c>
      <c r="AZ818">
        <v>0.74668452405771202</v>
      </c>
      <c r="BA818">
        <v>0.415049841852076</v>
      </c>
      <c r="BB818">
        <v>0.10666921772253</v>
      </c>
      <c r="BC818">
        <v>0.141346199406364</v>
      </c>
      <c r="BD818">
        <v>1.1016587502470501</v>
      </c>
      <c r="BE818">
        <v>-7.96512342857158E-2</v>
      </c>
      <c r="BF818">
        <v>0.12739085771525599</v>
      </c>
      <c r="BG818">
        <v>0.31998924504505899</v>
      </c>
      <c r="BH818">
        <v>0.94105930644186797</v>
      </c>
      <c r="BI818">
        <v>0.12739085771525599</v>
      </c>
      <c r="BJ818">
        <v>0.89476020552063296</v>
      </c>
      <c r="BK818">
        <v>1.8821186128837299</v>
      </c>
      <c r="BL818">
        <v>2.5118697745194298</v>
      </c>
      <c r="BM818">
        <v>7.38718086462152</v>
      </c>
      <c r="BN818">
        <v>2.9409091743359999</v>
      </c>
      <c r="BO818">
        <v>17.7269721937969</v>
      </c>
      <c r="BP818">
        <v>2.9936851563085298</v>
      </c>
      <c r="BQ818">
        <v>14.733287037488401</v>
      </c>
      <c r="BR818">
        <v>1.6655541547678001</v>
      </c>
      <c r="BS818">
        <v>0.84380386243452998</v>
      </c>
      <c r="BT818">
        <v>1.97386410387168</v>
      </c>
    </row>
    <row r="819" spans="1:72" x14ac:dyDescent="0.2">
      <c r="A819">
        <v>817</v>
      </c>
      <c r="B819" s="83">
        <v>44821.875</v>
      </c>
      <c r="C819">
        <v>0</v>
      </c>
      <c r="D819">
        <v>1.8534615384615301</v>
      </c>
      <c r="E819">
        <v>31.095454545454501</v>
      </c>
      <c r="F819">
        <v>41.857500000000002</v>
      </c>
      <c r="G819">
        <v>7</v>
      </c>
      <c r="H819">
        <v>8.5916666666666597</v>
      </c>
      <c r="I819">
        <v>0.24</v>
      </c>
      <c r="J819">
        <v>29.2008571428571</v>
      </c>
      <c r="K819">
        <v>2.8927499999999999</v>
      </c>
      <c r="L819">
        <v>38.033249999999903</v>
      </c>
      <c r="M819">
        <v>6.3411764705882296</v>
      </c>
      <c r="N819">
        <v>1599.15625</v>
      </c>
      <c r="O819">
        <v>92.035294117646998</v>
      </c>
      <c r="P819">
        <v>1.8645749999999901</v>
      </c>
      <c r="Q819">
        <v>50.347499999999897</v>
      </c>
      <c r="R819">
        <v>6.9933333333333296</v>
      </c>
      <c r="S819">
        <v>0.72837837837837804</v>
      </c>
      <c r="T819">
        <v>1</v>
      </c>
      <c r="U819">
        <v>1.6451199999999999</v>
      </c>
      <c r="V819">
        <v>0</v>
      </c>
      <c r="W819">
        <v>13.53764</v>
      </c>
      <c r="X819">
        <v>3.7783000000000002</v>
      </c>
      <c r="Y819">
        <v>75.813959999999994</v>
      </c>
      <c r="Z819">
        <v>0.43994</v>
      </c>
      <c r="AA819">
        <v>4.1200000000000004E-3</v>
      </c>
      <c r="AB819">
        <v>0</v>
      </c>
      <c r="AC819">
        <v>32.948916083915996</v>
      </c>
      <c r="AD819">
        <v>-8.90858391608392</v>
      </c>
      <c r="AE819">
        <v>35.909574142857103</v>
      </c>
      <c r="AF819">
        <v>1.7996105</v>
      </c>
      <c r="AG819">
        <v>0.24353976666666599</v>
      </c>
      <c r="AH819">
        <v>8.0246166666666605E-2</v>
      </c>
      <c r="AI819">
        <v>45.032523809523802</v>
      </c>
      <c r="AJ819">
        <v>0.47365385138643501</v>
      </c>
      <c r="AK819">
        <v>0.79741420433697097</v>
      </c>
      <c r="AL819">
        <v>3.9962461522518603E-2</v>
      </c>
      <c r="AM819">
        <v>5.4080861134227802E-3</v>
      </c>
      <c r="AN819">
        <v>0.155443208770803</v>
      </c>
      <c r="AO819">
        <v>1.7819602340319099E-3</v>
      </c>
      <c r="AP819">
        <v>35.909574142857103</v>
      </c>
      <c r="AQ819">
        <v>1.53760174311697</v>
      </c>
      <c r="AR819">
        <v>6.3729419502530602</v>
      </c>
      <c r="AS819">
        <v>0.20578412785524899</v>
      </c>
      <c r="AT819">
        <v>0.77921742399285199</v>
      </c>
      <c r="AU819">
        <v>95.214959999999905</v>
      </c>
      <c r="AV819">
        <v>44.025901964082401</v>
      </c>
      <c r="AW819">
        <v>1.00662184544138</v>
      </c>
      <c r="AX819">
        <v>3.7755638811417101E-2</v>
      </c>
      <c r="AY819">
        <v>0.26200875688302699</v>
      </c>
      <c r="AZ819">
        <v>0.62705804974693402</v>
      </c>
      <c r="BA819">
        <v>0.15502863999657701</v>
      </c>
      <c r="BB819">
        <v>8.9579721392419195E-2</v>
      </c>
      <c r="BC819">
        <v>0.14559192496544501</v>
      </c>
      <c r="BD819">
        <v>0.92682244544137804</v>
      </c>
      <c r="BE819">
        <v>-7.9799400000008194E-2</v>
      </c>
      <c r="BF819">
        <v>4.7745170528092497E-2</v>
      </c>
      <c r="BG819">
        <v>0.33133203863182298</v>
      </c>
      <c r="BH819">
        <v>0.792967473434114</v>
      </c>
      <c r="BI819">
        <v>4.7745170528092497E-2</v>
      </c>
      <c r="BJ819">
        <v>0.75815441831983199</v>
      </c>
      <c r="BK819">
        <v>1.58593494686822</v>
      </c>
      <c r="BL819">
        <v>6.9395927371727097</v>
      </c>
      <c r="BM819">
        <v>16.608328437481301</v>
      </c>
      <c r="BN819">
        <v>2.3932713440828999</v>
      </c>
      <c r="BO819">
        <v>14.2893476863226</v>
      </c>
      <c r="BP819">
        <v>1.12201150741017</v>
      </c>
      <c r="BQ819">
        <v>13.1673361789124</v>
      </c>
      <c r="BR819">
        <v>1.5047681569704701</v>
      </c>
      <c r="BS819">
        <v>0.73905635010859505</v>
      </c>
      <c r="BT819">
        <v>2.0360668800821</v>
      </c>
    </row>
    <row r="820" spans="1:72" x14ac:dyDescent="0.2">
      <c r="A820">
        <v>818</v>
      </c>
      <c r="B820" s="83">
        <v>44821.888888888891</v>
      </c>
      <c r="C820">
        <v>0</v>
      </c>
      <c r="D820">
        <v>1.9504545454545399</v>
      </c>
      <c r="E820">
        <v>31.091428571428501</v>
      </c>
      <c r="F820">
        <v>41.643000000000001</v>
      </c>
      <c r="G820">
        <v>7</v>
      </c>
      <c r="H820">
        <v>8.5736363636363606</v>
      </c>
      <c r="I820">
        <v>0.24</v>
      </c>
      <c r="J820">
        <v>29.165294117647001</v>
      </c>
      <c r="K820">
        <v>2.8972500000000001</v>
      </c>
      <c r="L820">
        <v>37.989032258064498</v>
      </c>
      <c r="M820">
        <v>6.0679999999999996</v>
      </c>
      <c r="N820">
        <v>1599.8157894736801</v>
      </c>
      <c r="O820">
        <v>91.635000000000005</v>
      </c>
      <c r="P820">
        <v>1.8599736842105199</v>
      </c>
      <c r="Q820">
        <v>50.200249999999997</v>
      </c>
      <c r="R820">
        <v>6.9886363636363598</v>
      </c>
      <c r="S820">
        <v>0.87166666666666703</v>
      </c>
      <c r="T820">
        <v>1</v>
      </c>
      <c r="U820">
        <v>1.6016999999999999</v>
      </c>
      <c r="V820">
        <v>7.2499999999999995E-4</v>
      </c>
      <c r="W820">
        <v>13.379625000000001</v>
      </c>
      <c r="X820">
        <v>3.797625</v>
      </c>
      <c r="Y820">
        <v>75.706074999999998</v>
      </c>
      <c r="Z820">
        <v>0.43909999999999899</v>
      </c>
      <c r="AA820">
        <v>2.3500000000000001E-3</v>
      </c>
      <c r="AB820">
        <v>3.2750000000000001E-3</v>
      </c>
      <c r="AC820">
        <v>33.041883116883099</v>
      </c>
      <c r="AD820">
        <v>-8.6011168831168803</v>
      </c>
      <c r="AE820">
        <v>35.859932335828802</v>
      </c>
      <c r="AF820">
        <v>1.79583387272727</v>
      </c>
      <c r="AG820">
        <v>0.24353233818181799</v>
      </c>
      <c r="AH820">
        <v>8.0077763636363597E-2</v>
      </c>
      <c r="AI820">
        <v>44.978930481283399</v>
      </c>
      <c r="AJ820">
        <v>0.47367311455294497</v>
      </c>
      <c r="AK820">
        <v>0.79726067187726601</v>
      </c>
      <c r="AL820">
        <v>3.9926113260397599E-2</v>
      </c>
      <c r="AM820">
        <v>5.4143648053871897E-3</v>
      </c>
      <c r="AN820">
        <v>0.15562842257694001</v>
      </c>
      <c r="AO820">
        <v>1.7803394340308999E-3</v>
      </c>
      <c r="AP820">
        <v>35.859932335828802</v>
      </c>
      <c r="AQ820">
        <v>1.5454661672457399</v>
      </c>
      <c r="AR820">
        <v>6.2985552460513503</v>
      </c>
      <c r="AS820">
        <v>0.205391213668318</v>
      </c>
      <c r="AT820">
        <v>0.75868222757945203</v>
      </c>
      <c r="AU820">
        <v>94.924124999999904</v>
      </c>
      <c r="AV820">
        <v>43.9093449627943</v>
      </c>
      <c r="AW820">
        <v>1.0695855184891201</v>
      </c>
      <c r="AX820">
        <v>3.81411245134997E-2</v>
      </c>
      <c r="AY820">
        <v>0.25036770548152898</v>
      </c>
      <c r="AZ820">
        <v>0.70144475394864403</v>
      </c>
      <c r="BA820">
        <v>0.156616262128703</v>
      </c>
      <c r="BB820">
        <v>0.100206393421234</v>
      </c>
      <c r="BC820">
        <v>0.139415849808704</v>
      </c>
      <c r="BD820">
        <v>0.98995358394367305</v>
      </c>
      <c r="BE820">
        <v>-7.96319345454541E-2</v>
      </c>
      <c r="BF820">
        <v>4.8096941562746298E-2</v>
      </c>
      <c r="BG820">
        <v>0.31572013288391199</v>
      </c>
      <c r="BH820">
        <v>0.88453992299628903</v>
      </c>
      <c r="BI820">
        <v>4.8096941562746298E-2</v>
      </c>
      <c r="BJ820">
        <v>0.72763414889331701</v>
      </c>
      <c r="BK820">
        <v>1.7690798459925701</v>
      </c>
      <c r="BL820">
        <v>6.5642455138655702</v>
      </c>
      <c r="BM820">
        <v>18.390772765506</v>
      </c>
      <c r="BN820">
        <v>2.8016582753736698</v>
      </c>
      <c r="BO820">
        <v>13.988389527038599</v>
      </c>
      <c r="BP820">
        <v>1.1302781267245301</v>
      </c>
      <c r="BQ820">
        <v>12.858111400314</v>
      </c>
      <c r="BR820">
        <v>1.6873150453359</v>
      </c>
      <c r="BS820">
        <v>0.70839537226821903</v>
      </c>
      <c r="BT820">
        <v>2.3818832129482601</v>
      </c>
    </row>
    <row r="821" spans="1:72" x14ac:dyDescent="0.2">
      <c r="A821">
        <v>819</v>
      </c>
      <c r="B821" s="83">
        <v>44821.902777777781</v>
      </c>
      <c r="C821">
        <v>0</v>
      </c>
      <c r="D821">
        <v>1.79428571428571</v>
      </c>
      <c r="E821">
        <v>31.0824999999999</v>
      </c>
      <c r="F821">
        <v>41.375999999999898</v>
      </c>
      <c r="G821">
        <v>7</v>
      </c>
      <c r="H821">
        <v>8.6188888888888808</v>
      </c>
      <c r="I821">
        <v>0.24</v>
      </c>
      <c r="J821">
        <v>29.252647058823499</v>
      </c>
      <c r="K821">
        <v>2.883</v>
      </c>
      <c r="L821">
        <v>38.066842105263099</v>
      </c>
      <c r="M821">
        <v>6.3549999999999898</v>
      </c>
      <c r="N821">
        <v>1600.02564102564</v>
      </c>
      <c r="O821">
        <v>91.468421052631498</v>
      </c>
      <c r="P821">
        <v>1.8776315789473601</v>
      </c>
      <c r="Q821">
        <v>50.701500000000003</v>
      </c>
      <c r="R821">
        <v>6.9995454545454496</v>
      </c>
      <c r="S821">
        <v>1.12055555555555</v>
      </c>
      <c r="T821">
        <v>1</v>
      </c>
      <c r="U821">
        <v>1.9133249999999999</v>
      </c>
      <c r="V821">
        <v>0</v>
      </c>
      <c r="W821">
        <v>13.455425</v>
      </c>
      <c r="X821">
        <v>3.814775</v>
      </c>
      <c r="Y821">
        <v>75.925375000000003</v>
      </c>
      <c r="Z821">
        <v>0.30885000000000001</v>
      </c>
      <c r="AA821">
        <v>0</v>
      </c>
      <c r="AB821">
        <v>6.1500000000000001E-3</v>
      </c>
      <c r="AC821">
        <v>32.876785714285703</v>
      </c>
      <c r="AD821">
        <v>-8.4992142857142792</v>
      </c>
      <c r="AE821">
        <v>35.982620258823502</v>
      </c>
      <c r="AF821">
        <v>1.80531246666666</v>
      </c>
      <c r="AG821">
        <v>0.24355098222222199</v>
      </c>
      <c r="AH821">
        <v>8.0500422222222201E-2</v>
      </c>
      <c r="AI821">
        <v>45.111535947712397</v>
      </c>
      <c r="AJ821">
        <v>0.473920876371351</v>
      </c>
      <c r="AK821">
        <v>0.79763677965942004</v>
      </c>
      <c r="AL821">
        <v>4.0018864991853802E-2</v>
      </c>
      <c r="AM821">
        <v>5.39886255490204E-3</v>
      </c>
      <c r="AN821">
        <v>0.155170952461328</v>
      </c>
      <c r="AO821">
        <v>1.78447531282304E-3</v>
      </c>
      <c r="AP821">
        <v>35.982620258823502</v>
      </c>
      <c r="AQ821">
        <v>1.5524454621388</v>
      </c>
      <c r="AR821">
        <v>6.3342386443267698</v>
      </c>
      <c r="AS821">
        <v>0.14446612694479599</v>
      </c>
      <c r="AT821">
        <v>0.90676466078321605</v>
      </c>
      <c r="AU821">
        <v>95.417749999999998</v>
      </c>
      <c r="AV821">
        <v>44.013770492233903</v>
      </c>
      <c r="AW821">
        <v>1.0977654554785099</v>
      </c>
      <c r="AX821">
        <v>9.9084855277425596E-2</v>
      </c>
      <c r="AY821">
        <v>0.25286700452785998</v>
      </c>
      <c r="AZ821">
        <v>0.66576135567323003</v>
      </c>
      <c r="BA821">
        <v>0.40683414360865899</v>
      </c>
      <c r="BB821">
        <v>9.5108765096175704E-2</v>
      </c>
      <c r="BC821">
        <v>0.14006827582305101</v>
      </c>
      <c r="BD821">
        <v>1.01771321547851</v>
      </c>
      <c r="BE821">
        <v>-8.00522399999994E-2</v>
      </c>
      <c r="BF821">
        <v>0.125576011975083</v>
      </c>
      <c r="BG821">
        <v>0.32047309248004302</v>
      </c>
      <c r="BH821">
        <v>0.84375816807209703</v>
      </c>
      <c r="BI821">
        <v>0.125576011975083</v>
      </c>
      <c r="BJ821">
        <v>0.89209820891025404</v>
      </c>
      <c r="BK821">
        <v>1.6875163361441901</v>
      </c>
      <c r="BL821">
        <v>2.5520247652364501</v>
      </c>
      <c r="BM821">
        <v>6.7191030739175801</v>
      </c>
      <c r="BN821">
        <v>2.6328518302192201</v>
      </c>
      <c r="BO821">
        <v>17.467999822409201</v>
      </c>
      <c r="BP821">
        <v>2.9510362814144599</v>
      </c>
      <c r="BQ821">
        <v>14.5169635409948</v>
      </c>
      <c r="BR821">
        <v>1.4740371157865499</v>
      </c>
      <c r="BS821">
        <v>0.841867804120221</v>
      </c>
      <c r="BT821">
        <v>1.7509128019534601</v>
      </c>
    </row>
    <row r="822" spans="1:72" x14ac:dyDescent="0.2">
      <c r="A822">
        <v>820</v>
      </c>
      <c r="B822" s="83">
        <v>44821.916666666664</v>
      </c>
      <c r="C822">
        <v>0</v>
      </c>
      <c r="D822">
        <v>2.0894736842105202</v>
      </c>
      <c r="E822">
        <v>31.0197368421052</v>
      </c>
      <c r="F822">
        <v>41.857749999999903</v>
      </c>
      <c r="G822">
        <v>7</v>
      </c>
      <c r="H822">
        <v>8.5783333333333296</v>
      </c>
      <c r="I822">
        <v>0.24</v>
      </c>
      <c r="J822">
        <v>29.216249999999999</v>
      </c>
      <c r="K822">
        <v>2.8223076923076902</v>
      </c>
      <c r="L822">
        <v>38.049714285714202</v>
      </c>
      <c r="M822">
        <v>6.484</v>
      </c>
      <c r="N822">
        <v>1600.09375</v>
      </c>
      <c r="O822">
        <v>91.456410256410194</v>
      </c>
      <c r="P822">
        <v>1.84581578947368</v>
      </c>
      <c r="Q822">
        <v>49.836749999999903</v>
      </c>
      <c r="R822">
        <v>6.9857894736842097</v>
      </c>
      <c r="S822">
        <v>1.53823529411764</v>
      </c>
      <c r="T822">
        <v>1</v>
      </c>
      <c r="U822">
        <v>1.82555</v>
      </c>
      <c r="V822">
        <v>0</v>
      </c>
      <c r="W822">
        <v>13.485474999999999</v>
      </c>
      <c r="X822">
        <v>3.7835000000000001</v>
      </c>
      <c r="Y822">
        <v>75.831874999999997</v>
      </c>
      <c r="Z822">
        <v>0.47519999999999901</v>
      </c>
      <c r="AA822">
        <v>0</v>
      </c>
      <c r="AB822">
        <v>4.2249999999999996E-3</v>
      </c>
      <c r="AC822">
        <v>33.109210526315699</v>
      </c>
      <c r="AD822">
        <v>-8.7485394736842093</v>
      </c>
      <c r="AE822">
        <v>35.914555800000002</v>
      </c>
      <c r="AF822">
        <v>1.7968177000000001</v>
      </c>
      <c r="AG822">
        <v>0.243534273333333</v>
      </c>
      <c r="AH822">
        <v>8.0121633333333303E-2</v>
      </c>
      <c r="AI822">
        <v>45.034583333333302</v>
      </c>
      <c r="AJ822">
        <v>0.47360764586132098</v>
      </c>
      <c r="AK822">
        <v>0.79748835543054797</v>
      </c>
      <c r="AL822">
        <v>3.9898619394354302E-2</v>
      </c>
      <c r="AM822">
        <v>5.4077168102291701E-3</v>
      </c>
      <c r="AN822">
        <v>0.155436100034232</v>
      </c>
      <c r="AO822">
        <v>1.7791134591008701E-3</v>
      </c>
      <c r="AP822">
        <v>35.914555800000002</v>
      </c>
      <c r="AQ822">
        <v>1.53971791416326</v>
      </c>
      <c r="AR822">
        <v>6.3483848991839702</v>
      </c>
      <c r="AS822">
        <v>0.222277168606661</v>
      </c>
      <c r="AT822">
        <v>0.86459443790213497</v>
      </c>
      <c r="AU822">
        <v>95.401600000000002</v>
      </c>
      <c r="AV822">
        <v>44.0249357819539</v>
      </c>
      <c r="AW822">
        <v>1.0096475513794301</v>
      </c>
      <c r="AX822">
        <v>2.12571047266721E-2</v>
      </c>
      <c r="AY822">
        <v>0.25709978583673399</v>
      </c>
      <c r="AZ822">
        <v>0.65161510081602303</v>
      </c>
      <c r="BA822">
        <v>8.7285885619790393E-2</v>
      </c>
      <c r="BB822">
        <v>9.3087871545146195E-2</v>
      </c>
      <c r="BC822">
        <v>0.14308618277565599</v>
      </c>
      <c r="BD822">
        <v>0.92997199137942999</v>
      </c>
      <c r="BE822">
        <v>-7.9675560000000298E-2</v>
      </c>
      <c r="BF822">
        <v>2.67512478511286E-2</v>
      </c>
      <c r="BG822">
        <v>0.32355018154287002</v>
      </c>
      <c r="BH822">
        <v>0.820032515697946</v>
      </c>
      <c r="BI822">
        <v>2.67512478511286E-2</v>
      </c>
      <c r="BJ822">
        <v>0.700602858787998</v>
      </c>
      <c r="BK822">
        <v>1.64006503139589</v>
      </c>
      <c r="BL822">
        <v>12.094769684892199</v>
      </c>
      <c r="BM822">
        <v>30.653991180577702</v>
      </c>
      <c r="BN822">
        <v>2.53448325013315</v>
      </c>
      <c r="BO822">
        <v>13.1707257462174</v>
      </c>
      <c r="BP822">
        <v>0.62865432450152303</v>
      </c>
      <c r="BQ822">
        <v>12.5420714217158</v>
      </c>
      <c r="BR822">
        <v>1.5945879100489699</v>
      </c>
      <c r="BS822">
        <v>0.68990235964754698</v>
      </c>
      <c r="BT822">
        <v>2.31132404136667</v>
      </c>
    </row>
    <row r="823" spans="1:72" x14ac:dyDescent="0.2">
      <c r="A823">
        <v>821</v>
      </c>
      <c r="B823" s="83">
        <v>44821.930555555555</v>
      </c>
      <c r="C823">
        <v>0</v>
      </c>
      <c r="D823">
        <v>1.96818181818181</v>
      </c>
      <c r="E823">
        <v>31.088823529411702</v>
      </c>
      <c r="F823">
        <v>40.77225</v>
      </c>
      <c r="G823">
        <v>7</v>
      </c>
      <c r="H823">
        <v>8.59</v>
      </c>
      <c r="I823">
        <v>0.24</v>
      </c>
      <c r="J823">
        <v>29.2555555555555</v>
      </c>
      <c r="K823">
        <v>2.80125</v>
      </c>
      <c r="L823">
        <v>38.051874999999903</v>
      </c>
      <c r="M823">
        <v>5.9571428571428502</v>
      </c>
      <c r="N823">
        <v>1599.7368421052599</v>
      </c>
      <c r="O823">
        <v>91.390909090909005</v>
      </c>
      <c r="P823">
        <v>1.848625</v>
      </c>
      <c r="Q823">
        <v>49.912499999999902</v>
      </c>
      <c r="R823">
        <v>7.0154545454545403</v>
      </c>
      <c r="S823">
        <v>0.60764705882352898</v>
      </c>
      <c r="T823">
        <v>1</v>
      </c>
      <c r="U823">
        <v>1.77162</v>
      </c>
      <c r="V823">
        <v>0</v>
      </c>
      <c r="W823">
        <v>13.400460000000001</v>
      </c>
      <c r="X823">
        <v>3.7730399999999999</v>
      </c>
      <c r="Y823">
        <v>75.697460000000007</v>
      </c>
      <c r="Z823">
        <v>0.41364000000000001</v>
      </c>
      <c r="AA823">
        <v>8.5999999999999998E-4</v>
      </c>
      <c r="AB823">
        <v>5.8E-4</v>
      </c>
      <c r="AC823">
        <v>33.057005347593503</v>
      </c>
      <c r="AD823">
        <v>-7.71524465240641</v>
      </c>
      <c r="AE823">
        <v>35.962971155555501</v>
      </c>
      <c r="AF823">
        <v>1.7992614</v>
      </c>
      <c r="AG823">
        <v>0.24353907999999999</v>
      </c>
      <c r="AH823">
        <v>8.0230599999999999E-2</v>
      </c>
      <c r="AI823">
        <v>45.085555555555501</v>
      </c>
      <c r="AJ823">
        <v>0.47508821505444898</v>
      </c>
      <c r="AK823">
        <v>0.79766059688986302</v>
      </c>
      <c r="AL823">
        <v>3.9907712743672497E-2</v>
      </c>
      <c r="AM823">
        <v>5.4017096384651299E-3</v>
      </c>
      <c r="AN823">
        <v>0.15526036917465499</v>
      </c>
      <c r="AO823">
        <v>1.7795189393005799E-3</v>
      </c>
      <c r="AP823">
        <v>35.962971155555501</v>
      </c>
      <c r="AQ823">
        <v>1.5354611547124499</v>
      </c>
      <c r="AR823">
        <v>6.3083634730047597</v>
      </c>
      <c r="AS823">
        <v>0.193482171764434</v>
      </c>
      <c r="AT823">
        <v>0.84167578355476302</v>
      </c>
      <c r="AU823">
        <v>95.056219999999996</v>
      </c>
      <c r="AV823">
        <v>44.000277955037198</v>
      </c>
      <c r="AW823">
        <v>1.08527760051835</v>
      </c>
      <c r="AX823">
        <v>5.0056908235565301E-2</v>
      </c>
      <c r="AY823">
        <v>0.26380024528754598</v>
      </c>
      <c r="AZ823">
        <v>0.69163652699523603</v>
      </c>
      <c r="BA823">
        <v>0.20553953080370199</v>
      </c>
      <c r="BB823">
        <v>9.8805218142176604E-2</v>
      </c>
      <c r="BC823">
        <v>0.14661585319817599</v>
      </c>
      <c r="BD823">
        <v>1.0054936805183401</v>
      </c>
      <c r="BE823">
        <v>-7.9783920000004505E-2</v>
      </c>
      <c r="BF823">
        <v>6.3094175890528806E-2</v>
      </c>
      <c r="BG823">
        <v>0.33250673409172599</v>
      </c>
      <c r="BH823">
        <v>0.87177251302043202</v>
      </c>
      <c r="BI823">
        <v>6.3094175890528806E-2</v>
      </c>
      <c r="BJ823">
        <v>0.791201819964511</v>
      </c>
      <c r="BK823">
        <v>1.74354502604086</v>
      </c>
      <c r="BL823">
        <v>5.2700067700169404</v>
      </c>
      <c r="BM823">
        <v>13.817004512952099</v>
      </c>
      <c r="BN823">
        <v>2.62181912015033</v>
      </c>
      <c r="BO823">
        <v>15.159904256159299</v>
      </c>
      <c r="BP823">
        <v>1.4827131334274199</v>
      </c>
      <c r="BQ823">
        <v>13.6771911227319</v>
      </c>
      <c r="BR823">
        <v>1.6362849270269599</v>
      </c>
      <c r="BS823">
        <v>0.76596414960829995</v>
      </c>
      <c r="BT823">
        <v>2.1362421829582101</v>
      </c>
    </row>
    <row r="824" spans="1:72" x14ac:dyDescent="0.2">
      <c r="A824">
        <v>822</v>
      </c>
      <c r="B824" s="83">
        <v>44821.944444444445</v>
      </c>
      <c r="C824">
        <v>0</v>
      </c>
      <c r="D824">
        <v>1.78142857142857</v>
      </c>
      <c r="E824">
        <v>31.080769230769199</v>
      </c>
      <c r="F824">
        <v>40.936999999999998</v>
      </c>
      <c r="G824">
        <v>7</v>
      </c>
      <c r="H824">
        <v>8.5824999999999996</v>
      </c>
      <c r="I824">
        <v>0.24</v>
      </c>
      <c r="J824">
        <v>29.2222222222222</v>
      </c>
      <c r="K824">
        <v>2.786</v>
      </c>
      <c r="L824">
        <v>38.035641025640999</v>
      </c>
      <c r="M824">
        <v>6.3060606060606004</v>
      </c>
      <c r="N824">
        <v>1600</v>
      </c>
      <c r="O824">
        <v>91.047499999999999</v>
      </c>
      <c r="P824">
        <v>1.8466923076923001</v>
      </c>
      <c r="Q824">
        <v>49.844000000000001</v>
      </c>
      <c r="R824">
        <v>6.9884999999999904</v>
      </c>
      <c r="S824">
        <v>0.22566666666666599</v>
      </c>
      <c r="T824">
        <v>1</v>
      </c>
      <c r="U824">
        <v>1.784575</v>
      </c>
      <c r="V824">
        <v>0</v>
      </c>
      <c r="W824">
        <v>13.4472</v>
      </c>
      <c r="X824">
        <v>3.8003999999999998</v>
      </c>
      <c r="Y824">
        <v>75.793274999999994</v>
      </c>
      <c r="Z824">
        <v>0.44409999999999999</v>
      </c>
      <c r="AA824">
        <v>2E-3</v>
      </c>
      <c r="AB824">
        <v>1.075E-3</v>
      </c>
      <c r="AC824">
        <v>32.862197802197798</v>
      </c>
      <c r="AD824">
        <v>-8.0748021978021995</v>
      </c>
      <c r="AE824">
        <v>35.9237815222222</v>
      </c>
      <c r="AF824">
        <v>1.7976904499999999</v>
      </c>
      <c r="AG824">
        <v>0.24353598999999901</v>
      </c>
      <c r="AH824">
        <v>8.0160549999999997E-2</v>
      </c>
      <c r="AI824">
        <v>45.044722222222198</v>
      </c>
      <c r="AJ824">
        <v>0.47397056694307199</v>
      </c>
      <c r="AK824">
        <v>0.79751366530793399</v>
      </c>
      <c r="AL824">
        <v>3.9909014004600299E-2</v>
      </c>
      <c r="AM824">
        <v>5.4065377248536904E-3</v>
      </c>
      <c r="AN824">
        <v>0.15540111370798099</v>
      </c>
      <c r="AO824">
        <v>1.7795769636348999E-3</v>
      </c>
      <c r="AP824">
        <v>35.9237815222222</v>
      </c>
      <c r="AQ824">
        <v>1.5465954700637099</v>
      </c>
      <c r="AR824">
        <v>6.3303666660838198</v>
      </c>
      <c r="AS824">
        <v>0.20772998859052599</v>
      </c>
      <c r="AT824">
        <v>0.845836024502434</v>
      </c>
      <c r="AU824">
        <v>95.269549999999995</v>
      </c>
      <c r="AV824">
        <v>44.008473646960198</v>
      </c>
      <c r="AW824">
        <v>1.0362485752619299</v>
      </c>
      <c r="AX824">
        <v>3.58060014094733E-2</v>
      </c>
      <c r="AY824">
        <v>0.25109497993628199</v>
      </c>
      <c r="AZ824">
        <v>0.66963333391617497</v>
      </c>
      <c r="BA824">
        <v>0.14702550292247701</v>
      </c>
      <c r="BB824">
        <v>9.56619048451679E-2</v>
      </c>
      <c r="BC824">
        <v>0.139676427571989</v>
      </c>
      <c r="BD824">
        <v>0.956534315261931</v>
      </c>
      <c r="BE824">
        <v>-7.9714260000004797E-2</v>
      </c>
      <c r="BF824">
        <v>4.53991767189394E-2</v>
      </c>
      <c r="BG824">
        <v>0.31836856724107199</v>
      </c>
      <c r="BH824">
        <v>0.84904208419401395</v>
      </c>
      <c r="BI824">
        <v>4.53991767189394E-2</v>
      </c>
      <c r="BJ824">
        <v>0.72753548792002398</v>
      </c>
      <c r="BK824">
        <v>1.6980841683880199</v>
      </c>
      <c r="BL824">
        <v>7.0126506745276798</v>
      </c>
      <c r="BM824">
        <v>18.7017066289621</v>
      </c>
      <c r="BN824">
        <v>2.6668527347145701</v>
      </c>
      <c r="BO824">
        <v>13.8834420957356</v>
      </c>
      <c r="BP824">
        <v>1.0668806528950701</v>
      </c>
      <c r="BQ824">
        <v>12.8165614428406</v>
      </c>
      <c r="BR824">
        <v>1.62090556796583</v>
      </c>
      <c r="BS824">
        <v>0.70937581723244802</v>
      </c>
      <c r="BT824">
        <v>2.2849743797154098</v>
      </c>
    </row>
    <row r="825" spans="1:72" x14ac:dyDescent="0.2">
      <c r="A825">
        <v>823</v>
      </c>
      <c r="B825" s="83">
        <v>44821.958333333336</v>
      </c>
      <c r="C825">
        <v>0</v>
      </c>
      <c r="D825">
        <v>1.9344999999999899</v>
      </c>
      <c r="E825">
        <v>31.097631578947301</v>
      </c>
      <c r="F825">
        <v>40.8892307692307</v>
      </c>
      <c r="G825">
        <v>7</v>
      </c>
      <c r="H825">
        <v>8.5871428571428492</v>
      </c>
      <c r="I825">
        <v>0.24</v>
      </c>
      <c r="J825">
        <v>29.193448275862</v>
      </c>
      <c r="K825">
        <v>2.7738461538461499</v>
      </c>
      <c r="L825">
        <v>38.0015151515151</v>
      </c>
      <c r="M825">
        <v>6.24615384615384</v>
      </c>
      <c r="N825">
        <v>1599.2058823529401</v>
      </c>
      <c r="O825">
        <v>91.386111111111106</v>
      </c>
      <c r="P825">
        <v>1.8516315789473601</v>
      </c>
      <c r="Q825">
        <v>49.9751282051282</v>
      </c>
      <c r="R825">
        <v>6.9942857142857102</v>
      </c>
      <c r="S825">
        <v>-0.10107142857142799</v>
      </c>
      <c r="T825">
        <v>1</v>
      </c>
      <c r="U825">
        <v>1.7684</v>
      </c>
      <c r="V825">
        <v>0</v>
      </c>
      <c r="W825">
        <v>13.418149999999899</v>
      </c>
      <c r="X825">
        <v>3.8093750000000002</v>
      </c>
      <c r="Y825">
        <v>76.214149999999904</v>
      </c>
      <c r="Z825">
        <v>0.32164999999999999</v>
      </c>
      <c r="AA825">
        <v>4.3750000000000004E-3</v>
      </c>
      <c r="AB825">
        <v>0</v>
      </c>
      <c r="AC825">
        <v>33.0321315789473</v>
      </c>
      <c r="AD825">
        <v>-7.8570991902834102</v>
      </c>
      <c r="AE825">
        <v>35.898632904433498</v>
      </c>
      <c r="AF825">
        <v>1.7986629428571399</v>
      </c>
      <c r="AG825">
        <v>0.243537902857142</v>
      </c>
      <c r="AH825">
        <v>8.0203914285714203E-2</v>
      </c>
      <c r="AI825">
        <v>45.020591133004899</v>
      </c>
      <c r="AJ825">
        <v>0.47102320113041302</v>
      </c>
      <c r="AK825">
        <v>0.79738253099293299</v>
      </c>
      <c r="AL825">
        <v>3.9952006350679102E-2</v>
      </c>
      <c r="AM825">
        <v>5.4094781238579297E-3</v>
      </c>
      <c r="AN825">
        <v>0.15548440888569801</v>
      </c>
      <c r="AO825">
        <v>1.7814940290047799E-3</v>
      </c>
      <c r="AP825">
        <v>35.898632904433498</v>
      </c>
      <c r="AQ825">
        <v>1.5502478998984199</v>
      </c>
      <c r="AR825">
        <v>6.3166911684598004</v>
      </c>
      <c r="AS825">
        <v>0.15045339074564901</v>
      </c>
      <c r="AT825">
        <v>0.83295742887902302</v>
      </c>
      <c r="AU825">
        <v>95.531724999999994</v>
      </c>
      <c r="AV825">
        <v>43.916025363537301</v>
      </c>
      <c r="AW825">
        <v>1.1045657694675499</v>
      </c>
      <c r="AX825">
        <v>9.3084512111493406E-2</v>
      </c>
      <c r="AY825">
        <v>0.248415042958717</v>
      </c>
      <c r="AZ825">
        <v>0.68330883154019695</v>
      </c>
      <c r="BA825">
        <v>0.38221776166848198</v>
      </c>
      <c r="BB825">
        <v>9.7615547362885205E-2</v>
      </c>
      <c r="BC825">
        <v>0.138110947326304</v>
      </c>
      <c r="BD825">
        <v>1.0248083866104001</v>
      </c>
      <c r="BE825">
        <v>-7.9757382857147105E-2</v>
      </c>
      <c r="BF825">
        <v>0.117416622923929</v>
      </c>
      <c r="BG825">
        <v>0.31335025307732201</v>
      </c>
      <c r="BH825">
        <v>0.861924433975088</v>
      </c>
      <c r="BI825">
        <v>0.117416622923929</v>
      </c>
      <c r="BJ825">
        <v>0.86153375200250404</v>
      </c>
      <c r="BK825">
        <v>1.72384886795017</v>
      </c>
      <c r="BL825">
        <v>2.66870435611431</v>
      </c>
      <c r="BM825">
        <v>7.34073602622263</v>
      </c>
      <c r="BN825">
        <v>2.7506741274671902</v>
      </c>
      <c r="BO825">
        <v>16.917388375077401</v>
      </c>
      <c r="BP825">
        <v>2.7592906387123399</v>
      </c>
      <c r="BQ825">
        <v>14.158097736365001</v>
      </c>
      <c r="BR825">
        <v>1.52424060897949</v>
      </c>
      <c r="BS825">
        <v>0.81456710283293199</v>
      </c>
      <c r="BT825">
        <v>1.87122780146464</v>
      </c>
    </row>
    <row r="826" spans="1:72" x14ac:dyDescent="0.2">
      <c r="A826">
        <v>824</v>
      </c>
      <c r="B826" s="83">
        <v>44821.972222222219</v>
      </c>
      <c r="C826">
        <v>0</v>
      </c>
      <c r="D826">
        <v>1.32052631578947</v>
      </c>
      <c r="E826">
        <v>31.120294117646999</v>
      </c>
      <c r="F826">
        <v>41.165999999999997</v>
      </c>
      <c r="G826">
        <v>7</v>
      </c>
      <c r="H826">
        <v>8.5816666666666599</v>
      </c>
      <c r="I826">
        <v>0.24</v>
      </c>
      <c r="J826">
        <v>29.192499999999999</v>
      </c>
      <c r="K826">
        <v>2.8062499999999999</v>
      </c>
      <c r="L826">
        <v>37.991052631578903</v>
      </c>
      <c r="M826">
        <v>6.0549999999999997</v>
      </c>
      <c r="N826">
        <v>1599.6666666666599</v>
      </c>
      <c r="O826">
        <v>91.7128205128205</v>
      </c>
      <c r="P826">
        <v>1.848725</v>
      </c>
      <c r="Q826">
        <v>49.908999999999899</v>
      </c>
      <c r="R826">
        <v>7.0061904761904703</v>
      </c>
      <c r="S826">
        <v>0.76461538461538403</v>
      </c>
      <c r="T826">
        <v>1</v>
      </c>
      <c r="U826">
        <v>1.7524599999999999</v>
      </c>
      <c r="V826">
        <v>5.9999999999999995E-4</v>
      </c>
      <c r="W826">
        <v>13.44032</v>
      </c>
      <c r="X826">
        <v>3.8113000000000001</v>
      </c>
      <c r="Y826">
        <v>75.821759999999998</v>
      </c>
      <c r="Z826">
        <v>0.41789999999999999</v>
      </c>
      <c r="AA826">
        <v>6.0199999999999898E-3</v>
      </c>
      <c r="AB826">
        <v>0</v>
      </c>
      <c r="AC826">
        <v>32.4408204334365</v>
      </c>
      <c r="AD826">
        <v>-8.7251795665634706</v>
      </c>
      <c r="AE826">
        <v>35.893408600000001</v>
      </c>
      <c r="AF826">
        <v>1.7975159000000001</v>
      </c>
      <c r="AG826">
        <v>0.24353564666666599</v>
      </c>
      <c r="AH826">
        <v>8.0152766666666597E-2</v>
      </c>
      <c r="AI826">
        <v>45.014166666666597</v>
      </c>
      <c r="AJ826">
        <v>0.47339192073621</v>
      </c>
      <c r="AK826">
        <v>0.79738027509858</v>
      </c>
      <c r="AL826">
        <v>3.9932226521280298E-2</v>
      </c>
      <c r="AM826">
        <v>5.4102000481329902E-3</v>
      </c>
      <c r="AN826">
        <v>0.15550659977414499</v>
      </c>
      <c r="AO826">
        <v>1.78061202954625E-3</v>
      </c>
      <c r="AP826">
        <v>35.893408600000001</v>
      </c>
      <c r="AQ826">
        <v>1.55103129014152</v>
      </c>
      <c r="AR826">
        <v>6.3271278563195104</v>
      </c>
      <c r="AS826">
        <v>0.195474807998156</v>
      </c>
      <c r="AT826">
        <v>0.82960040541337998</v>
      </c>
      <c r="AU826">
        <v>95.243740000000003</v>
      </c>
      <c r="AV826">
        <v>43.967042554459098</v>
      </c>
      <c r="AW826">
        <v>1.0471241122074699</v>
      </c>
      <c r="AX826">
        <v>4.8060838668510603E-2</v>
      </c>
      <c r="AY826">
        <v>0.24648460985847601</v>
      </c>
      <c r="AZ826">
        <v>0.67287214368048698</v>
      </c>
      <c r="BA826">
        <v>0.19734621738678201</v>
      </c>
      <c r="BB826">
        <v>9.6124591954355396E-2</v>
      </c>
      <c r="BC826">
        <v>0.13712513466972701</v>
      </c>
      <c r="BD826">
        <v>0.96741759220747503</v>
      </c>
      <c r="BE826">
        <v>-7.9706520000001696E-2</v>
      </c>
      <c r="BF826">
        <v>6.1728862518448398E-2</v>
      </c>
      <c r="BG826">
        <v>0.31658237801073302</v>
      </c>
      <c r="BH826">
        <v>0.86423027979660605</v>
      </c>
      <c r="BI826">
        <v>6.1728862518448398E-2</v>
      </c>
      <c r="BJ826">
        <v>0.75662248105836405</v>
      </c>
      <c r="BK826">
        <v>1.7284605595932101</v>
      </c>
      <c r="BL826">
        <v>5.1285956859502901</v>
      </c>
      <c r="BM826">
        <v>14.0004245103061</v>
      </c>
      <c r="BN826">
        <v>2.7298748756233802</v>
      </c>
      <c r="BO826">
        <v>14.5751666067484</v>
      </c>
      <c r="BP826">
        <v>1.4506282691835299</v>
      </c>
      <c r="BQ826">
        <v>13.1245383375648</v>
      </c>
      <c r="BR826">
        <v>1.62352149331185</v>
      </c>
      <c r="BS826">
        <v>0.73193093605098503</v>
      </c>
      <c r="BT826">
        <v>2.21813481757076</v>
      </c>
    </row>
    <row r="827" spans="1:72" x14ac:dyDescent="0.2">
      <c r="A827">
        <v>825</v>
      </c>
      <c r="B827" s="83">
        <v>44821.986111111109</v>
      </c>
      <c r="C827">
        <v>0</v>
      </c>
      <c r="D827">
        <v>1.96</v>
      </c>
      <c r="E827">
        <v>31.077222222222201</v>
      </c>
      <c r="F827">
        <v>41.063000000000002</v>
      </c>
      <c r="G827">
        <v>7</v>
      </c>
      <c r="H827">
        <v>8.5922222222222207</v>
      </c>
      <c r="I827">
        <v>0.24</v>
      </c>
      <c r="J827">
        <v>29.227297297297302</v>
      </c>
      <c r="K827">
        <v>2.7869999999999999</v>
      </c>
      <c r="L827">
        <v>38.043157894736801</v>
      </c>
      <c r="M827">
        <v>6.21</v>
      </c>
      <c r="N827">
        <v>1599.25714285714</v>
      </c>
      <c r="O827">
        <v>91.5555555555555</v>
      </c>
      <c r="P827">
        <v>1.8456666666666599</v>
      </c>
      <c r="Q827">
        <v>49.859749999999998</v>
      </c>
      <c r="R827">
        <v>6.9857142857142804</v>
      </c>
      <c r="S827">
        <v>1.0220512820512799</v>
      </c>
      <c r="T827">
        <v>1</v>
      </c>
      <c r="U827">
        <v>1.7543500000000001</v>
      </c>
      <c r="V827">
        <v>3.5E-4</v>
      </c>
      <c r="W827">
        <v>13.40335</v>
      </c>
      <c r="X827">
        <v>3.8150750000000002</v>
      </c>
      <c r="Y827">
        <v>75.860050000000001</v>
      </c>
      <c r="Z827">
        <v>0.27944999999999998</v>
      </c>
      <c r="AA827">
        <v>1.3500000000000001E-3</v>
      </c>
      <c r="AB827">
        <v>7.8499999999999993E-3</v>
      </c>
      <c r="AC827">
        <v>33.037222222222198</v>
      </c>
      <c r="AD827">
        <v>-8.0257777777777601</v>
      </c>
      <c r="AE827">
        <v>35.936448097297301</v>
      </c>
      <c r="AF827">
        <v>1.7997268666666599</v>
      </c>
      <c r="AG827">
        <v>0.243539995555555</v>
      </c>
      <c r="AH827">
        <v>8.0251355555555501E-2</v>
      </c>
      <c r="AI827">
        <v>45.059519519519498</v>
      </c>
      <c r="AJ827">
        <v>0.473720332339581</v>
      </c>
      <c r="AK827">
        <v>0.79753287386319804</v>
      </c>
      <c r="AL827">
        <v>3.9941102032546798E-2</v>
      </c>
      <c r="AM827">
        <v>5.4048511424995404E-3</v>
      </c>
      <c r="AN827">
        <v>0.15535008084068899</v>
      </c>
      <c r="AO827">
        <v>1.7810077961614901E-3</v>
      </c>
      <c r="AP827">
        <v>35.936448097297301</v>
      </c>
      <c r="AQ827">
        <v>1.55256754892993</v>
      </c>
      <c r="AR827">
        <v>6.3097239614086602</v>
      </c>
      <c r="AS827">
        <v>0.130714130402212</v>
      </c>
      <c r="AT827">
        <v>0.831071265039945</v>
      </c>
      <c r="AU827">
        <v>95.112274999999997</v>
      </c>
      <c r="AV827">
        <v>43.929453738038099</v>
      </c>
      <c r="AW827">
        <v>1.1300657814814099</v>
      </c>
      <c r="AX827">
        <v>0.112825865153342</v>
      </c>
      <c r="AY827">
        <v>0.247159317736728</v>
      </c>
      <c r="AZ827">
        <v>0.69027603859133202</v>
      </c>
      <c r="BA827">
        <v>0.46327448145003097</v>
      </c>
      <c r="BB827">
        <v>9.8610862655904602E-2</v>
      </c>
      <c r="BC827">
        <v>0.137331570870251</v>
      </c>
      <c r="BD827">
        <v>1.0502612214814</v>
      </c>
      <c r="BE827">
        <v>-7.9804560000009198E-2</v>
      </c>
      <c r="BF827">
        <v>0.142296397775248</v>
      </c>
      <c r="BG827">
        <v>0.31171824424057998</v>
      </c>
      <c r="BH827">
        <v>0.87057868892578905</v>
      </c>
      <c r="BI827">
        <v>0.142296397775248</v>
      </c>
      <c r="BJ827">
        <v>0.90802928403165795</v>
      </c>
      <c r="BK827">
        <v>1.7411573778515701</v>
      </c>
      <c r="BL827">
        <v>2.19062639050727</v>
      </c>
      <c r="BM827">
        <v>6.1180655486503097</v>
      </c>
      <c r="BN827">
        <v>2.7928384206279699</v>
      </c>
      <c r="BO827">
        <v>17.977182695661</v>
      </c>
      <c r="BP827">
        <v>3.3439653477183402</v>
      </c>
      <c r="BQ827">
        <v>14.633217347942701</v>
      </c>
      <c r="BR827">
        <v>1.4992535016336499</v>
      </c>
      <c r="BS827">
        <v>0.85111072492155804</v>
      </c>
      <c r="BT827">
        <v>1.76152580120739</v>
      </c>
    </row>
    <row r="828" spans="1:72" x14ac:dyDescent="0.2">
      <c r="A828">
        <v>826</v>
      </c>
      <c r="B828" s="83">
        <v>44822</v>
      </c>
      <c r="C828">
        <v>0</v>
      </c>
      <c r="D828">
        <v>1.84916666666666</v>
      </c>
      <c r="E828">
        <v>31.101142857142801</v>
      </c>
      <c r="F828">
        <v>42.263750000000002</v>
      </c>
      <c r="G828">
        <v>7</v>
      </c>
      <c r="H828">
        <v>8.5540000000000003</v>
      </c>
      <c r="I828">
        <v>0.24</v>
      </c>
      <c r="J828">
        <v>29.1603124999999</v>
      </c>
      <c r="K828">
        <v>2.7869999999999999</v>
      </c>
      <c r="L828">
        <v>37.988</v>
      </c>
      <c r="M828">
        <v>6.1479999999999997</v>
      </c>
      <c r="N828">
        <v>1599.8717948717899</v>
      </c>
      <c r="O828">
        <v>91.317948717948696</v>
      </c>
      <c r="P828">
        <v>1.85729999999999</v>
      </c>
      <c r="Q828">
        <v>50.134749999999997</v>
      </c>
      <c r="R828">
        <v>6.9959090909090804</v>
      </c>
      <c r="S828">
        <v>0.191249999999999</v>
      </c>
      <c r="T828">
        <v>1</v>
      </c>
      <c r="U828">
        <v>1.766025</v>
      </c>
      <c r="V828">
        <v>3.7500000000000001E-4</v>
      </c>
      <c r="W828">
        <v>13.449525</v>
      </c>
      <c r="X828">
        <v>3.77182499999999</v>
      </c>
      <c r="Y828">
        <v>75.603300000000004</v>
      </c>
      <c r="Z828">
        <v>0.490925</v>
      </c>
      <c r="AA828">
        <v>9.5E-4</v>
      </c>
      <c r="AB828">
        <v>8.0999999999999996E-3</v>
      </c>
      <c r="AC828">
        <v>32.950309523809501</v>
      </c>
      <c r="AD828">
        <v>-9.3134404761904701</v>
      </c>
      <c r="AE828">
        <v>35.839617859999997</v>
      </c>
      <c r="AF828">
        <v>1.79172084</v>
      </c>
      <c r="AG828">
        <v>0.243524248</v>
      </c>
      <c r="AH828">
        <v>7.9894359999999998E-2</v>
      </c>
      <c r="AI828">
        <v>44.9543125</v>
      </c>
      <c r="AJ828">
        <v>0.47404832672647801</v>
      </c>
      <c r="AK828">
        <v>0.79724537796012296</v>
      </c>
      <c r="AL828">
        <v>3.9856484069242498E-2</v>
      </c>
      <c r="AM828">
        <v>5.4171498674348501E-3</v>
      </c>
      <c r="AN828">
        <v>0.15571364816223099</v>
      </c>
      <c r="AO828">
        <v>1.77723460902666E-3</v>
      </c>
      <c r="AP828">
        <v>35.839617859999997</v>
      </c>
      <c r="AQ828">
        <v>1.53496670320836</v>
      </c>
      <c r="AR828">
        <v>6.3314611766509703</v>
      </c>
      <c r="AS828">
        <v>0.229632615737005</v>
      </c>
      <c r="AT828">
        <v>0.83718119620712905</v>
      </c>
      <c r="AU828">
        <v>95.081599999999995</v>
      </c>
      <c r="AV828">
        <v>43.935678355596302</v>
      </c>
      <c r="AW828">
        <v>1.01863414440364</v>
      </c>
      <c r="AX828">
        <v>1.38916322629941E-2</v>
      </c>
      <c r="AY828">
        <v>0.256754136791632</v>
      </c>
      <c r="AZ828">
        <v>0.66853882334902004</v>
      </c>
      <c r="BA828">
        <v>5.7044143969573698E-2</v>
      </c>
      <c r="BB828">
        <v>9.55055461927172E-2</v>
      </c>
      <c r="BC828">
        <v>0.14330030162044199</v>
      </c>
      <c r="BD828">
        <v>0.93918459240364704</v>
      </c>
      <c r="BE828">
        <v>-7.9449552000001006E-2</v>
      </c>
      <c r="BF828">
        <v>1.7566390705369299E-2</v>
      </c>
      <c r="BG828">
        <v>0.32467340026819302</v>
      </c>
      <c r="BH828">
        <v>0.84538763698352803</v>
      </c>
      <c r="BI828">
        <v>1.7566390705369299E-2</v>
      </c>
      <c r="BJ828">
        <v>0.68447958194712599</v>
      </c>
      <c r="BK828">
        <v>1.6907752739670501</v>
      </c>
      <c r="BL828">
        <v>18.482647102284599</v>
      </c>
      <c r="BM828">
        <v>48.125289432685101</v>
      </c>
      <c r="BN828">
        <v>2.6038093551402799</v>
      </c>
      <c r="BO828">
        <v>12.8532452735855</v>
      </c>
      <c r="BP828">
        <v>0.41281018157617899</v>
      </c>
      <c r="BQ828">
        <v>12.440435092009301</v>
      </c>
      <c r="BR828">
        <v>1.66091240976792</v>
      </c>
      <c r="BS828">
        <v>0.677453025664978</v>
      </c>
      <c r="BT828">
        <v>2.4517012203725801</v>
      </c>
    </row>
    <row r="829" spans="1:72" x14ac:dyDescent="0.2">
      <c r="A829">
        <v>827</v>
      </c>
      <c r="B829" s="83">
        <v>44822.013888888891</v>
      </c>
      <c r="C829">
        <v>0</v>
      </c>
      <c r="D829">
        <v>1.6619999999999999</v>
      </c>
      <c r="E829">
        <v>31.081470588235302</v>
      </c>
      <c r="F829">
        <v>41.367249999999999</v>
      </c>
      <c r="G829">
        <v>7</v>
      </c>
      <c r="H829">
        <v>8.5850000000000009</v>
      </c>
      <c r="I829">
        <v>0.24</v>
      </c>
      <c r="J829">
        <v>29.197027027027001</v>
      </c>
      <c r="K829">
        <v>2.7557499999999999</v>
      </c>
      <c r="L829">
        <v>37.992307692307698</v>
      </c>
      <c r="M829">
        <v>6.1793103448275799</v>
      </c>
      <c r="N829">
        <v>1599.72972972972</v>
      </c>
      <c r="O829">
        <v>92.2222222222222</v>
      </c>
      <c r="P829">
        <v>1.8350526315789399</v>
      </c>
      <c r="Q829">
        <v>49.538499999999999</v>
      </c>
      <c r="R829">
        <v>6.9974999999999996</v>
      </c>
      <c r="S829">
        <v>0.42357142857142799</v>
      </c>
      <c r="T829">
        <v>1</v>
      </c>
      <c r="U829">
        <v>1.7968</v>
      </c>
      <c r="V829">
        <v>0</v>
      </c>
      <c r="W829">
        <v>13.4980999999999</v>
      </c>
      <c r="X829">
        <v>3.7877999999999998</v>
      </c>
      <c r="Y829">
        <v>75.637379999999993</v>
      </c>
      <c r="Z829">
        <v>0.49779999999999902</v>
      </c>
      <c r="AA829">
        <v>1.63999999999999E-3</v>
      </c>
      <c r="AB829">
        <v>5.6600000000000001E-3</v>
      </c>
      <c r="AC829">
        <v>32.743470588235297</v>
      </c>
      <c r="AD829">
        <v>-8.6237794117646906</v>
      </c>
      <c r="AE829">
        <v>35.900538427027001</v>
      </c>
      <c r="AF829">
        <v>1.7982141</v>
      </c>
      <c r="AG829">
        <v>0.24353701999999999</v>
      </c>
      <c r="AH829">
        <v>8.0183900000000002E-2</v>
      </c>
      <c r="AI829">
        <v>45.022027027027001</v>
      </c>
      <c r="AJ829">
        <v>0.47464016372628198</v>
      </c>
      <c r="AK829">
        <v>0.79739942418575804</v>
      </c>
      <c r="AL829">
        <v>3.9940762749765102E-2</v>
      </c>
      <c r="AM829">
        <v>5.4092859891404499E-3</v>
      </c>
      <c r="AN829">
        <v>0.155479449998949</v>
      </c>
      <c r="AO829">
        <v>1.78099266725296E-3</v>
      </c>
      <c r="AP829">
        <v>35.900538427027001</v>
      </c>
      <c r="AQ829">
        <v>1.54146782483616</v>
      </c>
      <c r="AR829">
        <v>6.3543282092529303</v>
      </c>
      <c r="AS829">
        <v>0.23284843125504101</v>
      </c>
      <c r="AT829">
        <v>0.85283344618338297</v>
      </c>
      <c r="AU829">
        <v>95.217879999999994</v>
      </c>
      <c r="AV829">
        <v>44.029182892371097</v>
      </c>
      <c r="AW829">
        <v>0.99284413465586097</v>
      </c>
      <c r="AX829">
        <v>1.0688588744958E-2</v>
      </c>
      <c r="AY829">
        <v>0.25674627516383802</v>
      </c>
      <c r="AZ829">
        <v>0.64567179074706504</v>
      </c>
      <c r="BA829">
        <v>4.3888969097831597E-2</v>
      </c>
      <c r="BB829">
        <v>9.2238827249580699E-2</v>
      </c>
      <c r="BC829">
        <v>0.14277847958362599</v>
      </c>
      <c r="BD829">
        <v>0.91310665465586205</v>
      </c>
      <c r="BE829">
        <v>-7.9737479999999306E-2</v>
      </c>
      <c r="BF829">
        <v>1.36014251504929E-2</v>
      </c>
      <c r="BG829">
        <v>0.32671434252310499</v>
      </c>
      <c r="BH829">
        <v>0.82162919195236195</v>
      </c>
      <c r="BI829">
        <v>1.36014251504929E-2</v>
      </c>
      <c r="BJ829">
        <v>0.680631535347197</v>
      </c>
      <c r="BK829">
        <v>1.6432583839047199</v>
      </c>
      <c r="BL829">
        <v>24.0205962910632</v>
      </c>
      <c r="BM829">
        <v>60.407581033711203</v>
      </c>
      <c r="BN829">
        <v>2.5148243741220302</v>
      </c>
      <c r="BO829">
        <v>12.6965800512657</v>
      </c>
      <c r="BP829">
        <v>0.31963349103658401</v>
      </c>
      <c r="BQ829">
        <v>12.3769465602292</v>
      </c>
      <c r="BR829">
        <v>1.6201359611488799</v>
      </c>
      <c r="BS829">
        <v>0.67519096528699996</v>
      </c>
      <c r="BT829">
        <v>2.3995225713072501</v>
      </c>
    </row>
    <row r="830" spans="1:72" x14ac:dyDescent="0.2">
      <c r="A830">
        <v>828</v>
      </c>
      <c r="B830" s="83">
        <v>44822.027777777781</v>
      </c>
      <c r="C830">
        <v>0</v>
      </c>
      <c r="D830">
        <v>1.75315789473684</v>
      </c>
      <c r="E830">
        <v>31.106176470588199</v>
      </c>
      <c r="F830">
        <v>42.198250000000002</v>
      </c>
      <c r="G830">
        <v>7</v>
      </c>
      <c r="H830">
        <v>8.5499999999999901</v>
      </c>
      <c r="I830">
        <v>0.24</v>
      </c>
      <c r="J830">
        <v>29.1716216216216</v>
      </c>
      <c r="K830">
        <v>2.7789999999999999</v>
      </c>
      <c r="L830">
        <v>38.0025714285714</v>
      </c>
      <c r="M830">
        <v>6.1333333333333302</v>
      </c>
      <c r="N830">
        <v>1600.41025641025</v>
      </c>
      <c r="O830">
        <v>91.412820512820502</v>
      </c>
      <c r="P830">
        <v>1.8459999999999901</v>
      </c>
      <c r="Q830">
        <v>49.8942499999999</v>
      </c>
      <c r="R830">
        <v>6.9939130434782601</v>
      </c>
      <c r="S830">
        <v>1.62333333333333</v>
      </c>
      <c r="T830">
        <v>1</v>
      </c>
      <c r="U830">
        <v>1.7961499999999999</v>
      </c>
      <c r="V830">
        <v>0</v>
      </c>
      <c r="W830">
        <v>13.386475000000001</v>
      </c>
      <c r="X830">
        <v>3.80525</v>
      </c>
      <c r="Y830">
        <v>76.160775000000001</v>
      </c>
      <c r="Z830">
        <v>0.32155</v>
      </c>
      <c r="AA830">
        <v>1.225E-3</v>
      </c>
      <c r="AB830">
        <v>6.9999999999999999E-4</v>
      </c>
      <c r="AC830">
        <v>32.859334365324997</v>
      </c>
      <c r="AD830">
        <v>-9.3389156346749402</v>
      </c>
      <c r="AE830">
        <v>35.847803621621601</v>
      </c>
      <c r="AF830">
        <v>1.79088299999999</v>
      </c>
      <c r="AG830">
        <v>0.24352259999999901</v>
      </c>
      <c r="AH830">
        <v>7.98569999999999E-2</v>
      </c>
      <c r="AI830">
        <v>44.961621621621603</v>
      </c>
      <c r="AJ830">
        <v>0.47068590913920699</v>
      </c>
      <c r="AK830">
        <v>0.79729783599225701</v>
      </c>
      <c r="AL830">
        <v>3.9831370297791498E-2</v>
      </c>
      <c r="AM830">
        <v>5.4162325827432399E-3</v>
      </c>
      <c r="AN830">
        <v>0.15568833479604199</v>
      </c>
      <c r="AO830">
        <v>1.77611476454393E-3</v>
      </c>
      <c r="AP830">
        <v>35.847803621621601</v>
      </c>
      <c r="AQ830">
        <v>1.54856920652035</v>
      </c>
      <c r="AR830">
        <v>6.3017799330986701</v>
      </c>
      <c r="AS830">
        <v>0.150406615247205</v>
      </c>
      <c r="AT830">
        <v>0.84542249570038697</v>
      </c>
      <c r="AU830">
        <v>95.470200000000006</v>
      </c>
      <c r="AV830">
        <v>43.848559376487799</v>
      </c>
      <c r="AW830">
        <v>1.11306224513376</v>
      </c>
      <c r="AX830">
        <v>9.31159847527947E-2</v>
      </c>
      <c r="AY830">
        <v>0.24231379347964299</v>
      </c>
      <c r="AZ830">
        <v>0.69822006690132699</v>
      </c>
      <c r="BA830">
        <v>0.38237101916945099</v>
      </c>
      <c r="BB830">
        <v>9.9745723843046696E-2</v>
      </c>
      <c r="BC830">
        <v>0.135304089368006</v>
      </c>
      <c r="BD830">
        <v>1.0336498451337599</v>
      </c>
      <c r="BE830">
        <v>-7.9412400000002895E-2</v>
      </c>
      <c r="BF830">
        <v>0.118073989414932</v>
      </c>
      <c r="BG830">
        <v>0.30726149073506698</v>
      </c>
      <c r="BH830">
        <v>0.885364945744465</v>
      </c>
      <c r="BI830">
        <v>0.118073989414932</v>
      </c>
      <c r="BJ830">
        <v>0.8506709603</v>
      </c>
      <c r="BK830">
        <v>1.77072989148893</v>
      </c>
      <c r="BL830">
        <v>2.6022792340428</v>
      </c>
      <c r="BM830">
        <v>7.4983910523522699</v>
      </c>
      <c r="BN830">
        <v>2.88147057942858</v>
      </c>
      <c r="BO830">
        <v>16.798353129268101</v>
      </c>
      <c r="BP830">
        <v>2.7747387512509101</v>
      </c>
      <c r="BQ830">
        <v>14.0236143780172</v>
      </c>
      <c r="BR830">
        <v>1.57000410948354</v>
      </c>
      <c r="BS830">
        <v>0.80344136453402704</v>
      </c>
      <c r="BT830">
        <v>1.9540991773483101</v>
      </c>
    </row>
    <row r="831" spans="1:72" x14ac:dyDescent="0.2">
      <c r="A831">
        <v>829</v>
      </c>
      <c r="B831" s="83">
        <v>44822.041666666664</v>
      </c>
      <c r="C831">
        <v>0</v>
      </c>
      <c r="D831">
        <v>1.1044444444444399</v>
      </c>
      <c r="E831">
        <v>31.092058823529399</v>
      </c>
      <c r="F831">
        <v>41.927499999999903</v>
      </c>
      <c r="G831">
        <v>7</v>
      </c>
      <c r="H831">
        <v>8.5566666666666595</v>
      </c>
      <c r="I831">
        <v>0.24</v>
      </c>
      <c r="J831">
        <v>29.179189189189099</v>
      </c>
      <c r="K831">
        <v>2.7384999999999899</v>
      </c>
      <c r="L831">
        <v>37.993783783783698</v>
      </c>
      <c r="M831">
        <v>5.8999999999999897</v>
      </c>
      <c r="N831">
        <v>1599.9393939393899</v>
      </c>
      <c r="O831">
        <v>91.752631578947302</v>
      </c>
      <c r="P831">
        <v>1.8611538461538399</v>
      </c>
      <c r="Q831">
        <v>50.263499999999901</v>
      </c>
      <c r="R831">
        <v>7.0158333333333296</v>
      </c>
      <c r="S831">
        <v>0.43387096774193501</v>
      </c>
      <c r="T831">
        <v>1</v>
      </c>
      <c r="U831">
        <v>1.7877749999999999</v>
      </c>
      <c r="V831">
        <v>0</v>
      </c>
      <c r="W831">
        <v>13.477225000000001</v>
      </c>
      <c r="X831">
        <v>3.79535</v>
      </c>
      <c r="Y831">
        <v>75.902599999999893</v>
      </c>
      <c r="Z831">
        <v>0.41199999999999998</v>
      </c>
      <c r="AA831">
        <v>0</v>
      </c>
      <c r="AB831">
        <v>0</v>
      </c>
      <c r="AC831">
        <v>32.196503267973803</v>
      </c>
      <c r="AD831">
        <v>-9.7309967320261404</v>
      </c>
      <c r="AE831">
        <v>35.860576789189103</v>
      </c>
      <c r="AF831">
        <v>1.7922794</v>
      </c>
      <c r="AG831">
        <v>0.243525346666666</v>
      </c>
      <c r="AH831">
        <v>7.99192666666666E-2</v>
      </c>
      <c r="AI831">
        <v>44.975855855855798</v>
      </c>
      <c r="AJ831">
        <v>0.47245518321097202</v>
      </c>
      <c r="AK831">
        <v>0.79732950283635595</v>
      </c>
      <c r="AL831">
        <v>3.9849811991218502E-2</v>
      </c>
      <c r="AM831">
        <v>5.4145794900967801E-3</v>
      </c>
      <c r="AN831">
        <v>0.15563906159861501</v>
      </c>
      <c r="AO831">
        <v>1.7769370953784999E-3</v>
      </c>
      <c r="AP831">
        <v>35.860576789189103</v>
      </c>
      <c r="AQ831">
        <v>1.54454034241299</v>
      </c>
      <c r="AR831">
        <v>6.3445011520102002</v>
      </c>
      <c r="AS831">
        <v>0.19271505358995</v>
      </c>
      <c r="AT831">
        <v>0.84464356516499595</v>
      </c>
      <c r="AU831">
        <v>95.374949999999998</v>
      </c>
      <c r="AV831">
        <v>43.9423333372023</v>
      </c>
      <c r="AW831">
        <v>1.03352251865352</v>
      </c>
      <c r="AX831">
        <v>5.0810293076716202E-2</v>
      </c>
      <c r="AY831">
        <v>0.24773905758700901</v>
      </c>
      <c r="AZ831">
        <v>0.65549884798979896</v>
      </c>
      <c r="BA831">
        <v>0.20864478286223101</v>
      </c>
      <c r="BB831">
        <v>9.3642692569971195E-2</v>
      </c>
      <c r="BC831">
        <v>0.13822569047382299</v>
      </c>
      <c r="BD831">
        <v>0.95404819865352397</v>
      </c>
      <c r="BE831">
        <v>-7.9474320000002305E-2</v>
      </c>
      <c r="BF831">
        <v>6.5755449504638297E-2</v>
      </c>
      <c r="BG831">
        <v>0.32060813085438</v>
      </c>
      <c r="BH831">
        <v>0.84830491597958302</v>
      </c>
      <c r="BI831">
        <v>6.5755449504638297E-2</v>
      </c>
      <c r="BJ831">
        <v>0.77272716071803704</v>
      </c>
      <c r="BK831">
        <v>1.69660983195916</v>
      </c>
      <c r="BL831">
        <v>4.8757651764172802</v>
      </c>
      <c r="BM831">
        <v>12.900906652911599</v>
      </c>
      <c r="BN831">
        <v>2.6459245238695499</v>
      </c>
      <c r="BO831">
        <v>14.8493097975034</v>
      </c>
      <c r="BP831">
        <v>1.545253063359</v>
      </c>
      <c r="BQ831">
        <v>13.3040567341444</v>
      </c>
      <c r="BR831">
        <v>1.5848255678012799</v>
      </c>
      <c r="BS831">
        <v>0.74642498091618203</v>
      </c>
      <c r="BT831">
        <v>2.1232215002451</v>
      </c>
    </row>
    <row r="832" spans="1:72" x14ac:dyDescent="0.2">
      <c r="A832">
        <v>830</v>
      </c>
      <c r="B832" s="83">
        <v>44822.055555555555</v>
      </c>
      <c r="C832">
        <v>0</v>
      </c>
      <c r="D832">
        <v>1.97730769230769</v>
      </c>
      <c r="E832">
        <v>31.087941176470501</v>
      </c>
      <c r="F832">
        <v>41.478499999999997</v>
      </c>
      <c r="G832">
        <v>7</v>
      </c>
      <c r="H832">
        <v>8.59</v>
      </c>
      <c r="I832">
        <v>0.24</v>
      </c>
      <c r="J832">
        <v>29.192432432432401</v>
      </c>
      <c r="K832">
        <v>2.7020512820512801</v>
      </c>
      <c r="L832">
        <v>38.004249999999999</v>
      </c>
      <c r="M832">
        <v>5.72</v>
      </c>
      <c r="N832">
        <v>1599.3243243243201</v>
      </c>
      <c r="O832">
        <v>91.384848484848405</v>
      </c>
      <c r="P832">
        <v>1.86513888888888</v>
      </c>
      <c r="Q832">
        <v>50.457749999999997</v>
      </c>
      <c r="R832">
        <v>6.9956521739130402</v>
      </c>
      <c r="S832">
        <v>-5.64285714285713E-2</v>
      </c>
      <c r="T832">
        <v>1</v>
      </c>
      <c r="U832">
        <v>1.76389999999999</v>
      </c>
      <c r="V832">
        <v>0</v>
      </c>
      <c r="W832">
        <v>13.4093</v>
      </c>
      <c r="X832">
        <v>3.8113999999999999</v>
      </c>
      <c r="Y832">
        <v>75.998799999999903</v>
      </c>
      <c r="Z832">
        <v>0.43095</v>
      </c>
      <c r="AA832">
        <v>1.8499999999999901E-3</v>
      </c>
      <c r="AB832">
        <v>2.1250000000000002E-3</v>
      </c>
      <c r="AC832">
        <v>33.065248868778198</v>
      </c>
      <c r="AD832">
        <v>-8.4132511312217293</v>
      </c>
      <c r="AE832">
        <v>35.899848032432402</v>
      </c>
      <c r="AF832">
        <v>1.7992614</v>
      </c>
      <c r="AG832">
        <v>0.24353907999999999</v>
      </c>
      <c r="AH832">
        <v>8.0230599999999999E-2</v>
      </c>
      <c r="AI832">
        <v>45.022432432432403</v>
      </c>
      <c r="AJ832">
        <v>0.47237388001432101</v>
      </c>
      <c r="AK832">
        <v>0.79737690952858298</v>
      </c>
      <c r="AL832">
        <v>3.9963664839749502E-2</v>
      </c>
      <c r="AM832">
        <v>5.4092830360841096E-3</v>
      </c>
      <c r="AN832">
        <v>0.15547804998108999</v>
      </c>
      <c r="AO832">
        <v>1.7820138909732601E-3</v>
      </c>
      <c r="AP832">
        <v>35.899848032432402</v>
      </c>
      <c r="AQ832">
        <v>1.55107198573856</v>
      </c>
      <c r="AR832">
        <v>6.3125249669461097</v>
      </c>
      <c r="AS832">
        <v>0.20157901054511901</v>
      </c>
      <c r="AT832">
        <v>0.83322028695726202</v>
      </c>
      <c r="AU832">
        <v>95.414349999999999</v>
      </c>
      <c r="AV832">
        <v>43.9650239956622</v>
      </c>
      <c r="AW832">
        <v>1.0574084367701999</v>
      </c>
      <c r="AX832">
        <v>4.1960069454880698E-2</v>
      </c>
      <c r="AY832">
        <v>0.24818941426143201</v>
      </c>
      <c r="AZ832">
        <v>0.68747503305388302</v>
      </c>
      <c r="BA832">
        <v>0.17229296199558899</v>
      </c>
      <c r="BB832">
        <v>9.8210719007697594E-2</v>
      </c>
      <c r="BC832">
        <v>0.137939609142636</v>
      </c>
      <c r="BD832">
        <v>0.97762451677019602</v>
      </c>
      <c r="BE832">
        <v>-7.9783920000006295E-2</v>
      </c>
      <c r="BF832">
        <v>5.2875338523084701E-2</v>
      </c>
      <c r="BG832">
        <v>0.31275208710105901</v>
      </c>
      <c r="BH832">
        <v>0.86631112796370102</v>
      </c>
      <c r="BI832">
        <v>5.2875338523084701E-2</v>
      </c>
      <c r="BJ832">
        <v>0.73125485124828804</v>
      </c>
      <c r="BK832">
        <v>1.7326222559274</v>
      </c>
      <c r="BL832">
        <v>5.9148952202833698</v>
      </c>
      <c r="BM832">
        <v>16.384029911893201</v>
      </c>
      <c r="BN832">
        <v>2.7699611407669602</v>
      </c>
      <c r="BO832">
        <v>14.067203938177</v>
      </c>
      <c r="BP832">
        <v>1.2425704552924901</v>
      </c>
      <c r="BQ832">
        <v>12.824633482884501</v>
      </c>
      <c r="BR832">
        <v>1.6427341804381499</v>
      </c>
      <c r="BS832">
        <v>0.71010471583905399</v>
      </c>
      <c r="BT832">
        <v>2.3133689212260902</v>
      </c>
    </row>
    <row r="833" spans="1:72" x14ac:dyDescent="0.2">
      <c r="A833">
        <v>831</v>
      </c>
      <c r="B833" s="83">
        <v>44822.069444444445</v>
      </c>
      <c r="C833">
        <v>0</v>
      </c>
      <c r="D833">
        <v>1.80083333333333</v>
      </c>
      <c r="E833">
        <v>31.0537837837837</v>
      </c>
      <c r="F833">
        <v>41.333749999999903</v>
      </c>
      <c r="G833">
        <v>7</v>
      </c>
      <c r="H833">
        <v>8.5749999999999993</v>
      </c>
      <c r="I833">
        <v>0.24</v>
      </c>
      <c r="J833">
        <v>29.22</v>
      </c>
      <c r="K833">
        <v>2.7027499999999902</v>
      </c>
      <c r="L833">
        <v>38.006756756756701</v>
      </c>
      <c r="M833">
        <v>6.25714285714285</v>
      </c>
      <c r="N833">
        <v>1600.4705882352901</v>
      </c>
      <c r="O833">
        <v>91.812820512820494</v>
      </c>
      <c r="P833">
        <v>1.85391891891891</v>
      </c>
      <c r="Q833">
        <v>50.057749999999999</v>
      </c>
      <c r="R833">
        <v>6.9966666666666599</v>
      </c>
      <c r="S833">
        <v>0.98178571428571304</v>
      </c>
      <c r="T833">
        <v>1</v>
      </c>
      <c r="U833">
        <v>1.7513000000000001</v>
      </c>
      <c r="V833">
        <v>0</v>
      </c>
      <c r="W833">
        <v>13.479900000000001</v>
      </c>
      <c r="X833">
        <v>3.79088</v>
      </c>
      <c r="Y833">
        <v>75.870840000000001</v>
      </c>
      <c r="Z833">
        <v>0.40458</v>
      </c>
      <c r="AA833">
        <v>0</v>
      </c>
      <c r="AB833">
        <v>6.2599999999999999E-3</v>
      </c>
      <c r="AC833">
        <v>32.854617117117101</v>
      </c>
      <c r="AD833">
        <v>-8.4791328828828707</v>
      </c>
      <c r="AE833">
        <v>35.915703000000001</v>
      </c>
      <c r="AF833">
        <v>1.7961194999999901</v>
      </c>
      <c r="AG833">
        <v>0.2435329</v>
      </c>
      <c r="AH833">
        <v>8.0090499999999898E-2</v>
      </c>
      <c r="AI833">
        <v>45.034999999999997</v>
      </c>
      <c r="AJ833">
        <v>0.47337953553697298</v>
      </c>
      <c r="AK833">
        <v>0.79750645053847002</v>
      </c>
      <c r="AL833">
        <v>3.9882746752525802E-2</v>
      </c>
      <c r="AM833">
        <v>5.4076362828910799E-3</v>
      </c>
      <c r="AN833">
        <v>0.15543466192961</v>
      </c>
      <c r="AO833">
        <v>1.77840568446763E-3</v>
      </c>
      <c r="AP833">
        <v>35.915703000000001</v>
      </c>
      <c r="AQ833">
        <v>1.5427212492251099</v>
      </c>
      <c r="AR833">
        <v>6.3457604276089699</v>
      </c>
      <c r="AS833">
        <v>0.18924431160539301</v>
      </c>
      <c r="AT833">
        <v>0.82902958058590004</v>
      </c>
      <c r="AU833">
        <v>95.297499999999999</v>
      </c>
      <c r="AV833">
        <v>43.993428988439398</v>
      </c>
      <c r="AW833">
        <v>1.0415710115605199</v>
      </c>
      <c r="AX833">
        <v>5.4288588394606402E-2</v>
      </c>
      <c r="AY833">
        <v>0.25339825077487999</v>
      </c>
      <c r="AZ833">
        <v>0.65423957239102903</v>
      </c>
      <c r="BA833">
        <v>0.22292096219692001</v>
      </c>
      <c r="BB833">
        <v>9.3462796055861302E-2</v>
      </c>
      <c r="BC833">
        <v>0.141080953007236</v>
      </c>
      <c r="BD833">
        <v>0.96192641156051595</v>
      </c>
      <c r="BE833">
        <v>-7.9644600000004798E-2</v>
      </c>
      <c r="BF833">
        <v>6.8849516899815902E-2</v>
      </c>
      <c r="BG833">
        <v>0.32136306478070398</v>
      </c>
      <c r="BH833">
        <v>0.82971541216827005</v>
      </c>
      <c r="BI833">
        <v>6.8849516899815902E-2</v>
      </c>
      <c r="BJ833">
        <v>0.78042516336103995</v>
      </c>
      <c r="BK833">
        <v>1.6594308243365401</v>
      </c>
      <c r="BL833">
        <v>4.66761539152591</v>
      </c>
      <c r="BM833">
        <v>12.051143559592401</v>
      </c>
      <c r="BN833">
        <v>2.5818630175638302</v>
      </c>
      <c r="BO833">
        <v>14.972427640910899</v>
      </c>
      <c r="BP833">
        <v>1.61796364714567</v>
      </c>
      <c r="BQ833">
        <v>13.3544639937653</v>
      </c>
      <c r="BR833">
        <v>1.54238664560685</v>
      </c>
      <c r="BS833">
        <v>0.752885356601113</v>
      </c>
      <c r="BT833">
        <v>2.0486341407540798</v>
      </c>
    </row>
    <row r="834" spans="1:72" x14ac:dyDescent="0.2">
      <c r="A834">
        <v>832</v>
      </c>
      <c r="B834" s="83">
        <v>44822.083333333336</v>
      </c>
      <c r="C834">
        <v>0</v>
      </c>
      <c r="D834">
        <v>2.13</v>
      </c>
      <c r="E834">
        <v>31.110606060605999</v>
      </c>
      <c r="F834">
        <v>40.960250000000002</v>
      </c>
      <c r="G834">
        <v>7</v>
      </c>
      <c r="H834">
        <v>8.5649999999999995</v>
      </c>
      <c r="I834">
        <v>0.24</v>
      </c>
      <c r="J834">
        <v>29.1686206896551</v>
      </c>
      <c r="K834">
        <v>2.71999999999999</v>
      </c>
      <c r="L834">
        <v>37.988888888888802</v>
      </c>
      <c r="M834">
        <v>5.9190476190476202</v>
      </c>
      <c r="N834">
        <v>1599.61764705882</v>
      </c>
      <c r="O834">
        <v>91.613513513513496</v>
      </c>
      <c r="P834">
        <v>1.85215789473684</v>
      </c>
      <c r="Q834">
        <v>50.012749999999997</v>
      </c>
      <c r="R834">
        <v>6.9894999999999996</v>
      </c>
      <c r="S834">
        <v>0.33400000000000002</v>
      </c>
      <c r="T834">
        <v>1</v>
      </c>
      <c r="U834">
        <v>1.7452000000000001</v>
      </c>
      <c r="V834">
        <v>1.5E-3</v>
      </c>
      <c r="W834">
        <v>13.4351</v>
      </c>
      <c r="X834">
        <v>3.7939500000000002</v>
      </c>
      <c r="Y834">
        <v>75.785875000000004</v>
      </c>
      <c r="Z834">
        <v>0.37805</v>
      </c>
      <c r="AA834">
        <v>0</v>
      </c>
      <c r="AB834">
        <v>6.8999999999999999E-3</v>
      </c>
      <c r="AC834">
        <v>33.240606060605998</v>
      </c>
      <c r="AD834">
        <v>-7.71964393939394</v>
      </c>
      <c r="AE834">
        <v>35.8565152896551</v>
      </c>
      <c r="AF834">
        <v>1.7940248999999999</v>
      </c>
      <c r="AG834">
        <v>0.24352878</v>
      </c>
      <c r="AH834">
        <v>7.9997100000000002E-2</v>
      </c>
      <c r="AI834">
        <v>44.9736206896551</v>
      </c>
      <c r="AJ834">
        <v>0.47312926438673603</v>
      </c>
      <c r="AK834">
        <v>0.79727882122470195</v>
      </c>
      <c r="AL834">
        <v>3.9890604147258701E-2</v>
      </c>
      <c r="AM834">
        <v>5.4149249330067003E-3</v>
      </c>
      <c r="AN834">
        <v>0.15564679678125401</v>
      </c>
      <c r="AO834">
        <v>1.77875605239853E-3</v>
      </c>
      <c r="AP834">
        <v>35.8565152896551</v>
      </c>
      <c r="AQ834">
        <v>1.5439706040543699</v>
      </c>
      <c r="AR834">
        <v>6.3246705035622801</v>
      </c>
      <c r="AS834">
        <v>0.17683477186815699</v>
      </c>
      <c r="AT834">
        <v>0.82570519220773197</v>
      </c>
      <c r="AU834">
        <v>95.138175000000004</v>
      </c>
      <c r="AV834">
        <v>43.901991169139897</v>
      </c>
      <c r="AW834">
        <v>1.07162952051518</v>
      </c>
      <c r="AX834">
        <v>6.66940081318428E-2</v>
      </c>
      <c r="AY834">
        <v>0.250054295945626</v>
      </c>
      <c r="AZ834">
        <v>0.67532949643771201</v>
      </c>
      <c r="BA834">
        <v>0.27386499506071799</v>
      </c>
      <c r="BB834">
        <v>9.64756423482446E-2</v>
      </c>
      <c r="BC834">
        <v>0.13938173095904399</v>
      </c>
      <c r="BD834">
        <v>0.99207780051518202</v>
      </c>
      <c r="BE834">
        <v>-7.9551719999998396E-2</v>
      </c>
      <c r="BF834">
        <v>8.3600070360533699E-2</v>
      </c>
      <c r="BG834">
        <v>0.31343980247345898</v>
      </c>
      <c r="BH834">
        <v>0.84651672616720597</v>
      </c>
      <c r="BI834">
        <v>8.3600070360533699E-2</v>
      </c>
      <c r="BJ834">
        <v>0.794079745667987</v>
      </c>
      <c r="BK834">
        <v>1.6930334523344099</v>
      </c>
      <c r="BL834">
        <v>3.74927677837732</v>
      </c>
      <c r="BM834">
        <v>10.125789637694201</v>
      </c>
      <c r="BN834">
        <v>2.7007314306831902</v>
      </c>
      <c r="BO834">
        <v>15.4015102273486</v>
      </c>
      <c r="BP834">
        <v>1.9646016534725399</v>
      </c>
      <c r="BQ834">
        <v>13.436908573876</v>
      </c>
      <c r="BR834">
        <v>1.5509133327214999</v>
      </c>
      <c r="BS834">
        <v>0.76063971752377302</v>
      </c>
      <c r="BT834">
        <v>2.0389591773756299</v>
      </c>
    </row>
    <row r="835" spans="1:72" x14ac:dyDescent="0.2">
      <c r="A835">
        <v>833</v>
      </c>
      <c r="B835" s="83">
        <v>44822.097222222219</v>
      </c>
      <c r="C835">
        <v>0</v>
      </c>
      <c r="D835">
        <v>1.92818181818181</v>
      </c>
      <c r="E835">
        <v>31.080857142857099</v>
      </c>
      <c r="F835">
        <v>41.510499999999901</v>
      </c>
      <c r="G835">
        <v>7</v>
      </c>
      <c r="H835">
        <v>8.5657142857142805</v>
      </c>
      <c r="I835">
        <v>0.24</v>
      </c>
      <c r="J835">
        <v>29.164857142857102</v>
      </c>
      <c r="K835">
        <v>2.6715</v>
      </c>
      <c r="L835">
        <v>37.9828571428571</v>
      </c>
      <c r="M835">
        <v>6.375</v>
      </c>
      <c r="N835">
        <v>1599.88888888888</v>
      </c>
      <c r="O835">
        <v>91.565789473684205</v>
      </c>
      <c r="P835">
        <v>1.8484594594594499</v>
      </c>
      <c r="Q835">
        <v>49.951999999999899</v>
      </c>
      <c r="R835">
        <v>6.9861111111111098</v>
      </c>
      <c r="S835">
        <v>-0.13291666666666599</v>
      </c>
      <c r="T835">
        <v>1</v>
      </c>
      <c r="U835">
        <v>1.7504249999999999</v>
      </c>
      <c r="V835">
        <v>8.0499999999999999E-3</v>
      </c>
      <c r="W835">
        <v>13.37635</v>
      </c>
      <c r="X835">
        <v>3.79127499999999</v>
      </c>
      <c r="Y835">
        <v>75.603899999999996</v>
      </c>
      <c r="Z835">
        <v>0.43284999999999901</v>
      </c>
      <c r="AA835">
        <v>2.1250000000000002E-3</v>
      </c>
      <c r="AB835">
        <v>0</v>
      </c>
      <c r="AC835">
        <v>33.009038961038897</v>
      </c>
      <c r="AD835">
        <v>-8.5014610389610308</v>
      </c>
      <c r="AE835">
        <v>35.853309485714199</v>
      </c>
      <c r="AF835">
        <v>1.79417451428571</v>
      </c>
      <c r="AG835">
        <v>0.24352907428571399</v>
      </c>
      <c r="AH835">
        <v>8.0003771428571402E-2</v>
      </c>
      <c r="AI835">
        <v>44.970571428571397</v>
      </c>
      <c r="AJ835">
        <v>0.47422566145019301</v>
      </c>
      <c r="AK835">
        <v>0.79726159456660495</v>
      </c>
      <c r="AL835">
        <v>3.98966358952203E-2</v>
      </c>
      <c r="AM835">
        <v>5.4152986397453503E-3</v>
      </c>
      <c r="AN835">
        <v>0.15565735052129301</v>
      </c>
      <c r="AO835">
        <v>1.77902501318322E-3</v>
      </c>
      <c r="AP835">
        <v>35.853309485714199</v>
      </c>
      <c r="AQ835">
        <v>1.54288199683344</v>
      </c>
      <c r="AR835">
        <v>6.2970135161126697</v>
      </c>
      <c r="AS835">
        <v>0.202467745015558</v>
      </c>
      <c r="AT835">
        <v>0.830096453443954</v>
      </c>
      <c r="AU835">
        <v>94.954800000000006</v>
      </c>
      <c r="AV835">
        <v>43.895672743675902</v>
      </c>
      <c r="AW835">
        <v>1.07489868489545</v>
      </c>
      <c r="AX835">
        <v>4.1061329270155898E-2</v>
      </c>
      <c r="AY835">
        <v>0.25129251745226999</v>
      </c>
      <c r="AZ835">
        <v>0.70298648388732499</v>
      </c>
      <c r="BA835">
        <v>0.16860955674632</v>
      </c>
      <c r="BB835">
        <v>0.100426640555332</v>
      </c>
      <c r="BC835">
        <v>0.14006024244097101</v>
      </c>
      <c r="BD835">
        <v>0.99534033060975102</v>
      </c>
      <c r="BE835">
        <v>-7.9558354285707497E-2</v>
      </c>
      <c r="BF835">
        <v>5.18309158170044E-2</v>
      </c>
      <c r="BG835">
        <v>0.31720164809613999</v>
      </c>
      <c r="BH835">
        <v>0.88736614022231597</v>
      </c>
      <c r="BI835">
        <v>5.18309158170044E-2</v>
      </c>
      <c r="BJ835">
        <v>0.73806512782628897</v>
      </c>
      <c r="BK835">
        <v>1.7747322804446299</v>
      </c>
      <c r="BL835">
        <v>6.1199313787172898</v>
      </c>
      <c r="BM835">
        <v>17.120402490190799</v>
      </c>
      <c r="BN835">
        <v>2.7974827544192502</v>
      </c>
      <c r="BO835">
        <v>14.205745315469301</v>
      </c>
      <c r="BP835">
        <v>1.2180265216996</v>
      </c>
      <c r="BQ835">
        <v>12.9877187937697</v>
      </c>
      <c r="BR835">
        <v>1.6866197235557201</v>
      </c>
      <c r="BS835">
        <v>0.71733276149948699</v>
      </c>
      <c r="BT835">
        <v>2.3512375484288102</v>
      </c>
    </row>
    <row r="836" spans="1:72" x14ac:dyDescent="0.2">
      <c r="A836">
        <v>834</v>
      </c>
      <c r="B836" s="83">
        <v>44822.111111111109</v>
      </c>
      <c r="C836">
        <v>0</v>
      </c>
      <c r="D836">
        <v>1.63</v>
      </c>
      <c r="E836">
        <v>31.120555555555502</v>
      </c>
      <c r="F836">
        <v>41.171499999999902</v>
      </c>
      <c r="G836">
        <v>7</v>
      </c>
      <c r="H836">
        <v>8.5836363636363604</v>
      </c>
      <c r="I836">
        <v>0.24</v>
      </c>
      <c r="J836">
        <v>29.2113793103448</v>
      </c>
      <c r="K836">
        <v>2.7029999999999998</v>
      </c>
      <c r="L836">
        <v>38.067714285714203</v>
      </c>
      <c r="M836">
        <v>6.1444444444444404</v>
      </c>
      <c r="N836">
        <v>1599.6451612903199</v>
      </c>
      <c r="O836">
        <v>91.526315789473699</v>
      </c>
      <c r="P836">
        <v>1.8426153846153801</v>
      </c>
      <c r="Q836">
        <v>49.780250000000002</v>
      </c>
      <c r="R836">
        <v>6.9963636363636299</v>
      </c>
      <c r="S836">
        <v>0.81749999999999901</v>
      </c>
      <c r="T836">
        <v>1</v>
      </c>
      <c r="U836">
        <v>1.7609399999999999</v>
      </c>
      <c r="V836">
        <v>1.11799999999999E-2</v>
      </c>
      <c r="W836">
        <v>13.386799999999999</v>
      </c>
      <c r="X836">
        <v>3.78615999999999</v>
      </c>
      <c r="Y836">
        <v>75.524820000000005</v>
      </c>
      <c r="Z836">
        <v>0.42706</v>
      </c>
      <c r="AA836">
        <v>2.3E-3</v>
      </c>
      <c r="AB836">
        <v>0</v>
      </c>
      <c r="AC836">
        <v>32.750555555555501</v>
      </c>
      <c r="AD836">
        <v>-8.4209444444444301</v>
      </c>
      <c r="AE836">
        <v>35.913825928526599</v>
      </c>
      <c r="AF836">
        <v>1.79792847272727</v>
      </c>
      <c r="AG836">
        <v>0.24353645818181799</v>
      </c>
      <c r="AH836">
        <v>8.0171163636363604E-2</v>
      </c>
      <c r="AI836">
        <v>45.0350156739811</v>
      </c>
      <c r="AJ836">
        <v>0.47552348921224302</v>
      </c>
      <c r="AK836">
        <v>0.79746449270751996</v>
      </c>
      <c r="AL836">
        <v>3.9922901009802801E-2</v>
      </c>
      <c r="AM836">
        <v>5.4077134100459596E-3</v>
      </c>
      <c r="AN836">
        <v>0.15543460783214999</v>
      </c>
      <c r="AO836">
        <v>1.7801961970379001E-3</v>
      </c>
      <c r="AP836">
        <v>35.913825928526599</v>
      </c>
      <c r="AQ836">
        <v>1.5408004170446301</v>
      </c>
      <c r="AR836">
        <v>6.3019329291994497</v>
      </c>
      <c r="AS836">
        <v>0.19975944365564099</v>
      </c>
      <c r="AT836">
        <v>0.83736833309340797</v>
      </c>
      <c r="AU836">
        <v>94.885779999999997</v>
      </c>
      <c r="AV836">
        <v>43.956318718426303</v>
      </c>
      <c r="AW836">
        <v>1.07869695555481</v>
      </c>
      <c r="AX836">
        <v>4.37770145261768E-2</v>
      </c>
      <c r="AY836">
        <v>0.25712805568263403</v>
      </c>
      <c r="AZ836">
        <v>0.69806707080054298</v>
      </c>
      <c r="BA836">
        <v>0.17975548652142201</v>
      </c>
      <c r="BB836">
        <v>9.9723867257220405E-2</v>
      </c>
      <c r="BC836">
        <v>0.14301350670118501</v>
      </c>
      <c r="BD836">
        <v>0.99897214100935405</v>
      </c>
      <c r="BE836">
        <v>-7.9724814545456504E-2</v>
      </c>
      <c r="BF836">
        <v>5.56950024505651E-2</v>
      </c>
      <c r="BG836">
        <v>0.32712938162537603</v>
      </c>
      <c r="BH836">
        <v>0.88811097877967704</v>
      </c>
      <c r="BI836">
        <v>5.56950024505651E-2</v>
      </c>
      <c r="BJ836">
        <v>0.76564876815188299</v>
      </c>
      <c r="BK836">
        <v>1.7762219575593501</v>
      </c>
      <c r="BL836">
        <v>5.8735859095389502</v>
      </c>
      <c r="BM836">
        <v>15.945972523620201</v>
      </c>
      <c r="BN836">
        <v>2.7148615461167198</v>
      </c>
      <c r="BO836">
        <v>14.6949422773962</v>
      </c>
      <c r="BP836">
        <v>1.30883255758828</v>
      </c>
      <c r="BQ836">
        <v>13.3861097198079</v>
      </c>
      <c r="BR836">
        <v>1.68154045339339</v>
      </c>
      <c r="BS836">
        <v>0.74337076717165695</v>
      </c>
      <c r="BT836">
        <v>2.2620481294835399</v>
      </c>
    </row>
    <row r="837" spans="1:72" x14ac:dyDescent="0.2">
      <c r="A837">
        <v>835</v>
      </c>
      <c r="B837" s="83">
        <v>44822.125</v>
      </c>
      <c r="C837">
        <v>0</v>
      </c>
      <c r="D837">
        <v>2.1475</v>
      </c>
      <c r="E837">
        <v>31.1845454545454</v>
      </c>
      <c r="F837">
        <v>41.602999999999902</v>
      </c>
      <c r="G837">
        <v>7</v>
      </c>
      <c r="H837">
        <v>8.5975000000000001</v>
      </c>
      <c r="I837">
        <v>0.24</v>
      </c>
      <c r="J837">
        <v>29.215714285714199</v>
      </c>
      <c r="K837">
        <v>2.6897500000000001</v>
      </c>
      <c r="L837">
        <v>38.043999999999997</v>
      </c>
      <c r="M837">
        <v>6.2296296296296196</v>
      </c>
      <c r="N837">
        <v>1600.3947368421</v>
      </c>
      <c r="O837">
        <v>90.505263157894703</v>
      </c>
      <c r="P837">
        <v>1.84705263157894</v>
      </c>
      <c r="Q837">
        <v>49.923749999999998</v>
      </c>
      <c r="R837">
        <v>6.9873684210526301</v>
      </c>
      <c r="S837">
        <v>-0.219565217391304</v>
      </c>
      <c r="T837">
        <v>1</v>
      </c>
      <c r="U837">
        <v>1.757225</v>
      </c>
      <c r="V837">
        <v>4.0999999999999899E-3</v>
      </c>
      <c r="W837">
        <v>13.474024999999999</v>
      </c>
      <c r="X837">
        <v>3.8066499999999999</v>
      </c>
      <c r="Y837">
        <v>76.119325000000003</v>
      </c>
      <c r="Z837">
        <v>0.386074999999999</v>
      </c>
      <c r="AA837">
        <v>3.7499999999999999E-3</v>
      </c>
      <c r="AB837">
        <v>6.9999999999999999E-4</v>
      </c>
      <c r="AC837">
        <v>33.332045454545401</v>
      </c>
      <c r="AD837">
        <v>-8.2709545454545292</v>
      </c>
      <c r="AE837">
        <v>35.928986185714201</v>
      </c>
      <c r="AF837">
        <v>1.8008323500000001</v>
      </c>
      <c r="AG837">
        <v>0.24354217</v>
      </c>
      <c r="AH837">
        <v>8.0300650000000001E-2</v>
      </c>
      <c r="AI837">
        <v>45.053214285714198</v>
      </c>
      <c r="AJ837">
        <v>0.472008733468331</v>
      </c>
      <c r="AK837">
        <v>0.79747886483444097</v>
      </c>
      <c r="AL837">
        <v>3.9971229102093497E-2</v>
      </c>
      <c r="AM837">
        <v>5.4056558197052599E-3</v>
      </c>
      <c r="AN837">
        <v>0.15537182221024301</v>
      </c>
      <c r="AO837">
        <v>1.78235118788099E-3</v>
      </c>
      <c r="AP837">
        <v>35.928986185714201</v>
      </c>
      <c r="AQ837">
        <v>1.5491389448789701</v>
      </c>
      <c r="AR837">
        <v>6.3429947288640003</v>
      </c>
      <c r="AS837">
        <v>0.180588505618301</v>
      </c>
      <c r="AT837">
        <v>0.82942554666888801</v>
      </c>
      <c r="AU837">
        <v>95.543300000000002</v>
      </c>
      <c r="AV837">
        <v>44.001708365075501</v>
      </c>
      <c r="AW837">
        <v>1.0515059206387101</v>
      </c>
      <c r="AX837">
        <v>6.2953664381698804E-2</v>
      </c>
      <c r="AY837">
        <v>0.251693405121026</v>
      </c>
      <c r="AZ837">
        <v>0.65700527113599005</v>
      </c>
      <c r="BA837">
        <v>0.25849184304179701</v>
      </c>
      <c r="BB837">
        <v>9.3857895876570105E-2</v>
      </c>
      <c r="BC837">
        <v>0.13976503982784699</v>
      </c>
      <c r="BD837">
        <v>0.97165234063871597</v>
      </c>
      <c r="BE837">
        <v>-7.9853579999994206E-2</v>
      </c>
      <c r="BF837">
        <v>7.8695120970433699E-2</v>
      </c>
      <c r="BG837">
        <v>0.31462891251835801</v>
      </c>
      <c r="BH837">
        <v>0.82128832051418998</v>
      </c>
      <c r="BI837">
        <v>7.8695120970433699E-2</v>
      </c>
      <c r="BJ837">
        <v>0.78664806697758305</v>
      </c>
      <c r="BK837">
        <v>1.64257664102838</v>
      </c>
      <c r="BL837">
        <v>3.9980739420499298</v>
      </c>
      <c r="BM837">
        <v>10.4363308726948</v>
      </c>
      <c r="BN837">
        <v>2.6103396345250598</v>
      </c>
      <c r="BO837">
        <v>15.1732871643149</v>
      </c>
      <c r="BP837">
        <v>1.84933534280519</v>
      </c>
      <c r="BQ837">
        <v>13.3239518215097</v>
      </c>
      <c r="BR837">
        <v>1.5087949353786401</v>
      </c>
      <c r="BS837">
        <v>0.75517001858941002</v>
      </c>
      <c r="BT837">
        <v>1.9979539682956899</v>
      </c>
    </row>
    <row r="838" spans="1:72" x14ac:dyDescent="0.2">
      <c r="A838">
        <v>836</v>
      </c>
      <c r="B838" s="83">
        <v>44822.138888888891</v>
      </c>
      <c r="C838">
        <v>0</v>
      </c>
      <c r="D838">
        <v>1.7136363636363601</v>
      </c>
      <c r="E838">
        <v>31.085625</v>
      </c>
      <c r="F838">
        <v>41.333500000000001</v>
      </c>
      <c r="G838">
        <v>7</v>
      </c>
      <c r="H838">
        <v>8.5431249999999999</v>
      </c>
      <c r="I838">
        <v>0.24</v>
      </c>
      <c r="J838">
        <v>29.1387096774193</v>
      </c>
      <c r="K838">
        <v>2.6934999999999998</v>
      </c>
      <c r="L838">
        <v>37.962564102564002</v>
      </c>
      <c r="M838">
        <v>5.7538461538461503</v>
      </c>
      <c r="N838">
        <v>1600.3235294117601</v>
      </c>
      <c r="O838">
        <v>91.466666666666598</v>
      </c>
      <c r="P838">
        <v>1.8640270270270201</v>
      </c>
      <c r="Q838">
        <v>50.335499999999897</v>
      </c>
      <c r="R838">
        <v>6.992</v>
      </c>
      <c r="S838">
        <v>0.19</v>
      </c>
      <c r="T838">
        <v>1</v>
      </c>
      <c r="U838">
        <v>1.78745</v>
      </c>
      <c r="V838">
        <v>8.4999999999999995E-4</v>
      </c>
      <c r="W838">
        <v>13.471625</v>
      </c>
      <c r="X838">
        <v>3.799175</v>
      </c>
      <c r="Y838">
        <v>75.833275</v>
      </c>
      <c r="Z838">
        <v>0.41549999999999998</v>
      </c>
      <c r="AA838">
        <v>3.3999999999999998E-3</v>
      </c>
      <c r="AB838">
        <v>5.5000000000000003E-4</v>
      </c>
      <c r="AC838">
        <v>32.799261363636298</v>
      </c>
      <c r="AD838">
        <v>-8.5342386363636393</v>
      </c>
      <c r="AE838">
        <v>35.809523402419302</v>
      </c>
      <c r="AF838">
        <v>1.7894429624999999</v>
      </c>
      <c r="AG838">
        <v>0.24351976749999901</v>
      </c>
      <c r="AH838">
        <v>7.9792787499999906E-2</v>
      </c>
      <c r="AI838">
        <v>44.921834677419298</v>
      </c>
      <c r="AJ838">
        <v>0.47221385865794802</v>
      </c>
      <c r="AK838">
        <v>0.79715184518987503</v>
      </c>
      <c r="AL838">
        <v>3.9834592138764301E-2</v>
      </c>
      <c r="AM838">
        <v>5.42096664681438E-3</v>
      </c>
      <c r="AN838">
        <v>0.15582622682858999</v>
      </c>
      <c r="AO838">
        <v>1.7762584291800699E-3</v>
      </c>
      <c r="AP838">
        <v>35.809523402419302</v>
      </c>
      <c r="AQ838">
        <v>1.5460969489999199</v>
      </c>
      <c r="AR838">
        <v>6.3418649115043602</v>
      </c>
      <c r="AS838">
        <v>0.194352196035496</v>
      </c>
      <c r="AT838">
        <v>0.84405866165815002</v>
      </c>
      <c r="AU838">
        <v>95.307024999999996</v>
      </c>
      <c r="AV838">
        <v>43.891837458959102</v>
      </c>
      <c r="AW838">
        <v>1.02999721846021</v>
      </c>
      <c r="AX838">
        <v>4.9167571464503901E-2</v>
      </c>
      <c r="AY838">
        <v>0.24334601350007201</v>
      </c>
      <c r="AZ838">
        <v>0.65813508849563496</v>
      </c>
      <c r="BA838">
        <v>0.201903820660078</v>
      </c>
      <c r="BB838">
        <v>9.4019298356519301E-2</v>
      </c>
      <c r="BC838">
        <v>0.135989812807499</v>
      </c>
      <c r="BD838">
        <v>0.95064867346021198</v>
      </c>
      <c r="BE838">
        <v>-7.93485450000046E-2</v>
      </c>
      <c r="BF838">
        <v>6.2460211780630999E-2</v>
      </c>
      <c r="BG838">
        <v>0.30913553560724299</v>
      </c>
      <c r="BH838">
        <v>0.83606441773067297</v>
      </c>
      <c r="BI838">
        <v>6.2460211780630999E-2</v>
      </c>
      <c r="BJ838">
        <v>0.74319149477574897</v>
      </c>
      <c r="BK838">
        <v>1.6721288354613399</v>
      </c>
      <c r="BL838">
        <v>4.9493193633888204</v>
      </c>
      <c r="BM838">
        <v>13.385552080211401</v>
      </c>
      <c r="BN838">
        <v>2.7045238137646201</v>
      </c>
      <c r="BO838">
        <v>14.312715293240901</v>
      </c>
      <c r="BP838">
        <v>1.4678149768448201</v>
      </c>
      <c r="BQ838">
        <v>12.844900316396</v>
      </c>
      <c r="BR838">
        <v>1.56594647543427</v>
      </c>
      <c r="BS838">
        <v>0.71820741006349698</v>
      </c>
      <c r="BT838">
        <v>2.1803541059202201</v>
      </c>
    </row>
    <row r="839" spans="1:72" x14ac:dyDescent="0.2">
      <c r="A839">
        <v>837</v>
      </c>
      <c r="B839" s="83">
        <v>44822.152777777781</v>
      </c>
      <c r="C839">
        <v>0</v>
      </c>
      <c r="D839">
        <v>1.8661111111111099</v>
      </c>
      <c r="E839">
        <v>31.077647058823501</v>
      </c>
      <c r="F839">
        <v>41.608717948717903</v>
      </c>
      <c r="G839">
        <v>7</v>
      </c>
      <c r="H839">
        <v>8.5883333333333294</v>
      </c>
      <c r="I839">
        <v>0.24</v>
      </c>
      <c r="J839">
        <v>29.201379310344802</v>
      </c>
      <c r="K839">
        <v>2.6389999999999998</v>
      </c>
      <c r="L839">
        <v>38.036944444444401</v>
      </c>
      <c r="M839">
        <v>6.0769230769230704</v>
      </c>
      <c r="N839">
        <v>1599.4117647058799</v>
      </c>
      <c r="O839">
        <v>92.713888888888903</v>
      </c>
      <c r="P839">
        <v>1.8447692307692301</v>
      </c>
      <c r="Q839">
        <v>49.816249999999997</v>
      </c>
      <c r="R839">
        <v>6.9844999999999997</v>
      </c>
      <c r="S839">
        <v>-0.29655172413793102</v>
      </c>
      <c r="T839">
        <v>1</v>
      </c>
      <c r="U839">
        <v>1.7585</v>
      </c>
      <c r="V839">
        <v>4.8000000000000001E-4</v>
      </c>
      <c r="W839">
        <v>13.325559999999999</v>
      </c>
      <c r="X839">
        <v>3.7648999999999999</v>
      </c>
      <c r="Y839">
        <v>76.160120000000006</v>
      </c>
      <c r="Z839">
        <v>0.33611999999999997</v>
      </c>
      <c r="AA839">
        <v>4.8199999999999996E-3</v>
      </c>
      <c r="AB839">
        <v>5.5999999999999995E-4</v>
      </c>
      <c r="AC839">
        <v>32.943758169934597</v>
      </c>
      <c r="AD839">
        <v>-8.6649597787832899</v>
      </c>
      <c r="AE839">
        <v>35.9074935103448</v>
      </c>
      <c r="AF839">
        <v>1.7989123</v>
      </c>
      <c r="AG839">
        <v>0.24353839333333299</v>
      </c>
      <c r="AH839">
        <v>8.0215033333333297E-2</v>
      </c>
      <c r="AI839">
        <v>45.029712643678103</v>
      </c>
      <c r="AJ839">
        <v>0.47147369923189197</v>
      </c>
      <c r="AK839">
        <v>0.79741778044381895</v>
      </c>
      <c r="AL839">
        <v>3.9949451026588999E-2</v>
      </c>
      <c r="AM839">
        <v>5.4083932371601301E-3</v>
      </c>
      <c r="AN839">
        <v>0.155452912955302</v>
      </c>
      <c r="AO839">
        <v>1.7813800849247601E-3</v>
      </c>
      <c r="AP839">
        <v>35.9074935103448</v>
      </c>
      <c r="AQ839">
        <v>1.53214853311306</v>
      </c>
      <c r="AR839">
        <v>6.2731037562392098</v>
      </c>
      <c r="AS839">
        <v>0.157221805370519</v>
      </c>
      <c r="AT839">
        <v>0.82908650009928198</v>
      </c>
      <c r="AU839">
        <v>95.345199999999906</v>
      </c>
      <c r="AV839">
        <v>43.8699676050676</v>
      </c>
      <c r="AW839">
        <v>1.1597450386105299</v>
      </c>
      <c r="AX839">
        <v>8.6316587962813607E-2</v>
      </c>
      <c r="AY839">
        <v>0.26676376688693498</v>
      </c>
      <c r="AZ839">
        <v>0.72689624376078399</v>
      </c>
      <c r="BA839">
        <v>0.35442702393405001</v>
      </c>
      <c r="BB839">
        <v>0.10384232053725399</v>
      </c>
      <c r="BC839">
        <v>0.14829170209516901</v>
      </c>
      <c r="BD839">
        <v>1.0799765986105301</v>
      </c>
      <c r="BE839">
        <v>-7.9768439999996499E-2</v>
      </c>
      <c r="BF839">
        <v>0.10917165187707201</v>
      </c>
      <c r="BG839">
        <v>0.33739796462464</v>
      </c>
      <c r="BH839">
        <v>0.91936515967002597</v>
      </c>
      <c r="BI839">
        <v>0.10917165187707201</v>
      </c>
      <c r="BJ839">
        <v>0.89313923300342601</v>
      </c>
      <c r="BK839">
        <v>1.8387303193400499</v>
      </c>
      <c r="BL839">
        <v>3.09052724607072</v>
      </c>
      <c r="BM839">
        <v>8.4212810181276101</v>
      </c>
      <c r="BN839">
        <v>2.7248687190298502</v>
      </c>
      <c r="BO839">
        <v>17.439017869919699</v>
      </c>
      <c r="BP839">
        <v>2.5655338191112</v>
      </c>
      <c r="BQ839">
        <v>14.8734840508085</v>
      </c>
      <c r="BR839">
        <v>1.65313851114902</v>
      </c>
      <c r="BS839">
        <v>0.84947057225259703</v>
      </c>
      <c r="BT839">
        <v>1.94608096518905</v>
      </c>
    </row>
    <row r="840" spans="1:72" x14ac:dyDescent="0.2">
      <c r="A840">
        <v>838</v>
      </c>
      <c r="B840" s="83">
        <v>44822.166666666664</v>
      </c>
      <c r="C840">
        <v>0</v>
      </c>
      <c r="D840">
        <v>1.6830434782608601</v>
      </c>
      <c r="E840">
        <v>31.087567567567501</v>
      </c>
      <c r="F840">
        <v>41.031999999999996</v>
      </c>
      <c r="G840">
        <v>7</v>
      </c>
      <c r="H840">
        <v>8.5388888888888896</v>
      </c>
      <c r="I840">
        <v>0.24</v>
      </c>
      <c r="J840">
        <v>29.1456666666666</v>
      </c>
      <c r="K840">
        <v>2.7079487179487098</v>
      </c>
      <c r="L840">
        <v>37.944242424242397</v>
      </c>
      <c r="M840">
        <v>6.0043478260869501</v>
      </c>
      <c r="N840">
        <v>1599.5833333333301</v>
      </c>
      <c r="O840">
        <v>91.107500000000002</v>
      </c>
      <c r="P840">
        <v>1.849925</v>
      </c>
      <c r="Q840">
        <v>49.950999999999901</v>
      </c>
      <c r="R840">
        <v>6.9981818181818101</v>
      </c>
      <c r="S840">
        <v>-0.11499999999999901</v>
      </c>
      <c r="T840">
        <v>1</v>
      </c>
      <c r="U840">
        <v>1.7393749999999999</v>
      </c>
      <c r="V840" s="84">
        <v>2.5000000000000001E-5</v>
      </c>
      <c r="W840">
        <v>13.467575</v>
      </c>
      <c r="X840">
        <v>3.7622249999999999</v>
      </c>
      <c r="Y840">
        <v>76.047425000000004</v>
      </c>
      <c r="Z840">
        <v>0.36604999999999999</v>
      </c>
      <c r="AA840">
        <v>5.7749999999999998E-3</v>
      </c>
      <c r="AB840">
        <v>0</v>
      </c>
      <c r="AC840">
        <v>32.770611045828403</v>
      </c>
      <c r="AD840">
        <v>-8.2613889541715597</v>
      </c>
      <c r="AE840">
        <v>35.813172666666603</v>
      </c>
      <c r="AF840">
        <v>1.78855566666666</v>
      </c>
      <c r="AG840">
        <v>0.24351802222222199</v>
      </c>
      <c r="AH840">
        <v>7.9753222222222198E-2</v>
      </c>
      <c r="AI840">
        <v>44.9245555555555</v>
      </c>
      <c r="AJ840">
        <v>0.470932088320763</v>
      </c>
      <c r="AK840">
        <v>0.79718479623863203</v>
      </c>
      <c r="AL840">
        <v>3.98124287385518E-2</v>
      </c>
      <c r="AM840">
        <v>5.4205994741801603E-3</v>
      </c>
      <c r="AN840">
        <v>0.15581678913536501</v>
      </c>
      <c r="AO840">
        <v>1.7752701442665601E-3</v>
      </c>
      <c r="AP840">
        <v>35.813172666666603</v>
      </c>
      <c r="AQ840">
        <v>1.53105992589213</v>
      </c>
      <c r="AR840">
        <v>6.3399583447099603</v>
      </c>
      <c r="AS840">
        <v>0.17122171205485701</v>
      </c>
      <c r="AT840">
        <v>0.81912750112292798</v>
      </c>
      <c r="AU840">
        <v>95.382649999999998</v>
      </c>
      <c r="AV840">
        <v>43.855412649323597</v>
      </c>
      <c r="AW840">
        <v>1.06914290623193</v>
      </c>
      <c r="AX840">
        <v>7.2296310167364597E-2</v>
      </c>
      <c r="AY840">
        <v>0.25749574077453202</v>
      </c>
      <c r="AZ840">
        <v>0.660041655290033</v>
      </c>
      <c r="BA840">
        <v>0.296882791292509</v>
      </c>
      <c r="BB840">
        <v>9.4291665041433298E-2</v>
      </c>
      <c r="BC840">
        <v>0.143968535938513</v>
      </c>
      <c r="BD840">
        <v>0.98983370623193001</v>
      </c>
      <c r="BE840">
        <v>-7.9309200000001301E-2</v>
      </c>
      <c r="BF840">
        <v>9.1922187619903506E-2</v>
      </c>
      <c r="BG840">
        <v>0.327396678198485</v>
      </c>
      <c r="BH840">
        <v>0.83921949452283895</v>
      </c>
      <c r="BI840">
        <v>9.1922187619903506E-2</v>
      </c>
      <c r="BJ840">
        <v>0.83863773163677802</v>
      </c>
      <c r="BK840">
        <v>1.6784389890456699</v>
      </c>
      <c r="BL840">
        <v>3.5616719605528102</v>
      </c>
      <c r="BM840">
        <v>9.1296727836047094</v>
      </c>
      <c r="BN840">
        <v>2.5633109631431799</v>
      </c>
      <c r="BO840">
        <v>16.199708946672899</v>
      </c>
      <c r="BP840">
        <v>2.16017140906773</v>
      </c>
      <c r="BQ840">
        <v>14.039537537605201</v>
      </c>
      <c r="BR840">
        <v>1.5221712700918399</v>
      </c>
      <c r="BS840">
        <v>0.80186885658881701</v>
      </c>
      <c r="BT840">
        <v>1.8982795722572601</v>
      </c>
    </row>
    <row r="841" spans="1:72" x14ac:dyDescent="0.2">
      <c r="A841">
        <v>839</v>
      </c>
      <c r="B841" s="83">
        <v>44822.180555555555</v>
      </c>
      <c r="C841">
        <v>0</v>
      </c>
      <c r="D841">
        <v>2.06066666666666</v>
      </c>
      <c r="E841">
        <v>31.1391891891891</v>
      </c>
      <c r="F841">
        <v>41.447999999999901</v>
      </c>
      <c r="G841">
        <v>7</v>
      </c>
      <c r="H841">
        <v>8.5676923076922993</v>
      </c>
      <c r="I841">
        <v>0.24</v>
      </c>
      <c r="J841">
        <v>29.168484848484798</v>
      </c>
      <c r="K841">
        <v>2.6684999999999999</v>
      </c>
      <c r="L841">
        <v>37.981000000000002</v>
      </c>
      <c r="M841">
        <v>6.0619047619047599</v>
      </c>
      <c r="N841">
        <v>1600.13513513513</v>
      </c>
      <c r="O841">
        <v>91.677777777777706</v>
      </c>
      <c r="P841">
        <v>1.8358684210526299</v>
      </c>
      <c r="Q841">
        <v>49.639999999999901</v>
      </c>
      <c r="R841">
        <v>6.9799999999999898</v>
      </c>
      <c r="S841">
        <v>-0.23733333333333301</v>
      </c>
      <c r="T841">
        <v>1</v>
      </c>
      <c r="U841">
        <v>1.737725</v>
      </c>
      <c r="V841">
        <v>1.75E-4</v>
      </c>
      <c r="W841">
        <v>13.512225000000001</v>
      </c>
      <c r="X841">
        <v>3.7992999999999899</v>
      </c>
      <c r="Y841">
        <v>75.999949999999998</v>
      </c>
      <c r="Z841">
        <v>0.42757499999999998</v>
      </c>
      <c r="AA841">
        <v>3.875E-3</v>
      </c>
      <c r="AB841">
        <v>4.1250000000000002E-3</v>
      </c>
      <c r="AC841">
        <v>33.199855855855802</v>
      </c>
      <c r="AD841">
        <v>-8.2481441441441401</v>
      </c>
      <c r="AE841">
        <v>35.858481710023298</v>
      </c>
      <c r="AF841">
        <v>1.7945888307692299</v>
      </c>
      <c r="AG841">
        <v>0.24352988923076899</v>
      </c>
      <c r="AH841">
        <v>8.0022246153846094E-2</v>
      </c>
      <c r="AI841">
        <v>44.976177156177101</v>
      </c>
      <c r="AJ841">
        <v>0.47182243817296299</v>
      </c>
      <c r="AK841">
        <v>0.797277224907461</v>
      </c>
      <c r="AL841">
        <v>3.9900875179711803E-2</v>
      </c>
      <c r="AM841">
        <v>5.4146418088208302E-3</v>
      </c>
      <c r="AN841">
        <v>0.15563794974599299</v>
      </c>
      <c r="AO841">
        <v>1.7792140464933999E-3</v>
      </c>
      <c r="AP841">
        <v>35.858481710023298</v>
      </c>
      <c r="AQ841">
        <v>1.5461478184962301</v>
      </c>
      <c r="AR841">
        <v>6.3609776551716699</v>
      </c>
      <c r="AS841">
        <v>0.20000033747262799</v>
      </c>
      <c r="AT841">
        <v>0.819897646374112</v>
      </c>
      <c r="AU841">
        <v>95.476775000000004</v>
      </c>
      <c r="AV841">
        <v>43.965607521163797</v>
      </c>
      <c r="AW841">
        <v>1.01056963501331</v>
      </c>
      <c r="AX841">
        <v>4.3529551758140397E-2</v>
      </c>
      <c r="AY841">
        <v>0.248441012272998</v>
      </c>
      <c r="AZ841">
        <v>0.63902234482832798</v>
      </c>
      <c r="BA841">
        <v>0.17874418575738599</v>
      </c>
      <c r="BB841">
        <v>9.1288906404046896E-2</v>
      </c>
      <c r="BC841">
        <v>0.13843896050913601</v>
      </c>
      <c r="BD841">
        <v>0.93099290885946695</v>
      </c>
      <c r="BE841">
        <v>-7.9576726153851099E-2</v>
      </c>
      <c r="BF841">
        <v>5.4630698733468798E-2</v>
      </c>
      <c r="BG841">
        <v>0.311799812916429</v>
      </c>
      <c r="BH841">
        <v>0.80198935652358705</v>
      </c>
      <c r="BI841">
        <v>5.4630698733468798E-2</v>
      </c>
      <c r="BJ841">
        <v>0.73286102329979597</v>
      </c>
      <c r="BK841">
        <v>1.6039787130471701</v>
      </c>
      <c r="BL841">
        <v>5.7074103049209004</v>
      </c>
      <c r="BM841">
        <v>14.6801958443972</v>
      </c>
      <c r="BN841">
        <v>2.5721290497968998</v>
      </c>
      <c r="BO841">
        <v>13.985323470645501</v>
      </c>
      <c r="BP841">
        <v>1.2838214202365099</v>
      </c>
      <c r="BQ841">
        <v>12.701502050408999</v>
      </c>
      <c r="BR841">
        <v>1.51110652520027</v>
      </c>
      <c r="BS841">
        <v>0.71100874380640899</v>
      </c>
      <c r="BT841">
        <v>2.1252994964738599</v>
      </c>
    </row>
    <row r="842" spans="1:72" x14ac:dyDescent="0.2">
      <c r="A842">
        <v>840</v>
      </c>
      <c r="B842" s="83">
        <v>44822.194444444445</v>
      </c>
      <c r="C842">
        <v>0</v>
      </c>
      <c r="D842">
        <v>1.82421052631578</v>
      </c>
      <c r="E842">
        <v>31.101714285714198</v>
      </c>
      <c r="F842">
        <v>41.811749999999897</v>
      </c>
      <c r="G842">
        <v>7</v>
      </c>
      <c r="H842">
        <v>8.5687499999999996</v>
      </c>
      <c r="I842">
        <v>0.24</v>
      </c>
      <c r="J842">
        <v>29.152571428571399</v>
      </c>
      <c r="K842">
        <v>2.6924999999999999</v>
      </c>
      <c r="L842">
        <v>37.948974358974297</v>
      </c>
      <c r="M842">
        <v>6.0238095238095202</v>
      </c>
      <c r="N842">
        <v>1600.0833333333301</v>
      </c>
      <c r="O842">
        <v>92.620512820512801</v>
      </c>
      <c r="P842">
        <v>1.8432249999999999</v>
      </c>
      <c r="Q842">
        <v>49.768749999999997</v>
      </c>
      <c r="R842">
        <v>7.0015000000000001</v>
      </c>
      <c r="S842">
        <v>0.26250000000000001</v>
      </c>
      <c r="T842">
        <v>1</v>
      </c>
      <c r="U842">
        <v>1.7627250000000001</v>
      </c>
      <c r="V842">
        <v>5.1999999999999998E-3</v>
      </c>
      <c r="W842">
        <v>13.345924999999999</v>
      </c>
      <c r="X842">
        <v>3.7643249999999999</v>
      </c>
      <c r="Y842">
        <v>76.070025000000001</v>
      </c>
      <c r="Z842">
        <v>0.283725</v>
      </c>
      <c r="AA842">
        <v>6.6249999999999903E-3</v>
      </c>
      <c r="AB842" s="84">
        <v>5.0000000000000002E-5</v>
      </c>
      <c r="AC842">
        <v>32.925924812029997</v>
      </c>
      <c r="AD842">
        <v>-8.8858251879698997</v>
      </c>
      <c r="AE842">
        <v>35.843394178571401</v>
      </c>
      <c r="AF842">
        <v>1.794810375</v>
      </c>
      <c r="AG842">
        <v>0.24353032499999999</v>
      </c>
      <c r="AH842">
        <v>8.0032124999999996E-2</v>
      </c>
      <c r="AI842">
        <v>44.961321428571402</v>
      </c>
      <c r="AJ842">
        <v>0.47118946232200398</v>
      </c>
      <c r="AK842">
        <v>0.79720508738860396</v>
      </c>
      <c r="AL842">
        <v>3.9918986319193397E-2</v>
      </c>
      <c r="AM842">
        <v>5.4164405596238601E-3</v>
      </c>
      <c r="AN842">
        <v>0.155689374279638</v>
      </c>
      <c r="AO842">
        <v>1.7800216376456901E-3</v>
      </c>
      <c r="AP842">
        <v>35.843394178571401</v>
      </c>
      <c r="AQ842">
        <v>1.5319145334300599</v>
      </c>
      <c r="AR842">
        <v>6.2826907272930201</v>
      </c>
      <c r="AS842">
        <v>0.13271378296069999</v>
      </c>
      <c r="AT842">
        <v>0.83057744497155495</v>
      </c>
      <c r="AU842">
        <v>95.226725000000002</v>
      </c>
      <c r="AV842">
        <v>43.790713222255199</v>
      </c>
      <c r="AW842">
        <v>1.17060820631621</v>
      </c>
      <c r="AX842">
        <v>0.110816542039299</v>
      </c>
      <c r="AY842">
        <v>0.262895841569939</v>
      </c>
      <c r="AZ842">
        <v>0.71730927270697398</v>
      </c>
      <c r="BA842">
        <v>0.45504206525121299</v>
      </c>
      <c r="BB842">
        <v>0.10247275324385299</v>
      </c>
      <c r="BC842">
        <v>0.14647555264435</v>
      </c>
      <c r="BD842">
        <v>1.0910216563162101</v>
      </c>
      <c r="BE842">
        <v>-7.9586550000003697E-2</v>
      </c>
      <c r="BF842">
        <v>0.14023466143059099</v>
      </c>
      <c r="BG842">
        <v>0.33268597499637198</v>
      </c>
      <c r="BH842">
        <v>0.90773111259339601</v>
      </c>
      <c r="BI842">
        <v>0.14023466143059099</v>
      </c>
      <c r="BJ842">
        <v>0.94584127285392705</v>
      </c>
      <c r="BK842">
        <v>1.81546222518679</v>
      </c>
      <c r="BL842">
        <v>2.3723519677838998</v>
      </c>
      <c r="BM842">
        <v>6.4729440163598699</v>
      </c>
      <c r="BN842">
        <v>2.7284922744437701</v>
      </c>
      <c r="BO842">
        <v>18.631738528016701</v>
      </c>
      <c r="BP842">
        <v>3.2955145436188902</v>
      </c>
      <c r="BQ842">
        <v>15.336223984397799</v>
      </c>
      <c r="BR842">
        <v>1.5770633007547801</v>
      </c>
      <c r="BS842">
        <v>0.88974740828168997</v>
      </c>
      <c r="BT842">
        <v>1.7724842871983899</v>
      </c>
    </row>
    <row r="843" spans="1:72" x14ac:dyDescent="0.2">
      <c r="A843">
        <v>841</v>
      </c>
      <c r="B843" s="83">
        <v>44822.208333333336</v>
      </c>
      <c r="C843">
        <v>0</v>
      </c>
      <c r="D843">
        <v>2.1911764705882302</v>
      </c>
      <c r="E843">
        <v>31.078205128205099</v>
      </c>
      <c r="F843">
        <v>41.572820512820499</v>
      </c>
      <c r="G843">
        <v>7</v>
      </c>
      <c r="H843">
        <v>8.5677777777777795</v>
      </c>
      <c r="I843">
        <v>0.24</v>
      </c>
      <c r="J843">
        <v>29.195833333333301</v>
      </c>
      <c r="K843">
        <v>2.661</v>
      </c>
      <c r="L843">
        <v>37.998235294117599</v>
      </c>
      <c r="M843">
        <v>6.25</v>
      </c>
      <c r="N843">
        <v>1600.1891891891801</v>
      </c>
      <c r="O843">
        <v>91.8794871794871</v>
      </c>
      <c r="P843">
        <v>1.85684615384615</v>
      </c>
      <c r="Q843">
        <v>50.152999999999999</v>
      </c>
      <c r="R843">
        <v>6.9994736842105203</v>
      </c>
      <c r="S843">
        <v>-0.27899999999999903</v>
      </c>
      <c r="T843">
        <v>1</v>
      </c>
      <c r="U843">
        <v>1.74498</v>
      </c>
      <c r="V843">
        <v>6.4000000000000005E-4</v>
      </c>
      <c r="W843">
        <v>13.34674</v>
      </c>
      <c r="X843">
        <v>3.7925399999999998</v>
      </c>
      <c r="Y843">
        <v>76.120399999999904</v>
      </c>
      <c r="Z843">
        <v>0.28001999999999999</v>
      </c>
      <c r="AA843">
        <v>1.5399999999999999E-3</v>
      </c>
      <c r="AB843">
        <v>5.3E-3</v>
      </c>
      <c r="AC843">
        <v>33.269381598793302</v>
      </c>
      <c r="AD843">
        <v>-8.3034389140271401</v>
      </c>
      <c r="AE843">
        <v>35.885896933333299</v>
      </c>
      <c r="AF843">
        <v>1.79460673333333</v>
      </c>
      <c r="AG843">
        <v>0.24352992444444399</v>
      </c>
      <c r="AH843">
        <v>8.0023044444444399E-2</v>
      </c>
      <c r="AI843">
        <v>45.003611111111098</v>
      </c>
      <c r="AJ843">
        <v>0.47143600051147</v>
      </c>
      <c r="AK843">
        <v>0.79740038737632102</v>
      </c>
      <c r="AL843">
        <v>3.9876949627498999E-2</v>
      </c>
      <c r="AM843">
        <v>5.4113418552832098E-3</v>
      </c>
      <c r="AN843">
        <v>0.155543073703962</v>
      </c>
      <c r="AO843">
        <v>1.77814718571966E-3</v>
      </c>
      <c r="AP843">
        <v>35.885896933333299</v>
      </c>
      <c r="AQ843">
        <v>1.54339679613605</v>
      </c>
      <c r="AR843">
        <v>6.2830743944380698</v>
      </c>
      <c r="AS843">
        <v>0.130980750743344</v>
      </c>
      <c r="AT843">
        <v>0.82264639217250601</v>
      </c>
      <c r="AU843">
        <v>95.284679999999895</v>
      </c>
      <c r="AV843">
        <v>43.8433488746508</v>
      </c>
      <c r="AW843">
        <v>1.1602622364602999</v>
      </c>
      <c r="AX843">
        <v>0.112549173701099</v>
      </c>
      <c r="AY843">
        <v>0.25120993719728202</v>
      </c>
      <c r="AZ843">
        <v>0.71692560556192897</v>
      </c>
      <c r="BA843">
        <v>0.46215746979700301</v>
      </c>
      <c r="BB843">
        <v>0.10241794365170399</v>
      </c>
      <c r="BC843">
        <v>0.13998049407219099</v>
      </c>
      <c r="BD843">
        <v>1.0806847164603099</v>
      </c>
      <c r="BE843">
        <v>-7.9577519999993698E-2</v>
      </c>
      <c r="BF843">
        <v>0.14095690027441199</v>
      </c>
      <c r="BG843">
        <v>0.31461602871912198</v>
      </c>
      <c r="BH843">
        <v>0.89787963575585195</v>
      </c>
      <c r="BI843">
        <v>0.14095690027441199</v>
      </c>
      <c r="BJ843">
        <v>0.91114585798707004</v>
      </c>
      <c r="BK843">
        <v>1.7957592715116999</v>
      </c>
      <c r="BL843">
        <v>2.2320016125966999</v>
      </c>
      <c r="BM843">
        <v>6.3698877742620201</v>
      </c>
      <c r="BN843">
        <v>2.85389031007522</v>
      </c>
      <c r="BO843">
        <v>18.065575802597699</v>
      </c>
      <c r="BP843">
        <v>3.31248715644869</v>
      </c>
      <c r="BQ843">
        <v>14.753088646148999</v>
      </c>
      <c r="BR843">
        <v>1.5561325410452</v>
      </c>
      <c r="BS843">
        <v>0.85476309787730498</v>
      </c>
      <c r="BT843">
        <v>1.82054249289617</v>
      </c>
    </row>
    <row r="844" spans="1:72" x14ac:dyDescent="0.2">
      <c r="A844">
        <v>842</v>
      </c>
      <c r="B844" s="83">
        <v>44822.222222222219</v>
      </c>
      <c r="C844">
        <v>0</v>
      </c>
      <c r="D844">
        <v>1.9649999999999901</v>
      </c>
      <c r="E844">
        <v>31.109117647058799</v>
      </c>
      <c r="F844">
        <v>40.600789473684202</v>
      </c>
      <c r="G844">
        <v>7</v>
      </c>
      <c r="H844">
        <v>8.5775000000000006</v>
      </c>
      <c r="I844">
        <v>0.24</v>
      </c>
      <c r="J844">
        <v>29.229705882352899</v>
      </c>
      <c r="K844">
        <v>2.6484999999999999</v>
      </c>
      <c r="L844">
        <v>38.028484848484801</v>
      </c>
      <c r="M844">
        <v>6.05833333333333</v>
      </c>
      <c r="N844">
        <v>1599.72972972972</v>
      </c>
      <c r="O844">
        <v>92.264102564102501</v>
      </c>
      <c r="P844">
        <v>1.86263157894736</v>
      </c>
      <c r="Q844">
        <v>50.334499999999998</v>
      </c>
      <c r="R844">
        <v>6.9882608695652104</v>
      </c>
      <c r="S844">
        <v>-0.24913043478260799</v>
      </c>
      <c r="T844">
        <v>1</v>
      </c>
      <c r="U844">
        <v>1.7826499999999901</v>
      </c>
      <c r="V844">
        <v>1.25E-4</v>
      </c>
      <c r="W844">
        <v>13.358725</v>
      </c>
      <c r="X844">
        <v>3.7721749999999998</v>
      </c>
      <c r="Y844">
        <v>76.032825000000003</v>
      </c>
      <c r="Z844">
        <v>0.42987500000000001</v>
      </c>
      <c r="AA844">
        <v>1.5250000000000001E-3</v>
      </c>
      <c r="AB844">
        <v>5.7999999999999996E-3</v>
      </c>
      <c r="AC844">
        <v>33.074117647058799</v>
      </c>
      <c r="AD844">
        <v>-7.5266718266253703</v>
      </c>
      <c r="AE844">
        <v>35.927360982352901</v>
      </c>
      <c r="AF844">
        <v>1.79664315</v>
      </c>
      <c r="AG844">
        <v>0.24353392999999901</v>
      </c>
      <c r="AH844">
        <v>8.011385E-2</v>
      </c>
      <c r="AI844">
        <v>45.047205882352898</v>
      </c>
      <c r="AJ844">
        <v>0.47252434698241103</v>
      </c>
      <c r="AK844">
        <v>0.79754915490612699</v>
      </c>
      <c r="AL844">
        <v>3.98835646919408E-2</v>
      </c>
      <c r="AM844">
        <v>5.4061939076981303E-3</v>
      </c>
      <c r="AN844">
        <v>0.15539254572817399</v>
      </c>
      <c r="AO844">
        <v>1.77844215708358E-3</v>
      </c>
      <c r="AP844">
        <v>35.927360982352901</v>
      </c>
      <c r="AQ844">
        <v>1.5351091377980199</v>
      </c>
      <c r="AR844">
        <v>6.2887164198777903</v>
      </c>
      <c r="AS844">
        <v>0.20107617393684399</v>
      </c>
      <c r="AT844">
        <v>0.84234552714819499</v>
      </c>
      <c r="AU844">
        <v>95.376249999999999</v>
      </c>
      <c r="AV844">
        <v>43.952262713965602</v>
      </c>
      <c r="AW844">
        <v>1.0949431683873301</v>
      </c>
      <c r="AX844">
        <v>4.2457756063155397E-2</v>
      </c>
      <c r="AY844">
        <v>0.26153401220197797</v>
      </c>
      <c r="AZ844">
        <v>0.71128358012220805</v>
      </c>
      <c r="BA844">
        <v>0.174340208213104</v>
      </c>
      <c r="BB844">
        <v>0.10161194001745801</v>
      </c>
      <c r="BC844">
        <v>0.145568145906981</v>
      </c>
      <c r="BD844">
        <v>1.01527534838734</v>
      </c>
      <c r="BE844">
        <v>-7.9667819999988898E-2</v>
      </c>
      <c r="BF844">
        <v>5.3488144058030901E-2</v>
      </c>
      <c r="BG844">
        <v>0.32947970448381098</v>
      </c>
      <c r="BH844">
        <v>0.89607275860497104</v>
      </c>
      <c r="BI844">
        <v>5.3488144058030901E-2</v>
      </c>
      <c r="BJ844">
        <v>0.76593569708368503</v>
      </c>
      <c r="BK844">
        <v>1.7921455172099401</v>
      </c>
      <c r="BL844">
        <v>6.1598642145135702</v>
      </c>
      <c r="BM844">
        <v>16.752736038715302</v>
      </c>
      <c r="BN844">
        <v>2.7196599560171002</v>
      </c>
      <c r="BO844">
        <v>14.6889743992452</v>
      </c>
      <c r="BP844">
        <v>1.2569713853637201</v>
      </c>
      <c r="BQ844">
        <v>13.4320030138815</v>
      </c>
      <c r="BR844">
        <v>1.7012156723112899</v>
      </c>
      <c r="BS844">
        <v>0.74454043946047199</v>
      </c>
      <c r="BT844">
        <v>2.2849204450789302</v>
      </c>
    </row>
    <row r="845" spans="1:72" x14ac:dyDescent="0.2">
      <c r="A845">
        <v>843</v>
      </c>
      <c r="B845" s="83">
        <v>44822.236111111109</v>
      </c>
      <c r="C845">
        <v>0</v>
      </c>
      <c r="D845">
        <v>2.0079166666666599</v>
      </c>
      <c r="E845">
        <v>31.113928571428499</v>
      </c>
      <c r="F845">
        <v>40.972499999999997</v>
      </c>
      <c r="G845">
        <v>7</v>
      </c>
      <c r="H845">
        <v>8.5599999999999898</v>
      </c>
      <c r="I845">
        <v>0.24</v>
      </c>
      <c r="J845">
        <v>29.174615384615301</v>
      </c>
      <c r="K845">
        <v>2.6395</v>
      </c>
      <c r="L845">
        <v>37.9718421052631</v>
      </c>
      <c r="M845">
        <v>5.7080000000000002</v>
      </c>
      <c r="N845">
        <v>1599.7575757575701</v>
      </c>
      <c r="O845">
        <v>91.882051282051194</v>
      </c>
      <c r="P845">
        <v>1.8610270270270199</v>
      </c>
      <c r="Q845">
        <v>50.258499999999998</v>
      </c>
      <c r="R845">
        <v>6.9922727272727201</v>
      </c>
      <c r="S845">
        <v>-0.399523809523809</v>
      </c>
      <c r="T845">
        <v>1</v>
      </c>
      <c r="U845">
        <v>1.767625</v>
      </c>
      <c r="V845">
        <v>0</v>
      </c>
      <c r="W845">
        <v>13.4389</v>
      </c>
      <c r="X845">
        <v>3.77285</v>
      </c>
      <c r="Y845">
        <v>76.010199999999998</v>
      </c>
      <c r="Z845">
        <v>0.40360000000000001</v>
      </c>
      <c r="AA845">
        <v>1.575E-3</v>
      </c>
      <c r="AB845">
        <v>4.4749999999999998E-3</v>
      </c>
      <c r="AC845">
        <v>33.121845238095197</v>
      </c>
      <c r="AD845">
        <v>-7.85065476190477</v>
      </c>
      <c r="AE845">
        <v>35.8586057846153</v>
      </c>
      <c r="AF845">
        <v>1.79297759999999</v>
      </c>
      <c r="AG845">
        <v>0.24352672</v>
      </c>
      <c r="AH845">
        <v>7.9950399999999894E-2</v>
      </c>
      <c r="AI845">
        <v>44.974615384615298</v>
      </c>
      <c r="AJ845">
        <v>0.47176044510625298</v>
      </c>
      <c r="AK845">
        <v>0.79730766962559996</v>
      </c>
      <c r="AL845">
        <v>3.9866435425111597E-2</v>
      </c>
      <c r="AM845">
        <v>5.4147593685326704E-3</v>
      </c>
      <c r="AN845">
        <v>0.15564335437084101</v>
      </c>
      <c r="AO845">
        <v>1.7776783484700701E-3</v>
      </c>
      <c r="AP845">
        <v>35.8586057846153</v>
      </c>
      <c r="AQ845">
        <v>1.53538383307806</v>
      </c>
      <c r="AR845">
        <v>6.32645938104839</v>
      </c>
      <c r="AS845">
        <v>0.18878591172063999</v>
      </c>
      <c r="AT845">
        <v>0.83389555678094196</v>
      </c>
      <c r="AU845">
        <v>95.393174999999999</v>
      </c>
      <c r="AV845">
        <v>43.909234910462402</v>
      </c>
      <c r="AW845">
        <v>1.0653804741529</v>
      </c>
      <c r="AX845">
        <v>5.4740808279359197E-2</v>
      </c>
      <c r="AY845">
        <v>0.25759376692192898</v>
      </c>
      <c r="AZ845">
        <v>0.67354061895160999</v>
      </c>
      <c r="BA845">
        <v>0.22478358136371701</v>
      </c>
      <c r="BB845">
        <v>9.6220088421658495E-2</v>
      </c>
      <c r="BC845">
        <v>0.14366814561538799</v>
      </c>
      <c r="BD845">
        <v>0.98587519415289904</v>
      </c>
      <c r="BE845">
        <v>-7.9505280000003703E-2</v>
      </c>
      <c r="BF845">
        <v>6.8862920988973703E-2</v>
      </c>
      <c r="BG845">
        <v>0.32404817861422702</v>
      </c>
      <c r="BH845">
        <v>0.84730159973209795</v>
      </c>
      <c r="BI845">
        <v>6.8862920988973703E-2</v>
      </c>
      <c r="BJ845">
        <v>0.78582219920640195</v>
      </c>
      <c r="BK845">
        <v>1.6946031994641899</v>
      </c>
      <c r="BL845">
        <v>4.70569900260422</v>
      </c>
      <c r="BM845">
        <v>12.304177452300699</v>
      </c>
      <c r="BN845">
        <v>2.6147395839579501</v>
      </c>
      <c r="BO845">
        <v>15.094113438634301</v>
      </c>
      <c r="BP845">
        <v>1.61827864324088</v>
      </c>
      <c r="BQ845">
        <v>13.4758347953934</v>
      </c>
      <c r="BR845">
        <v>1.5775362337829399</v>
      </c>
      <c r="BS845">
        <v>0.75827703081081199</v>
      </c>
      <c r="BT845">
        <v>2.0804220221415699</v>
      </c>
    </row>
    <row r="846" spans="1:72" x14ac:dyDescent="0.2">
      <c r="A846">
        <v>844</v>
      </c>
      <c r="B846" s="83">
        <v>44822.25</v>
      </c>
      <c r="C846">
        <v>0</v>
      </c>
      <c r="D846">
        <v>1.9319999999999999</v>
      </c>
      <c r="E846">
        <v>31.065000000000001</v>
      </c>
      <c r="F846">
        <v>41.1325</v>
      </c>
      <c r="G846">
        <v>7</v>
      </c>
      <c r="H846">
        <v>8.5499999999999901</v>
      </c>
      <c r="I846">
        <v>0.24</v>
      </c>
      <c r="J846">
        <v>29.1574285714285</v>
      </c>
      <c r="K846">
        <v>2.6517499999999998</v>
      </c>
      <c r="L846">
        <v>38.0002702702702</v>
      </c>
      <c r="M846">
        <v>5.88</v>
      </c>
      <c r="N846">
        <v>1600.3125</v>
      </c>
      <c r="O846">
        <v>91.335135135135104</v>
      </c>
      <c r="P846">
        <v>1.8345499999999899</v>
      </c>
      <c r="Q846">
        <v>49.53275</v>
      </c>
      <c r="R846">
        <v>6.9909999999999997</v>
      </c>
      <c r="S846">
        <v>-0.16705882352941101</v>
      </c>
      <c r="T846">
        <v>1</v>
      </c>
      <c r="U846">
        <v>1.7381199999999899</v>
      </c>
      <c r="V846">
        <v>2E-3</v>
      </c>
      <c r="W846">
        <v>13.37688</v>
      </c>
      <c r="X846">
        <v>3.7837399999999999</v>
      </c>
      <c r="Y846">
        <v>75.9589</v>
      </c>
      <c r="Z846">
        <v>0.41227999999999998</v>
      </c>
      <c r="AA846">
        <v>3.8999999999999998E-3</v>
      </c>
      <c r="AB846">
        <v>3.2399999999999998E-3</v>
      </c>
      <c r="AC846">
        <v>32.997</v>
      </c>
      <c r="AD846">
        <v>-8.1355000000000004</v>
      </c>
      <c r="AE846">
        <v>35.833610571428501</v>
      </c>
      <c r="AF846">
        <v>1.79088299999999</v>
      </c>
      <c r="AG846">
        <v>0.24352259999999901</v>
      </c>
      <c r="AH846">
        <v>7.98569999999999E-2</v>
      </c>
      <c r="AI846">
        <v>44.947428571428503</v>
      </c>
      <c r="AJ846">
        <v>0.47174999337047402</v>
      </c>
      <c r="AK846">
        <v>0.79723382872689297</v>
      </c>
      <c r="AL846">
        <v>3.9843947850186801E-2</v>
      </c>
      <c r="AM846">
        <v>5.4179428665869899E-3</v>
      </c>
      <c r="AN846">
        <v>0.15573749650385199</v>
      </c>
      <c r="AO846">
        <v>1.77667560832973E-3</v>
      </c>
      <c r="AP846">
        <v>35.833610571428501</v>
      </c>
      <c r="AQ846">
        <v>1.53981558359617</v>
      </c>
      <c r="AR846">
        <v>6.2972630174462596</v>
      </c>
      <c r="AS846">
        <v>0.192846024985594</v>
      </c>
      <c r="AT846">
        <v>0.819958098477089</v>
      </c>
      <c r="AU846">
        <v>95.2699199999999</v>
      </c>
      <c r="AV846">
        <v>43.863535197456599</v>
      </c>
      <c r="AW846">
        <v>1.0838933739719701</v>
      </c>
      <c r="AX846">
        <v>5.0676575014405902E-2</v>
      </c>
      <c r="AY846">
        <v>0.25106741640382801</v>
      </c>
      <c r="AZ846">
        <v>0.70273698255373596</v>
      </c>
      <c r="BA846">
        <v>0.20809803695593701</v>
      </c>
      <c r="BB846">
        <v>0.10039099750767599</v>
      </c>
      <c r="BC846">
        <v>0.14019197033185701</v>
      </c>
      <c r="BD846">
        <v>1.00448097397197</v>
      </c>
      <c r="BE846">
        <v>-7.9412400000003797E-2</v>
      </c>
      <c r="BF846">
        <v>6.3991391912403495E-2</v>
      </c>
      <c r="BG846">
        <v>0.31703313483527301</v>
      </c>
      <c r="BH846">
        <v>0.88737484033111202</v>
      </c>
      <c r="BI846">
        <v>6.3991391912403495E-2</v>
      </c>
      <c r="BJ846">
        <v>0.76204905349535301</v>
      </c>
      <c r="BK846">
        <v>1.7747496806622201</v>
      </c>
      <c r="BL846">
        <v>4.9543090931550999</v>
      </c>
      <c r="BM846">
        <v>13.867097023703099</v>
      </c>
      <c r="BN846">
        <v>2.7989971483333398</v>
      </c>
      <c r="BO846">
        <v>14.7354312395367</v>
      </c>
      <c r="BP846">
        <v>1.5037977099414801</v>
      </c>
      <c r="BQ846">
        <v>13.2316335295952</v>
      </c>
      <c r="BR846">
        <v>1.66596431441113</v>
      </c>
      <c r="BS846">
        <v>0.73645249673039204</v>
      </c>
      <c r="BT846">
        <v>2.2621476901870401</v>
      </c>
    </row>
    <row r="847" spans="1:72" x14ac:dyDescent="0.2">
      <c r="A847">
        <v>845</v>
      </c>
      <c r="B847" s="83">
        <v>44822.263888888891</v>
      </c>
      <c r="C847">
        <v>0</v>
      </c>
      <c r="D847">
        <v>2.1330434782608698</v>
      </c>
      <c r="E847">
        <v>31.108709677419299</v>
      </c>
      <c r="F847">
        <v>41.924999999999997</v>
      </c>
      <c r="G847">
        <v>7</v>
      </c>
      <c r="H847">
        <v>8.609</v>
      </c>
      <c r="I847">
        <v>0.24</v>
      </c>
      <c r="J847">
        <v>29.219090909090902</v>
      </c>
      <c r="K847">
        <v>2.6652499999999999</v>
      </c>
      <c r="L847">
        <v>38.0263157894736</v>
      </c>
      <c r="M847">
        <v>5.95</v>
      </c>
      <c r="N847">
        <v>1599.72972972972</v>
      </c>
      <c r="O847">
        <v>92.079487179487103</v>
      </c>
      <c r="P847">
        <v>1.8395250000000001</v>
      </c>
      <c r="Q847">
        <v>49.665500000000002</v>
      </c>
      <c r="R847">
        <v>7.0004999999999997</v>
      </c>
      <c r="S847">
        <v>3.7826086956521697E-2</v>
      </c>
      <c r="T847">
        <v>1</v>
      </c>
      <c r="U847">
        <v>1.7551749999999999</v>
      </c>
      <c r="V847">
        <v>1.575E-3</v>
      </c>
      <c r="W847">
        <v>13.379625000000001</v>
      </c>
      <c r="X847">
        <v>3.8090999999999999</v>
      </c>
      <c r="Y847">
        <v>75.880399999999995</v>
      </c>
      <c r="Z847">
        <v>0.32784999999999997</v>
      </c>
      <c r="AA847">
        <v>0</v>
      </c>
      <c r="AB847">
        <v>1.0125E-2</v>
      </c>
      <c r="AC847">
        <v>33.2417531556802</v>
      </c>
      <c r="AD847">
        <v>-8.6832468443197595</v>
      </c>
      <c r="AE847">
        <v>35.941342469090898</v>
      </c>
      <c r="AF847">
        <v>1.8032411399999999</v>
      </c>
      <c r="AG847">
        <v>0.24354690799999901</v>
      </c>
      <c r="AH847">
        <v>8.0408059999999906E-2</v>
      </c>
      <c r="AI847">
        <v>45.068090909090898</v>
      </c>
      <c r="AJ847">
        <v>0.47365778869234798</v>
      </c>
      <c r="AK847">
        <v>0.79748979253614205</v>
      </c>
      <c r="AL847">
        <v>4.0011482705966099E-2</v>
      </c>
      <c r="AM847">
        <v>5.4039765849250299E-3</v>
      </c>
      <c r="AN847">
        <v>0.15532053519018599</v>
      </c>
      <c r="AO847">
        <v>1.78414613040066E-3</v>
      </c>
      <c r="AP847">
        <v>35.941342469090898</v>
      </c>
      <c r="AQ847">
        <v>1.5501359870065501</v>
      </c>
      <c r="AR847">
        <v>6.2985552460513503</v>
      </c>
      <c r="AS847">
        <v>0.153353471649187</v>
      </c>
      <c r="AT847">
        <v>0.831352309268093</v>
      </c>
      <c r="AU847">
        <v>95.152150000000006</v>
      </c>
      <c r="AV847">
        <v>43.943387173798001</v>
      </c>
      <c r="AW847">
        <v>1.1247037352928899</v>
      </c>
      <c r="AX847">
        <v>9.0193436350812506E-2</v>
      </c>
      <c r="AY847">
        <v>0.25310515299344599</v>
      </c>
      <c r="AZ847">
        <v>0.70144475394864403</v>
      </c>
      <c r="BA847">
        <v>0.37033291488476799</v>
      </c>
      <c r="BB847">
        <v>0.100206393421234</v>
      </c>
      <c r="BC847">
        <v>0.14036123476721801</v>
      </c>
      <c r="BD847">
        <v>1.0447433432929001</v>
      </c>
      <c r="BE847">
        <v>-7.9960391999993302E-2</v>
      </c>
      <c r="BF847">
        <v>0.113052396194343</v>
      </c>
      <c r="BG847">
        <v>0.31725306400067299</v>
      </c>
      <c r="BH847">
        <v>0.87922152032664302</v>
      </c>
      <c r="BI847">
        <v>0.113052396194343</v>
      </c>
      <c r="BJ847">
        <v>0.86061092039003295</v>
      </c>
      <c r="BK847">
        <v>1.7584430406532801</v>
      </c>
      <c r="BL847">
        <v>2.80624802905812</v>
      </c>
      <c r="BM847">
        <v>7.7771153016094701</v>
      </c>
      <c r="BN847">
        <v>2.77135706504879</v>
      </c>
      <c r="BO847">
        <v>16.884846521225899</v>
      </c>
      <c r="BP847">
        <v>2.6567313105670598</v>
      </c>
      <c r="BQ847">
        <v>14.2281152106588</v>
      </c>
      <c r="BR847">
        <v>1.5662539671229001</v>
      </c>
      <c r="BS847">
        <v>0.81538996191229596</v>
      </c>
      <c r="BT847">
        <v>1.9208649116180401</v>
      </c>
    </row>
    <row r="848" spans="1:72" x14ac:dyDescent="0.2">
      <c r="A848">
        <v>846</v>
      </c>
      <c r="B848" s="83">
        <v>44822.277777777781</v>
      </c>
      <c r="C848">
        <v>0</v>
      </c>
      <c r="D848">
        <v>2.2000000000000002</v>
      </c>
      <c r="E848">
        <v>31.097567567567499</v>
      </c>
      <c r="F848">
        <v>41.820499999999903</v>
      </c>
      <c r="G848">
        <v>7</v>
      </c>
      <c r="H848">
        <v>8.5521428571428508</v>
      </c>
      <c r="I848">
        <v>0.24</v>
      </c>
      <c r="J848">
        <v>29.202702702702702</v>
      </c>
      <c r="K848">
        <v>2.68435897435897</v>
      </c>
      <c r="L848">
        <v>38.025555555555499</v>
      </c>
      <c r="M848">
        <v>6.1354838709677404</v>
      </c>
      <c r="N848">
        <v>1599.9090909090901</v>
      </c>
      <c r="O848">
        <v>91.702631578947305</v>
      </c>
      <c r="P848">
        <v>1.8387894736842101</v>
      </c>
      <c r="Q848">
        <v>49.702249999999999</v>
      </c>
      <c r="R848">
        <v>7.0013636363636298</v>
      </c>
      <c r="S848">
        <v>-0.12</v>
      </c>
      <c r="T848">
        <v>1</v>
      </c>
      <c r="U848">
        <v>1.7337750000000001</v>
      </c>
      <c r="V848">
        <v>2.2750000000000001E-3</v>
      </c>
      <c r="W848">
        <v>13.33775</v>
      </c>
      <c r="X848">
        <v>3.78905</v>
      </c>
      <c r="Y848">
        <v>75.990674999999996</v>
      </c>
      <c r="Z848">
        <v>0.37562499999999999</v>
      </c>
      <c r="AA848">
        <v>1.8749999999999999E-3</v>
      </c>
      <c r="AB848">
        <v>7.1000000000000004E-3</v>
      </c>
      <c r="AC848">
        <v>33.297567567567498</v>
      </c>
      <c r="AD848">
        <v>-8.5229324324324196</v>
      </c>
      <c r="AE848">
        <v>35.880557931274097</v>
      </c>
      <c r="AF848">
        <v>1.7913318428571401</v>
      </c>
      <c r="AG848">
        <v>0.24352348285714201</v>
      </c>
      <c r="AH848">
        <v>7.9877014285714198E-2</v>
      </c>
      <c r="AI848">
        <v>44.994845559845501</v>
      </c>
      <c r="AJ848">
        <v>0.47217053844138301</v>
      </c>
      <c r="AK848">
        <v>0.797437072732054</v>
      </c>
      <c r="AL848">
        <v>3.98119344686843E-2</v>
      </c>
      <c r="AM848">
        <v>5.4122528886835098E-3</v>
      </c>
      <c r="AN848">
        <v>0.15557337541451499</v>
      </c>
      <c r="AO848">
        <v>1.7752481043517201E-3</v>
      </c>
      <c r="AP848">
        <v>35.880557931274097</v>
      </c>
      <c r="AQ848">
        <v>1.5419765197992099</v>
      </c>
      <c r="AR848">
        <v>6.27884228691173</v>
      </c>
      <c r="AS848">
        <v>0.17570046603088599</v>
      </c>
      <c r="AT848">
        <v>0.81863747528620801</v>
      </c>
      <c r="AU848">
        <v>95.226874999999893</v>
      </c>
      <c r="AV848">
        <v>43.877077204015897</v>
      </c>
      <c r="AW848">
        <v>1.1177683558295799</v>
      </c>
      <c r="AX848">
        <v>6.7823016826256605E-2</v>
      </c>
      <c r="AY848">
        <v>0.24935532305793001</v>
      </c>
      <c r="AZ848">
        <v>0.72115771308826204</v>
      </c>
      <c r="BA848">
        <v>0.27850709110481697</v>
      </c>
      <c r="BB848">
        <v>0.10302253044118</v>
      </c>
      <c r="BC848">
        <v>0.139201077707753</v>
      </c>
      <c r="BD848">
        <v>1.0383360529724399</v>
      </c>
      <c r="BE848">
        <v>-7.9432302857133694E-2</v>
      </c>
      <c r="BF848">
        <v>8.48698340709996E-2</v>
      </c>
      <c r="BG848">
        <v>0.31202895245518197</v>
      </c>
      <c r="BH848">
        <v>0.90241540870426096</v>
      </c>
      <c r="BI848">
        <v>8.48698340709996E-2</v>
      </c>
      <c r="BJ848">
        <v>0.79379757305236298</v>
      </c>
      <c r="BK848">
        <v>1.8048308174085199</v>
      </c>
      <c r="BL848">
        <v>3.6765590020377199</v>
      </c>
      <c r="BM848">
        <v>10.6329347592376</v>
      </c>
      <c r="BN848">
        <v>2.8920887039604999</v>
      </c>
      <c r="BO848">
        <v>15.524029995098299</v>
      </c>
      <c r="BP848">
        <v>1.9944411006684899</v>
      </c>
      <c r="BQ848">
        <v>13.5295888944298</v>
      </c>
      <c r="BR848">
        <v>1.66055209948782</v>
      </c>
      <c r="BS848">
        <v>0.759849639423963</v>
      </c>
      <c r="BT848">
        <v>2.18536933273624</v>
      </c>
    </row>
    <row r="849" spans="1:72" x14ac:dyDescent="0.2">
      <c r="A849">
        <v>847</v>
      </c>
      <c r="B849" s="83">
        <v>44822.291666666664</v>
      </c>
      <c r="C849">
        <v>0</v>
      </c>
      <c r="D849">
        <v>1.8465</v>
      </c>
      <c r="E849">
        <v>31.074999999999999</v>
      </c>
      <c r="F849">
        <v>40.227249999999998</v>
      </c>
      <c r="G849">
        <v>7</v>
      </c>
      <c r="H849">
        <v>8.5658333333333303</v>
      </c>
      <c r="I849">
        <v>0.24</v>
      </c>
      <c r="J849">
        <v>29.1986486486486</v>
      </c>
      <c r="K849">
        <v>2.63499999999999</v>
      </c>
      <c r="L849">
        <v>37.997894736842099</v>
      </c>
      <c r="M849">
        <v>5.7045454545454497</v>
      </c>
      <c r="N849">
        <v>1599.69444444444</v>
      </c>
      <c r="O849">
        <v>91.461538461538396</v>
      </c>
      <c r="P849">
        <v>1.8640749999999899</v>
      </c>
      <c r="Q849">
        <v>50.33325</v>
      </c>
      <c r="R849">
        <v>6.9952631578947297</v>
      </c>
      <c r="S849">
        <v>-0.12</v>
      </c>
      <c r="T849">
        <v>1</v>
      </c>
      <c r="U849">
        <v>1.74969999999999</v>
      </c>
      <c r="V849">
        <v>7.2499999999999995E-4</v>
      </c>
      <c r="W849">
        <v>13.446</v>
      </c>
      <c r="X849">
        <v>3.7735750000000001</v>
      </c>
      <c r="Y849">
        <v>75.72</v>
      </c>
      <c r="Z849">
        <v>0.45019999999999999</v>
      </c>
      <c r="AA849">
        <v>2.2499999999999998E-3</v>
      </c>
      <c r="AB849">
        <v>7.3749999999999996E-3</v>
      </c>
      <c r="AC849">
        <v>32.921500000000002</v>
      </c>
      <c r="AD849">
        <v>-7.30574999999999</v>
      </c>
      <c r="AE849">
        <v>35.887193948648601</v>
      </c>
      <c r="AF849">
        <v>1.79419944999999</v>
      </c>
      <c r="AG849">
        <v>0.24352912333333299</v>
      </c>
      <c r="AH849">
        <v>8.0004883333333304E-2</v>
      </c>
      <c r="AI849">
        <v>45.004481981981897</v>
      </c>
      <c r="AJ849">
        <v>0.473946037356691</v>
      </c>
      <c r="AK849">
        <v>0.79741377676597702</v>
      </c>
      <c r="AL849">
        <v>3.9867128138888999E-2</v>
      </c>
      <c r="AM849">
        <v>5.4112193410165797E-3</v>
      </c>
      <c r="AN849">
        <v>0.15554006382747601</v>
      </c>
      <c r="AO849">
        <v>1.7777092371680601E-3</v>
      </c>
      <c r="AP849">
        <v>35.887193948648601</v>
      </c>
      <c r="AQ849">
        <v>1.53567887615663</v>
      </c>
      <c r="AR849">
        <v>6.3298017574039998</v>
      </c>
      <c r="AS849">
        <v>0.21058329399562001</v>
      </c>
      <c r="AT849">
        <v>0.82926338156300194</v>
      </c>
      <c r="AU849">
        <v>95.139474999999905</v>
      </c>
      <c r="AV849">
        <v>43.963257876204899</v>
      </c>
      <c r="AW849">
        <v>1.0412241057770699</v>
      </c>
      <c r="AX849">
        <v>3.2945829337712701E-2</v>
      </c>
      <c r="AY849">
        <v>0.25852057384336002</v>
      </c>
      <c r="AZ849">
        <v>0.67019824259599703</v>
      </c>
      <c r="BA849">
        <v>0.13528496668802001</v>
      </c>
      <c r="BB849">
        <v>9.5742606085142498E-2</v>
      </c>
      <c r="BC849">
        <v>0.14408686494879899</v>
      </c>
      <c r="BD849">
        <v>0.96166464577707</v>
      </c>
      <c r="BE849">
        <v>-7.9559460000004897E-2</v>
      </c>
      <c r="BF849">
        <v>4.1697458775309802E-2</v>
      </c>
      <c r="BG849">
        <v>0.32719318915622497</v>
      </c>
      <c r="BH849">
        <v>0.84822765593406202</v>
      </c>
      <c r="BI849">
        <v>4.1697458775309802E-2</v>
      </c>
      <c r="BJ849">
        <v>0.73778129586307095</v>
      </c>
      <c r="BK849">
        <v>1.69645531186812</v>
      </c>
      <c r="BL849">
        <v>7.8468376434960296</v>
      </c>
      <c r="BM849">
        <v>20.3424304705187</v>
      </c>
      <c r="BN849">
        <v>2.5924367744985499</v>
      </c>
      <c r="BO849">
        <v>14.0013255509809</v>
      </c>
      <c r="BP849">
        <v>0.97989028121978194</v>
      </c>
      <c r="BQ849">
        <v>13.021435269761101</v>
      </c>
      <c r="BR849">
        <v>1.6255696319500901</v>
      </c>
      <c r="BS849">
        <v>0.72110231235294697</v>
      </c>
      <c r="BT849">
        <v>2.2542843145876001</v>
      </c>
    </row>
    <row r="850" spans="1:72" x14ac:dyDescent="0.2">
      <c r="A850">
        <v>848</v>
      </c>
      <c r="B850" s="83">
        <v>44822.305555555555</v>
      </c>
      <c r="C850">
        <v>0</v>
      </c>
      <c r="D850">
        <v>1.95681818181818</v>
      </c>
      <c r="E850">
        <v>31.144324324324302</v>
      </c>
      <c r="F850">
        <v>40.903846153846096</v>
      </c>
      <c r="G850">
        <v>7</v>
      </c>
      <c r="H850">
        <v>8.5399999999999991</v>
      </c>
      <c r="I850">
        <v>0.24</v>
      </c>
      <c r="J850">
        <v>29.170270270270201</v>
      </c>
      <c r="K850">
        <v>2.6117948717948698</v>
      </c>
      <c r="L850">
        <v>37.994210526315698</v>
      </c>
      <c r="M850">
        <v>5.9478260869565203</v>
      </c>
      <c r="N850">
        <v>1600.2</v>
      </c>
      <c r="O850">
        <v>91.075000000000003</v>
      </c>
      <c r="P850">
        <v>1.852725</v>
      </c>
      <c r="Q850">
        <v>50.025500000000001</v>
      </c>
      <c r="R850">
        <v>6.98545454545454</v>
      </c>
      <c r="S850">
        <v>-0.12</v>
      </c>
      <c r="T850">
        <v>1</v>
      </c>
      <c r="U850">
        <v>1.8080400000000001</v>
      </c>
      <c r="V850">
        <v>8.9999999999999998E-4</v>
      </c>
      <c r="W850">
        <v>13.35444</v>
      </c>
      <c r="X850">
        <v>3.78498</v>
      </c>
      <c r="Y850">
        <v>75.915639999999996</v>
      </c>
      <c r="Z850">
        <v>0.36147999999999902</v>
      </c>
      <c r="AA850">
        <v>2.66E-3</v>
      </c>
      <c r="AB850">
        <v>1.1999999999999999E-3</v>
      </c>
      <c r="AC850">
        <v>33.101142506142402</v>
      </c>
      <c r="AD850">
        <v>-7.8027036477036598</v>
      </c>
      <c r="AE850">
        <v>35.838643870270197</v>
      </c>
      <c r="AF850">
        <v>1.7887884000000001</v>
      </c>
      <c r="AG850">
        <v>0.24351847999999901</v>
      </c>
      <c r="AH850">
        <v>7.9763600000000004E-2</v>
      </c>
      <c r="AI850">
        <v>44.950270270270202</v>
      </c>
      <c r="AJ850">
        <v>0.47208511803720898</v>
      </c>
      <c r="AK850">
        <v>0.79729540344885597</v>
      </c>
      <c r="AL850">
        <v>3.9794830804011597E-2</v>
      </c>
      <c r="AM850">
        <v>5.4175086942927896E-3</v>
      </c>
      <c r="AN850">
        <v>0.15572765097765601</v>
      </c>
      <c r="AO850">
        <v>1.7744854373602E-3</v>
      </c>
      <c r="AP850">
        <v>35.838643870270197</v>
      </c>
      <c r="AQ850">
        <v>1.5403202089995101</v>
      </c>
      <c r="AR850">
        <v>6.2866992251335896</v>
      </c>
      <c r="AS850">
        <v>0.16908407177595899</v>
      </c>
      <c r="AT850">
        <v>0.85354877681599495</v>
      </c>
      <c r="AU850">
        <v>95.224580000000003</v>
      </c>
      <c r="AV850">
        <v>43.834747376179301</v>
      </c>
      <c r="AW850">
        <v>1.1155228940909201</v>
      </c>
      <c r="AX850">
        <v>7.4434408224040599E-2</v>
      </c>
      <c r="AY850">
        <v>0.24846819100048201</v>
      </c>
      <c r="AZ850">
        <v>0.71330077486640597</v>
      </c>
      <c r="BA850">
        <v>0.30566225702476701</v>
      </c>
      <c r="BB850">
        <v>0.1019001106952</v>
      </c>
      <c r="BC850">
        <v>0.13890306477864101</v>
      </c>
      <c r="BD850">
        <v>1.03620337409092</v>
      </c>
      <c r="BE850">
        <v>-7.9319520000001198E-2</v>
      </c>
      <c r="BF850">
        <v>9.36956685234102E-2</v>
      </c>
      <c r="BG850">
        <v>0.31276386577187099</v>
      </c>
      <c r="BH850">
        <v>0.89788035606077199</v>
      </c>
      <c r="BI850">
        <v>9.36956685234102E-2</v>
      </c>
      <c r="BJ850">
        <v>0.81291906859056395</v>
      </c>
      <c r="BK850">
        <v>1.79576071212154</v>
      </c>
      <c r="BL850">
        <v>3.3380824396778399</v>
      </c>
      <c r="BM850">
        <v>9.5829441233607593</v>
      </c>
      <c r="BN850">
        <v>2.87079312645304</v>
      </c>
      <c r="BO850">
        <v>15.926813831851399</v>
      </c>
      <c r="BP850">
        <v>2.20184821030014</v>
      </c>
      <c r="BQ850">
        <v>13.7249656215513</v>
      </c>
      <c r="BR850">
        <v>1.6364780756317401</v>
      </c>
      <c r="BS850">
        <v>0.77544080118119896</v>
      </c>
      <c r="BT850">
        <v>2.11038427838586</v>
      </c>
    </row>
    <row r="851" spans="1:72" x14ac:dyDescent="0.2">
      <c r="A851">
        <v>849</v>
      </c>
      <c r="B851" s="83">
        <v>44822.319444444445</v>
      </c>
      <c r="C851">
        <v>0</v>
      </c>
      <c r="D851">
        <v>2.118125</v>
      </c>
      <c r="E851">
        <v>31.126578947368401</v>
      </c>
      <c r="F851">
        <v>41.866749999999897</v>
      </c>
      <c r="G851">
        <v>7</v>
      </c>
      <c r="H851">
        <v>8.5625</v>
      </c>
      <c r="I851">
        <v>0.24</v>
      </c>
      <c r="J851">
        <v>29.213939393939299</v>
      </c>
      <c r="K851">
        <v>2.6425000000000001</v>
      </c>
      <c r="L851">
        <v>37.978421052631496</v>
      </c>
      <c r="M851">
        <v>6.0166666666666604</v>
      </c>
      <c r="N851">
        <v>1599.7575757575701</v>
      </c>
      <c r="O851">
        <v>91.764864864864805</v>
      </c>
      <c r="P851">
        <v>1.8519230769230699</v>
      </c>
      <c r="Q851">
        <v>50.013499999999901</v>
      </c>
      <c r="R851">
        <v>7.0034999999999998</v>
      </c>
      <c r="S851">
        <v>-0.15</v>
      </c>
      <c r="T851">
        <v>1</v>
      </c>
      <c r="U851">
        <v>1.798325</v>
      </c>
      <c r="V851">
        <v>3.7500000000000001E-4</v>
      </c>
      <c r="W851">
        <v>13.539075</v>
      </c>
      <c r="X851">
        <v>3.7927499999999998</v>
      </c>
      <c r="Y851">
        <v>75.904699999999906</v>
      </c>
      <c r="Z851">
        <v>0.42935000000000001</v>
      </c>
      <c r="AA851">
        <v>0</v>
      </c>
      <c r="AB851">
        <v>8.25E-4</v>
      </c>
      <c r="AC851">
        <v>33.2447039473684</v>
      </c>
      <c r="AD851">
        <v>-8.6220460526315605</v>
      </c>
      <c r="AE851">
        <v>35.899881893939302</v>
      </c>
      <c r="AF851">
        <v>1.79350125</v>
      </c>
      <c r="AG851">
        <v>0.24352774999999999</v>
      </c>
      <c r="AH851">
        <v>7.9973749999999996E-2</v>
      </c>
      <c r="AI851">
        <v>45.016439393939301</v>
      </c>
      <c r="AJ851">
        <v>0.47295993388998803</v>
      </c>
      <c r="AK851">
        <v>0.79748381651820799</v>
      </c>
      <c r="AL851">
        <v>3.9841028614125799E-2</v>
      </c>
      <c r="AM851">
        <v>5.4097514880927303E-3</v>
      </c>
      <c r="AN851">
        <v>0.15549874877359601</v>
      </c>
      <c r="AO851">
        <v>1.7765454371046199E-3</v>
      </c>
      <c r="AP851">
        <v>35.899881893939302</v>
      </c>
      <c r="AQ851">
        <v>1.5434822568898401</v>
      </c>
      <c r="AR851">
        <v>6.3736174868826803</v>
      </c>
      <c r="AS851">
        <v>0.20083060257001201</v>
      </c>
      <c r="AT851">
        <v>0.85053567311271305</v>
      </c>
      <c r="AU851">
        <v>95.464199999999906</v>
      </c>
      <c r="AV851">
        <v>44.017812240281899</v>
      </c>
      <c r="AW851">
        <v>0.99862715365745203</v>
      </c>
      <c r="AX851">
        <v>4.2697147429987301E-2</v>
      </c>
      <c r="AY851">
        <v>0.25001899311015502</v>
      </c>
      <c r="AZ851">
        <v>0.62638251311731297</v>
      </c>
      <c r="BA851">
        <v>0.175327647177733</v>
      </c>
      <c r="BB851">
        <v>8.94832161596162E-2</v>
      </c>
      <c r="BC851">
        <v>0.13940274260202201</v>
      </c>
      <c r="BD851">
        <v>0.91909865365745602</v>
      </c>
      <c r="BE851">
        <v>-7.9528499999995395E-2</v>
      </c>
      <c r="BF851">
        <v>5.35137209342973E-2</v>
      </c>
      <c r="BG851">
        <v>0.31335692033079698</v>
      </c>
      <c r="BH851">
        <v>0.78506553769307996</v>
      </c>
      <c r="BI851">
        <v>5.35137209342973E-2</v>
      </c>
      <c r="BJ851">
        <v>0.73374128253019</v>
      </c>
      <c r="BK851">
        <v>1.5701310753861599</v>
      </c>
      <c r="BL851">
        <v>5.8556369256312504</v>
      </c>
      <c r="BM851">
        <v>14.670359750482699</v>
      </c>
      <c r="BN851">
        <v>2.5053397156964601</v>
      </c>
      <c r="BO851">
        <v>13.952156247080699</v>
      </c>
      <c r="BP851">
        <v>1.2575724419559799</v>
      </c>
      <c r="BQ851">
        <v>12.694583805124701</v>
      </c>
      <c r="BR851">
        <v>1.4791577497978501</v>
      </c>
      <c r="BS851">
        <v>0.71233579415647097</v>
      </c>
      <c r="BT851">
        <v>2.0764894336798401</v>
      </c>
    </row>
    <row r="852" spans="1:72" x14ac:dyDescent="0.2">
      <c r="A852">
        <v>850</v>
      </c>
      <c r="B852" s="83">
        <v>44822.333333333336</v>
      </c>
      <c r="C852">
        <v>0</v>
      </c>
      <c r="D852">
        <v>2.06565217391304</v>
      </c>
      <c r="E852">
        <v>31.079705882352901</v>
      </c>
      <c r="F852">
        <v>41.524102564102499</v>
      </c>
      <c r="G852">
        <v>7</v>
      </c>
      <c r="H852">
        <v>8.5636363636363608</v>
      </c>
      <c r="I852">
        <v>0.24</v>
      </c>
      <c r="J852">
        <v>29.1797222222222</v>
      </c>
      <c r="K852">
        <v>2.5922499999999999</v>
      </c>
      <c r="L852">
        <v>37.997894736842099</v>
      </c>
      <c r="M852">
        <v>6.0049999999999901</v>
      </c>
      <c r="N852">
        <v>1601.0769230769199</v>
      </c>
      <c r="O852">
        <v>90.9157894736842</v>
      </c>
      <c r="P852">
        <v>1.8396923076923</v>
      </c>
      <c r="Q852">
        <v>49.673000000000002</v>
      </c>
      <c r="R852">
        <v>6.9918181818181804</v>
      </c>
      <c r="S852">
        <v>-0.43833333333333302</v>
      </c>
      <c r="T852">
        <v>1</v>
      </c>
      <c r="U852">
        <v>1.7698499999999999</v>
      </c>
      <c r="V852">
        <v>1.4499999999999999E-3</v>
      </c>
      <c r="W852">
        <v>13.33555</v>
      </c>
      <c r="X852">
        <v>3.749225</v>
      </c>
      <c r="Y852">
        <v>75.752300000000005</v>
      </c>
      <c r="Z852">
        <v>0.40537499999999999</v>
      </c>
      <c r="AA852">
        <v>0</v>
      </c>
      <c r="AB852">
        <v>5.9999999999999995E-4</v>
      </c>
      <c r="AC852">
        <v>33.145358056265898</v>
      </c>
      <c r="AD852">
        <v>-8.3787445078365899</v>
      </c>
      <c r="AE852">
        <v>35.866552040404002</v>
      </c>
      <c r="AF852">
        <v>1.7937392727272701</v>
      </c>
      <c r="AG852">
        <v>0.243528218181818</v>
      </c>
      <c r="AH852">
        <v>7.9984363636363603E-2</v>
      </c>
      <c r="AI852">
        <v>44.983358585858497</v>
      </c>
      <c r="AJ852">
        <v>0.47347145948577102</v>
      </c>
      <c r="AK852">
        <v>0.79732934951814305</v>
      </c>
      <c r="AL852">
        <v>3.9875619098196202E-2</v>
      </c>
      <c r="AM852">
        <v>5.4137402327796803E-3</v>
      </c>
      <c r="AN852">
        <v>0.155613102713068</v>
      </c>
      <c r="AO852">
        <v>1.77808785628355E-3</v>
      </c>
      <c r="AP852">
        <v>35.866552040404002</v>
      </c>
      <c r="AQ852">
        <v>1.5257694982764001</v>
      </c>
      <c r="AR852">
        <v>6.2778066209987298</v>
      </c>
      <c r="AS852">
        <v>0.18961617681802401</v>
      </c>
      <c r="AT852">
        <v>0.837973462570893</v>
      </c>
      <c r="AU852">
        <v>95.012299999999996</v>
      </c>
      <c r="AV852">
        <v>43.859744336497201</v>
      </c>
      <c r="AW852">
        <v>1.1236142493613801</v>
      </c>
      <c r="AX852">
        <v>5.3912041363793503E-2</v>
      </c>
      <c r="AY852">
        <v>0.26796977445087</v>
      </c>
      <c r="AZ852">
        <v>0.72219337900126801</v>
      </c>
      <c r="BA852">
        <v>0.22137903264886799</v>
      </c>
      <c r="BB852">
        <v>0.10317048271446599</v>
      </c>
      <c r="BC852">
        <v>0.149391708441237</v>
      </c>
      <c r="BD852">
        <v>1.0440751948159299</v>
      </c>
      <c r="BE852">
        <v>-7.9539054545449003E-2</v>
      </c>
      <c r="BF852">
        <v>6.7772236854749299E-2</v>
      </c>
      <c r="BG852">
        <v>0.33686186915924599</v>
      </c>
      <c r="BH852">
        <v>0.9078613886336</v>
      </c>
      <c r="BI852">
        <v>6.7772236854749299E-2</v>
      </c>
      <c r="BJ852">
        <v>0.80926821202799204</v>
      </c>
      <c r="BK852">
        <v>1.8157227772672</v>
      </c>
      <c r="BL852">
        <v>4.9704994964415201</v>
      </c>
      <c r="BM852">
        <v>13.395771347776799</v>
      </c>
      <c r="BN852">
        <v>2.6950553676480999</v>
      </c>
      <c r="BO852">
        <v>15.577281011972</v>
      </c>
      <c r="BP852">
        <v>1.5926475660866</v>
      </c>
      <c r="BQ852">
        <v>13.9846334458854</v>
      </c>
      <c r="BR852">
        <v>1.7005099746141199</v>
      </c>
      <c r="BS852">
        <v>0.782159317286092</v>
      </c>
      <c r="BT852">
        <v>2.1741222498179602</v>
      </c>
    </row>
    <row r="853" spans="1:72" x14ac:dyDescent="0.2">
      <c r="A853">
        <v>851</v>
      </c>
      <c r="B853" s="83">
        <v>44822.347222222219</v>
      </c>
      <c r="C853">
        <v>0</v>
      </c>
      <c r="D853">
        <v>1.867</v>
      </c>
      <c r="E853">
        <v>31.066216216216201</v>
      </c>
      <c r="F853">
        <v>41.369250000000001</v>
      </c>
      <c r="G853">
        <v>7</v>
      </c>
      <c r="H853">
        <v>8.5875000000000004</v>
      </c>
      <c r="I853">
        <v>0.24</v>
      </c>
      <c r="J853">
        <v>29.165483870967702</v>
      </c>
      <c r="K853">
        <v>2.66333333333333</v>
      </c>
      <c r="L853">
        <v>37.966666666666598</v>
      </c>
      <c r="M853">
        <v>5.7</v>
      </c>
      <c r="N853">
        <v>1599.8974358974299</v>
      </c>
      <c r="O853">
        <v>91.474358974358907</v>
      </c>
      <c r="P853">
        <v>1.85537499999999</v>
      </c>
      <c r="Q853">
        <v>50.094749999999898</v>
      </c>
      <c r="R853">
        <v>7.0004545454545397</v>
      </c>
      <c r="S853">
        <v>-0.266666666666666</v>
      </c>
      <c r="T853">
        <v>1</v>
      </c>
      <c r="U853">
        <v>1.7801199999999899</v>
      </c>
      <c r="V853">
        <v>2.66E-3</v>
      </c>
      <c r="W853">
        <v>13.35778</v>
      </c>
      <c r="X853">
        <v>3.7373399999999899</v>
      </c>
      <c r="Y853">
        <v>75.855059999999995</v>
      </c>
      <c r="Z853">
        <v>0.38313999999999998</v>
      </c>
      <c r="AA853">
        <v>1.06E-3</v>
      </c>
      <c r="AB853">
        <v>2.32E-3</v>
      </c>
      <c r="AC853">
        <v>32.933216216216202</v>
      </c>
      <c r="AD853">
        <v>-8.43603378378379</v>
      </c>
      <c r="AE853">
        <v>35.870947370967698</v>
      </c>
      <c r="AF853">
        <v>1.7987377499999999</v>
      </c>
      <c r="AG853">
        <v>0.24353804999999901</v>
      </c>
      <c r="AH853">
        <v>8.0207249999999994E-2</v>
      </c>
      <c r="AI853">
        <v>44.992983870967699</v>
      </c>
      <c r="AJ853">
        <v>0.47288799680558802</v>
      </c>
      <c r="AK853">
        <v>0.79725646722696897</v>
      </c>
      <c r="AL853">
        <v>3.9978183157588998E-2</v>
      </c>
      <c r="AM853">
        <v>5.4128005979426803E-3</v>
      </c>
      <c r="AN853">
        <v>0.15557981262311499</v>
      </c>
      <c r="AO853">
        <v>1.7826612751450401E-3</v>
      </c>
      <c r="AP853">
        <v>35.870947370967698</v>
      </c>
      <c r="AQ853">
        <v>1.52093282656771</v>
      </c>
      <c r="AR853">
        <v>6.2882715542924297</v>
      </c>
      <c r="AS853">
        <v>0.17921564473896501</v>
      </c>
      <c r="AT853">
        <v>0.84179738087356404</v>
      </c>
      <c r="AU853">
        <v>95.113439999999997</v>
      </c>
      <c r="AV853">
        <v>43.859367396566803</v>
      </c>
      <c r="AW853">
        <v>1.1336164744008901</v>
      </c>
      <c r="AX853">
        <v>6.4322405261034901E-2</v>
      </c>
      <c r="AY853">
        <v>0.27780492343228802</v>
      </c>
      <c r="AZ853">
        <v>0.71172844570756799</v>
      </c>
      <c r="BA853">
        <v>0.26411645022629898</v>
      </c>
      <c r="BB853">
        <v>0.101675492243938</v>
      </c>
      <c r="BC853">
        <v>0.15444437268984201</v>
      </c>
      <c r="BD853">
        <v>1.0538557744008901</v>
      </c>
      <c r="BE853">
        <v>-7.9760700000003695E-2</v>
      </c>
      <c r="BF853">
        <v>8.1379850714067697E-2</v>
      </c>
      <c r="BG853">
        <v>0.35147509028627399</v>
      </c>
      <c r="BH853">
        <v>0.90046935318390797</v>
      </c>
      <c r="BI853">
        <v>8.1379850714067697E-2</v>
      </c>
      <c r="BJ853">
        <v>0.86570988200068499</v>
      </c>
      <c r="BK853">
        <v>1.8009387063678099</v>
      </c>
      <c r="BL853">
        <v>4.3189448887194501</v>
      </c>
      <c r="BM853">
        <v>11.0650160363128</v>
      </c>
      <c r="BN853">
        <v>2.5619720374791801</v>
      </c>
      <c r="BO853">
        <v>16.628855026947502</v>
      </c>
      <c r="BP853">
        <v>1.91242649178059</v>
      </c>
      <c r="BQ853">
        <v>14.716428535166999</v>
      </c>
      <c r="BR853">
        <v>1.6625929601539</v>
      </c>
      <c r="BS853">
        <v>0.83315794171505697</v>
      </c>
      <c r="BT853">
        <v>1.9955315515944601</v>
      </c>
    </row>
    <row r="854" spans="1:72" x14ac:dyDescent="0.2">
      <c r="A854">
        <v>852</v>
      </c>
      <c r="B854" s="83">
        <v>44822.361111111109</v>
      </c>
      <c r="C854">
        <v>0</v>
      </c>
      <c r="D854">
        <v>1.6424999999999901</v>
      </c>
      <c r="E854">
        <v>31.082941176470499</v>
      </c>
      <c r="F854">
        <v>41.344999999999999</v>
      </c>
      <c r="G854">
        <v>7</v>
      </c>
      <c r="H854">
        <v>8.5866666666666607</v>
      </c>
      <c r="I854">
        <v>0.24</v>
      </c>
      <c r="J854">
        <v>29.2127272727272</v>
      </c>
      <c r="K854">
        <v>2.5977499999999898</v>
      </c>
      <c r="L854">
        <v>38.028857142857099</v>
      </c>
      <c r="M854">
        <v>5.6608695652173902</v>
      </c>
      <c r="N854">
        <v>1599.5277777777701</v>
      </c>
      <c r="O854">
        <v>91.829729729729706</v>
      </c>
      <c r="P854">
        <v>1.84737499999999</v>
      </c>
      <c r="Q854">
        <v>49.877000000000002</v>
      </c>
      <c r="R854">
        <v>6.9811111111111099</v>
      </c>
      <c r="S854">
        <v>-0.36538461538461497</v>
      </c>
      <c r="T854">
        <v>1</v>
      </c>
      <c r="U854">
        <v>1.7676750000000001</v>
      </c>
      <c r="V854">
        <v>4.2749999999999897E-3</v>
      </c>
      <c r="W854">
        <v>13.377375000000001</v>
      </c>
      <c r="X854">
        <v>3.7510249999999998</v>
      </c>
      <c r="Y854">
        <v>75.655625000000001</v>
      </c>
      <c r="Z854">
        <v>0.37922499999999998</v>
      </c>
      <c r="AA854">
        <v>4.875E-3</v>
      </c>
      <c r="AB854">
        <v>0</v>
      </c>
      <c r="AC854">
        <v>32.725441176470497</v>
      </c>
      <c r="AD854">
        <v>-8.6195588235294007</v>
      </c>
      <c r="AE854">
        <v>35.917540072727199</v>
      </c>
      <c r="AF854">
        <v>1.7985632</v>
      </c>
      <c r="AG854">
        <v>0.24353770666666599</v>
      </c>
      <c r="AH854">
        <v>8.0199466666666594E-2</v>
      </c>
      <c r="AI854">
        <v>45.039393939393896</v>
      </c>
      <c r="AJ854">
        <v>0.47475042434356002</v>
      </c>
      <c r="AK854">
        <v>0.79746943578012497</v>
      </c>
      <c r="AL854">
        <v>3.9933112830518702E-2</v>
      </c>
      <c r="AM854">
        <v>5.4072154477561698E-3</v>
      </c>
      <c r="AN854">
        <v>0.15541949808248601</v>
      </c>
      <c r="AO854">
        <v>1.78065155083092E-3</v>
      </c>
      <c r="AP854">
        <v>35.917540072727199</v>
      </c>
      <c r="AQ854">
        <v>1.5265020190231899</v>
      </c>
      <c r="AR854">
        <v>6.2974960422766797</v>
      </c>
      <c r="AS854">
        <v>0.17738438397487599</v>
      </c>
      <c r="AT854">
        <v>0.83920445635150298</v>
      </c>
      <c r="AU854">
        <v>94.930925000000002</v>
      </c>
      <c r="AV854">
        <v>43.918922518001999</v>
      </c>
      <c r="AW854">
        <v>1.1204714213919</v>
      </c>
      <c r="AX854">
        <v>6.61533226917905E-2</v>
      </c>
      <c r="AY854">
        <v>0.27206118097680299</v>
      </c>
      <c r="AZ854">
        <v>0.70250395772330998</v>
      </c>
      <c r="BA854">
        <v>0.27163482648021903</v>
      </c>
      <c r="BB854">
        <v>0.10035770824618701</v>
      </c>
      <c r="BC854">
        <v>0.151265844301052</v>
      </c>
      <c r="BD854">
        <v>1.0407184613919001</v>
      </c>
      <c r="BE854">
        <v>-7.9752959999999901E-2</v>
      </c>
      <c r="BF854">
        <v>8.4227694001971207E-2</v>
      </c>
      <c r="BG854">
        <v>0.34639357433172102</v>
      </c>
      <c r="BH854">
        <v>0.894441669422533</v>
      </c>
      <c r="BI854">
        <v>8.4227694001971207E-2</v>
      </c>
      <c r="BJ854">
        <v>0.86124253666738504</v>
      </c>
      <c r="BK854">
        <v>1.78888333884506</v>
      </c>
      <c r="BL854">
        <v>4.1125852777545404</v>
      </c>
      <c r="BM854">
        <v>10.619329901179499</v>
      </c>
      <c r="BN854">
        <v>2.5821543345546401</v>
      </c>
      <c r="BO854">
        <v>16.5794962535468</v>
      </c>
      <c r="BP854">
        <v>1.9793508090463201</v>
      </c>
      <c r="BQ854">
        <v>14.6001454445005</v>
      </c>
      <c r="BR854">
        <v>1.6456962590417099</v>
      </c>
      <c r="BS854">
        <v>0.82755145906659699</v>
      </c>
      <c r="BT854">
        <v>1.98863314300467</v>
      </c>
    </row>
    <row r="855" spans="1:72" x14ac:dyDescent="0.2">
      <c r="A855">
        <v>853</v>
      </c>
      <c r="B855" s="83">
        <v>44822.375</v>
      </c>
      <c r="C855">
        <v>0</v>
      </c>
      <c r="D855">
        <v>1.6773076923076899</v>
      </c>
      <c r="E855">
        <v>31.107631578947299</v>
      </c>
      <c r="F855">
        <v>40.997</v>
      </c>
      <c r="G855">
        <v>7</v>
      </c>
      <c r="H855">
        <v>8.59</v>
      </c>
      <c r="I855">
        <v>0.24</v>
      </c>
      <c r="J855">
        <v>29.227931034482701</v>
      </c>
      <c r="K855">
        <v>2.6107499999999901</v>
      </c>
      <c r="L855">
        <v>38.044864864864799</v>
      </c>
      <c r="M855">
        <v>5.8230769230769202</v>
      </c>
      <c r="N855">
        <v>1600.19354838709</v>
      </c>
      <c r="O855">
        <v>91.221621621621594</v>
      </c>
      <c r="P855">
        <v>1.85060526315789</v>
      </c>
      <c r="Q855">
        <v>50.017249999999898</v>
      </c>
      <c r="R855">
        <v>6.9736842105263097</v>
      </c>
      <c r="S855">
        <v>5.5714285714285598E-2</v>
      </c>
      <c r="T855">
        <v>1</v>
      </c>
      <c r="U855">
        <v>1.8115250000000001</v>
      </c>
      <c r="V855">
        <v>5.3E-3</v>
      </c>
      <c r="W855">
        <v>13.351875</v>
      </c>
      <c r="X855">
        <v>3.7882750000000001</v>
      </c>
      <c r="Y855">
        <v>75.880449999999996</v>
      </c>
      <c r="Z855">
        <v>0.3014</v>
      </c>
      <c r="AA855">
        <v>3.5249999999999999E-3</v>
      </c>
      <c r="AB855">
        <v>2.5249999999999999E-3</v>
      </c>
      <c r="AC855">
        <v>32.784939271254999</v>
      </c>
      <c r="AD855">
        <v>-8.2120607287449392</v>
      </c>
      <c r="AE855">
        <v>35.935346634482698</v>
      </c>
      <c r="AF855">
        <v>1.7992614</v>
      </c>
      <c r="AG855">
        <v>0.24353907999999999</v>
      </c>
      <c r="AH855">
        <v>8.0230599999999999E-2</v>
      </c>
      <c r="AI855">
        <v>45.057931034482699</v>
      </c>
      <c r="AJ855">
        <v>0.47357845972820001</v>
      </c>
      <c r="AK855">
        <v>0.79753654483117498</v>
      </c>
      <c r="AL855">
        <v>3.9932179722655801E-2</v>
      </c>
      <c r="AM855">
        <v>5.4050213671288996E-3</v>
      </c>
      <c r="AN855">
        <v>0.155355557596351</v>
      </c>
      <c r="AO855">
        <v>1.78060994275568E-3</v>
      </c>
      <c r="AP855">
        <v>35.935346634482698</v>
      </c>
      <c r="AQ855">
        <v>1.54166112892212</v>
      </c>
      <c r="AR855">
        <v>6.2854917328304696</v>
      </c>
      <c r="AS855">
        <v>0.14098135231070599</v>
      </c>
      <c r="AT855">
        <v>0.85789921925912904</v>
      </c>
      <c r="AU855">
        <v>95.133524999999906</v>
      </c>
      <c r="AV855">
        <v>43.903480848546003</v>
      </c>
      <c r="AW855">
        <v>1.1544501859367</v>
      </c>
      <c r="AX855">
        <v>0.102557727689293</v>
      </c>
      <c r="AY855">
        <v>0.25760027107787797</v>
      </c>
      <c r="AZ855">
        <v>0.71450826716952498</v>
      </c>
      <c r="BA855">
        <v>0.42111404744279002</v>
      </c>
      <c r="BB855">
        <v>0.102072609595646</v>
      </c>
      <c r="BC855">
        <v>0.143170009137015</v>
      </c>
      <c r="BD855">
        <v>1.0746662659366899</v>
      </c>
      <c r="BE855">
        <v>-7.9783920000005601E-2</v>
      </c>
      <c r="BF855">
        <v>0.130341514997626</v>
      </c>
      <c r="BG855">
        <v>0.32738644227581798</v>
      </c>
      <c r="BH855">
        <v>0.90807481912381505</v>
      </c>
      <c r="BI855">
        <v>0.130341514997626</v>
      </c>
      <c r="BJ855">
        <v>0.91545591454688902</v>
      </c>
      <c r="BK855">
        <v>1.8161496382476301</v>
      </c>
      <c r="BL855">
        <v>2.5117587614489501</v>
      </c>
      <c r="BM855">
        <v>6.9668886320705301</v>
      </c>
      <c r="BN855">
        <v>2.7737092984405698</v>
      </c>
      <c r="BO855">
        <v>18.0275424509693</v>
      </c>
      <c r="BP855">
        <v>3.06302560244422</v>
      </c>
      <c r="BQ855">
        <v>14.964516848525101</v>
      </c>
      <c r="BR855">
        <v>1.59456906275166</v>
      </c>
      <c r="BS855">
        <v>0.863319308547839</v>
      </c>
      <c r="BT855">
        <v>1.8470211970977899</v>
      </c>
    </row>
    <row r="856" spans="1:72" x14ac:dyDescent="0.2">
      <c r="A856">
        <v>854</v>
      </c>
      <c r="B856" s="83">
        <v>44822.388888888891</v>
      </c>
      <c r="C856">
        <v>0</v>
      </c>
      <c r="D856">
        <v>1.9035</v>
      </c>
      <c r="E856">
        <v>31.0913513513513</v>
      </c>
      <c r="F856">
        <v>41.675999999999902</v>
      </c>
      <c r="G856">
        <v>7</v>
      </c>
      <c r="H856">
        <v>8.53666666666666</v>
      </c>
      <c r="I856">
        <v>0.24</v>
      </c>
      <c r="J856">
        <v>29.181764705882301</v>
      </c>
      <c r="K856">
        <v>2.6669999999999998</v>
      </c>
      <c r="L856">
        <v>37.998108108108099</v>
      </c>
      <c r="M856">
        <v>5.6999999999999904</v>
      </c>
      <c r="N856">
        <v>1600.0277777777701</v>
      </c>
      <c r="O856">
        <v>91.28</v>
      </c>
      <c r="P856">
        <v>1.84814999999999</v>
      </c>
      <c r="Q856">
        <v>49.913249999999998</v>
      </c>
      <c r="R856">
        <v>7.0191666666666599</v>
      </c>
      <c r="S856">
        <v>0.566818181818181</v>
      </c>
      <c r="T856">
        <v>1</v>
      </c>
      <c r="U856">
        <v>1.79972</v>
      </c>
      <c r="V856">
        <v>0</v>
      </c>
      <c r="W856">
        <v>13.33272</v>
      </c>
      <c r="X856">
        <v>3.7649599999999999</v>
      </c>
      <c r="Y856">
        <v>75.941499999999905</v>
      </c>
      <c r="Z856">
        <v>0.35487999999999997</v>
      </c>
      <c r="AA856">
        <v>2.2799999999999999E-3</v>
      </c>
      <c r="AB856">
        <v>1.73999999999999E-3</v>
      </c>
      <c r="AC856">
        <v>32.994851351351301</v>
      </c>
      <c r="AD856">
        <v>-8.6811486486486302</v>
      </c>
      <c r="AE856">
        <v>35.847535505882298</v>
      </c>
      <c r="AF856">
        <v>1.7880902000000001</v>
      </c>
      <c r="AG856">
        <v>0.24351710666666601</v>
      </c>
      <c r="AH856">
        <v>7.9732466666666599E-2</v>
      </c>
      <c r="AI856">
        <v>44.958431372549001</v>
      </c>
      <c r="AJ856">
        <v>0.47204144645394602</v>
      </c>
      <c r="AK856">
        <v>0.79734844858867404</v>
      </c>
      <c r="AL856">
        <v>3.9772077125710799E-2</v>
      </c>
      <c r="AM856">
        <v>5.4164947315166901E-3</v>
      </c>
      <c r="AN856">
        <v>0.15569938243606199</v>
      </c>
      <c r="AO856">
        <v>1.7734708314434201E-3</v>
      </c>
      <c r="AP856">
        <v>35.847535505882298</v>
      </c>
      <c r="AQ856">
        <v>1.53217295047129</v>
      </c>
      <c r="AR856">
        <v>6.2764743780288104</v>
      </c>
      <c r="AS856">
        <v>0.165996888878644</v>
      </c>
      <c r="AT856">
        <v>0.849542432012096</v>
      </c>
      <c r="AU856">
        <v>95.193779999999904</v>
      </c>
      <c r="AV856">
        <v>43.822179723261101</v>
      </c>
      <c r="AW856">
        <v>1.13625164928792</v>
      </c>
      <c r="AX856">
        <v>7.7520217788021997E-2</v>
      </c>
      <c r="AY856">
        <v>0.25591724952870898</v>
      </c>
      <c r="AZ856">
        <v>0.72352562197118098</v>
      </c>
      <c r="BA856">
        <v>0.31833581980806702</v>
      </c>
      <c r="BB856">
        <v>0.10336080313874001</v>
      </c>
      <c r="BC856">
        <v>0.14312323255768</v>
      </c>
      <c r="BD856">
        <v>1.0569630892879101</v>
      </c>
      <c r="BE856">
        <v>-7.9288560000007696E-2</v>
      </c>
      <c r="BF856">
        <v>9.7894336304340607E-2</v>
      </c>
      <c r="BG856">
        <v>0.32317826247537101</v>
      </c>
      <c r="BH856">
        <v>0.91368500480397496</v>
      </c>
      <c r="BI856">
        <v>9.7894336304340607E-2</v>
      </c>
      <c r="BJ856">
        <v>0.84214519755942396</v>
      </c>
      <c r="BK856">
        <v>1.8273700096079499</v>
      </c>
      <c r="BL856">
        <v>3.3012968336661701</v>
      </c>
      <c r="BM856">
        <v>9.3333796345832294</v>
      </c>
      <c r="BN856">
        <v>2.8271858317624399</v>
      </c>
      <c r="BO856">
        <v>16.476425206210799</v>
      </c>
      <c r="BP856">
        <v>2.3005169031519999</v>
      </c>
      <c r="BQ856">
        <v>14.175908303058799</v>
      </c>
      <c r="BR856">
        <v>1.6609496378905699</v>
      </c>
      <c r="BS856">
        <v>0.80298746303768798</v>
      </c>
      <c r="BT856">
        <v>2.0684627274344001</v>
      </c>
    </row>
    <row r="857" spans="1:72" x14ac:dyDescent="0.2">
      <c r="A857">
        <v>855</v>
      </c>
      <c r="B857" s="83">
        <v>44822.402777777781</v>
      </c>
      <c r="C857">
        <v>0</v>
      </c>
      <c r="D857">
        <v>2.1107999999999998</v>
      </c>
      <c r="E857">
        <v>31.102564102563999</v>
      </c>
      <c r="F857">
        <v>41.601499999999902</v>
      </c>
      <c r="G857">
        <v>7</v>
      </c>
      <c r="H857">
        <v>8.5537500000000009</v>
      </c>
      <c r="I857">
        <v>0.24</v>
      </c>
      <c r="J857">
        <v>29.177</v>
      </c>
      <c r="K857">
        <v>2.64149999999999</v>
      </c>
      <c r="L857">
        <v>37.980540540540503</v>
      </c>
      <c r="M857">
        <v>5.8928571428571397</v>
      </c>
      <c r="N857">
        <v>1599.73529411764</v>
      </c>
      <c r="O857">
        <v>90.913888888888806</v>
      </c>
      <c r="P857">
        <v>1.8634615384615301</v>
      </c>
      <c r="Q857">
        <v>50.315249999999999</v>
      </c>
      <c r="R857">
        <v>6.9904166666666603</v>
      </c>
      <c r="S857">
        <v>0.78297297297297197</v>
      </c>
      <c r="T857">
        <v>1</v>
      </c>
      <c r="U857">
        <v>1.7997749999999999</v>
      </c>
      <c r="V857">
        <v>0</v>
      </c>
      <c r="W857">
        <v>13.2386249999999</v>
      </c>
      <c r="X857">
        <v>3.7661500000000001</v>
      </c>
      <c r="Y857">
        <v>76.287599999999998</v>
      </c>
      <c r="Z857">
        <v>0.26202500000000001</v>
      </c>
      <c r="AA857">
        <v>3.8249999999999998E-3</v>
      </c>
      <c r="AB857">
        <v>0</v>
      </c>
      <c r="AC857">
        <v>33.213364102564</v>
      </c>
      <c r="AD857">
        <v>-8.3881358974358999</v>
      </c>
      <c r="AE857">
        <v>35.856110149999999</v>
      </c>
      <c r="AF857">
        <v>1.791668475</v>
      </c>
      <c r="AG857">
        <v>0.243524145</v>
      </c>
      <c r="AH857">
        <v>7.9892025000000005E-2</v>
      </c>
      <c r="AI857">
        <v>44.970750000000002</v>
      </c>
      <c r="AJ857">
        <v>0.47001229754245699</v>
      </c>
      <c r="AK857">
        <v>0.79732070623683104</v>
      </c>
      <c r="AL857">
        <v>3.9840751488467503E-2</v>
      </c>
      <c r="AM857">
        <v>5.4151675255582699E-3</v>
      </c>
      <c r="AN857">
        <v>0.155656732431636</v>
      </c>
      <c r="AO857">
        <v>1.7765330798352201E-3</v>
      </c>
      <c r="AP857">
        <v>35.856110149999999</v>
      </c>
      <c r="AQ857">
        <v>1.5326572280761099</v>
      </c>
      <c r="AR857">
        <v>6.2321784761722796</v>
      </c>
      <c r="AS857">
        <v>0.122563499798317</v>
      </c>
      <c r="AT857">
        <v>0.84591638280947601</v>
      </c>
      <c r="AU857">
        <v>95.354174999999898</v>
      </c>
      <c r="AV857">
        <v>43.743509354046701</v>
      </c>
      <c r="AW857">
        <v>1.2272406459532801</v>
      </c>
      <c r="AX857">
        <v>0.120960645201682</v>
      </c>
      <c r="AY857">
        <v>0.259011246923884</v>
      </c>
      <c r="AZ857">
        <v>0.76782152382771396</v>
      </c>
      <c r="BA857">
        <v>0.49670904378571001</v>
      </c>
      <c r="BB857">
        <v>0.10968878911824401</v>
      </c>
      <c r="BC857">
        <v>0.14456427097869401</v>
      </c>
      <c r="BD857">
        <v>1.1477934159532801</v>
      </c>
      <c r="BE857">
        <v>-7.9447229999998606E-2</v>
      </c>
      <c r="BF857">
        <v>0.151746955467674</v>
      </c>
      <c r="BG857">
        <v>0.324933519386012</v>
      </c>
      <c r="BH857">
        <v>0.96324369293117096</v>
      </c>
      <c r="BI857">
        <v>0.151746955467674</v>
      </c>
      <c r="BJ857">
        <v>0.95336094970737295</v>
      </c>
      <c r="BK857">
        <v>1.9264873858623399</v>
      </c>
      <c r="BL857">
        <v>2.14128526259119</v>
      </c>
      <c r="BM857">
        <v>6.3476969930797997</v>
      </c>
      <c r="BN857">
        <v>2.9644331392812102</v>
      </c>
      <c r="BO857">
        <v>19.0012260467924</v>
      </c>
      <c r="BP857">
        <v>3.5660534534903401</v>
      </c>
      <c r="BQ857">
        <v>15.435172593301999</v>
      </c>
      <c r="BR857">
        <v>1.66851756156729</v>
      </c>
      <c r="BS857">
        <v>0.89266216752030303</v>
      </c>
      <c r="BT857">
        <v>1.8691478392124701</v>
      </c>
    </row>
    <row r="858" spans="1:72" x14ac:dyDescent="0.2">
      <c r="A858">
        <v>856</v>
      </c>
      <c r="B858" s="83">
        <v>44822.416666666664</v>
      </c>
      <c r="C858">
        <v>0</v>
      </c>
      <c r="D858">
        <v>1.99291666666666</v>
      </c>
      <c r="E858">
        <v>31.0675757575757</v>
      </c>
      <c r="F858">
        <v>41.657249999999998</v>
      </c>
      <c r="G858">
        <v>7</v>
      </c>
      <c r="H858">
        <v>8.5818181818181802</v>
      </c>
      <c r="I858">
        <v>0.24</v>
      </c>
      <c r="J858">
        <v>29.203947368421002</v>
      </c>
      <c r="K858">
        <v>2.6532499999999999</v>
      </c>
      <c r="L858">
        <v>37.989166666666598</v>
      </c>
      <c r="M858">
        <v>5.62083333333333</v>
      </c>
      <c r="N858">
        <v>1599.2820512820499</v>
      </c>
      <c r="O858">
        <v>91.478947368421004</v>
      </c>
      <c r="P858">
        <v>1.8487749999999901</v>
      </c>
      <c r="Q858">
        <v>49.912749999999903</v>
      </c>
      <c r="R858">
        <v>6.9954545454545398</v>
      </c>
      <c r="S858">
        <v>-0.21482758620689599</v>
      </c>
      <c r="T858">
        <v>1</v>
      </c>
      <c r="U858">
        <v>1.8117000000000001</v>
      </c>
      <c r="V858">
        <v>0</v>
      </c>
      <c r="W858">
        <v>13.4299</v>
      </c>
      <c r="X858">
        <v>3.7374499999999999</v>
      </c>
      <c r="Y858">
        <v>76.078100000000006</v>
      </c>
      <c r="Z858">
        <v>0.50575000000000003</v>
      </c>
      <c r="AA858">
        <v>4.2500000000000003E-3</v>
      </c>
      <c r="AB858">
        <v>0</v>
      </c>
      <c r="AC858">
        <v>33.060492424242398</v>
      </c>
      <c r="AD858">
        <v>-8.5967575757575698</v>
      </c>
      <c r="AE858">
        <v>35.904974277511897</v>
      </c>
      <c r="AF858">
        <v>1.79754763636363</v>
      </c>
      <c r="AG858">
        <v>0.24353570909090899</v>
      </c>
      <c r="AH858">
        <v>8.0154181818181805E-2</v>
      </c>
      <c r="AI858">
        <v>45.0257655502392</v>
      </c>
      <c r="AJ858">
        <v>0.471948882497222</v>
      </c>
      <c r="AK858">
        <v>0.79743173355819097</v>
      </c>
      <c r="AL858">
        <v>3.99226446101833E-2</v>
      </c>
      <c r="AM858">
        <v>5.4088077374092498E-3</v>
      </c>
      <c r="AN858">
        <v>0.15546654042315999</v>
      </c>
      <c r="AO858">
        <v>1.7801847639602401E-3</v>
      </c>
      <c r="AP858">
        <v>35.904974277511897</v>
      </c>
      <c r="AQ858">
        <v>1.5209775917244599</v>
      </c>
      <c r="AR858">
        <v>6.32222256594972</v>
      </c>
      <c r="AS858">
        <v>0.23656708338135199</v>
      </c>
      <c r="AT858">
        <v>0.85502979042021798</v>
      </c>
      <c r="AU858">
        <v>95.562899999999999</v>
      </c>
      <c r="AV858">
        <v>43.984741518567397</v>
      </c>
      <c r="AW858">
        <v>1.0410240316717401</v>
      </c>
      <c r="AX858">
        <v>6.96862570955611E-3</v>
      </c>
      <c r="AY858">
        <v>0.27657004463917501</v>
      </c>
      <c r="AZ858">
        <v>0.67777743405027402</v>
      </c>
      <c r="BA858">
        <v>2.8614389797575E-2</v>
      </c>
      <c r="BB858">
        <v>9.6825347721467794E-2</v>
      </c>
      <c r="BC858">
        <v>0.15385964691242601</v>
      </c>
      <c r="BD858">
        <v>0.96131610439900606</v>
      </c>
      <c r="BE858">
        <v>-7.9707927272739704E-2</v>
      </c>
      <c r="BF858">
        <v>8.7826702893246903E-3</v>
      </c>
      <c r="BG858">
        <v>0.34856564482129598</v>
      </c>
      <c r="BH858">
        <v>0.85421372605004597</v>
      </c>
      <c r="BI858">
        <v>8.7826702893246903E-3</v>
      </c>
      <c r="BJ858">
        <v>0.71469663022124197</v>
      </c>
      <c r="BK858">
        <v>1.7084274521000899</v>
      </c>
      <c r="BL858">
        <v>39.687889142892701</v>
      </c>
      <c r="BM858">
        <v>97.261276799647106</v>
      </c>
      <c r="BN858">
        <v>2.4506538115309202</v>
      </c>
      <c r="BO858">
        <v>13.2489655791118</v>
      </c>
      <c r="BP858">
        <v>0.20639275179913</v>
      </c>
      <c r="BQ858">
        <v>13.0425728273127</v>
      </c>
      <c r="BR858">
        <v>1.69349691260824</v>
      </c>
      <c r="BS858">
        <v>0.71118356210551203</v>
      </c>
      <c r="BT858">
        <v>2.3812374228595901</v>
      </c>
    </row>
    <row r="859" spans="1:72" x14ac:dyDescent="0.2">
      <c r="A859">
        <v>857</v>
      </c>
      <c r="B859" s="83">
        <v>44822.430555555555</v>
      </c>
      <c r="C859">
        <v>0</v>
      </c>
      <c r="D859">
        <v>1.8883333333333301</v>
      </c>
      <c r="E859">
        <v>31.094102564102499</v>
      </c>
      <c r="F859">
        <v>41.752749999999899</v>
      </c>
      <c r="G859">
        <v>7</v>
      </c>
      <c r="H859">
        <v>8.5939999999999994</v>
      </c>
      <c r="I859">
        <v>0.24</v>
      </c>
      <c r="J859">
        <v>29.203636363636299</v>
      </c>
      <c r="K859">
        <v>2.67749999999999</v>
      </c>
      <c r="L859">
        <v>38.012647058823497</v>
      </c>
      <c r="M859">
        <v>5.7</v>
      </c>
      <c r="N859">
        <v>1600.2777777777701</v>
      </c>
      <c r="O859">
        <v>91.449999999999903</v>
      </c>
      <c r="P859">
        <v>1.8544324324324299</v>
      </c>
      <c r="Q859">
        <v>50.139249999999898</v>
      </c>
      <c r="R859">
        <v>6.9961904761904696</v>
      </c>
      <c r="S859">
        <v>1.022</v>
      </c>
      <c r="T859">
        <v>1</v>
      </c>
      <c r="U859">
        <v>1.8064499999999999</v>
      </c>
      <c r="V859">
        <v>0</v>
      </c>
      <c r="W859">
        <v>13.3322</v>
      </c>
      <c r="X859">
        <v>3.7174749999999999</v>
      </c>
      <c r="Y859">
        <v>76.074674999999999</v>
      </c>
      <c r="Z859">
        <v>0.32147500000000001</v>
      </c>
      <c r="AA859">
        <v>5.7499999999999999E-3</v>
      </c>
      <c r="AB859">
        <v>0</v>
      </c>
      <c r="AC859">
        <v>32.982435897435899</v>
      </c>
      <c r="AD859">
        <v>-8.7703141025640807</v>
      </c>
      <c r="AE859">
        <v>35.9141753236363</v>
      </c>
      <c r="AF859">
        <v>1.80009924</v>
      </c>
      <c r="AG859">
        <v>0.24354072799999901</v>
      </c>
      <c r="AH859">
        <v>8.0267959999999902E-2</v>
      </c>
      <c r="AI859">
        <v>45.037636363636302</v>
      </c>
      <c r="AJ859">
        <v>0.47209107792621302</v>
      </c>
      <c r="AK859">
        <v>0.79742584698857899</v>
      </c>
      <c r="AL859">
        <v>3.9968776901742699E-2</v>
      </c>
      <c r="AM859">
        <v>5.4074935468113499E-3</v>
      </c>
      <c r="AN859">
        <v>0.15542556326627799</v>
      </c>
      <c r="AO859">
        <v>1.7822418421764401E-3</v>
      </c>
      <c r="AP859">
        <v>35.9141753236363</v>
      </c>
      <c r="AQ859">
        <v>1.5128486462149</v>
      </c>
      <c r="AR859">
        <v>6.2762295842675604</v>
      </c>
      <c r="AS859">
        <v>0.15037153362337199</v>
      </c>
      <c r="AT859">
        <v>0.85280892771980799</v>
      </c>
      <c r="AU859">
        <v>95.252274999999997</v>
      </c>
      <c r="AV859">
        <v>43.853625087742103</v>
      </c>
      <c r="AW859">
        <v>1.1840112758941601</v>
      </c>
      <c r="AX859">
        <v>9.3169194376627795E-2</v>
      </c>
      <c r="AY859">
        <v>0.28725059378509599</v>
      </c>
      <c r="AZ859">
        <v>0.72377041573243694</v>
      </c>
      <c r="BA859">
        <v>0.38256104078258202</v>
      </c>
      <c r="BB859">
        <v>0.10339577367606199</v>
      </c>
      <c r="BC859">
        <v>0.159574865319701</v>
      </c>
      <c r="BD859">
        <v>1.10419020389416</v>
      </c>
      <c r="BE859">
        <v>-7.9821072000001797E-2</v>
      </c>
      <c r="BF859">
        <v>0.117700517262117</v>
      </c>
      <c r="BG859">
        <v>0.36288328667611103</v>
      </c>
      <c r="BH859">
        <v>0.91433818743092499</v>
      </c>
      <c r="BI859">
        <v>0.117700517262117</v>
      </c>
      <c r="BJ859">
        <v>0.96116760787645605</v>
      </c>
      <c r="BK859">
        <v>1.82867637486185</v>
      </c>
      <c r="BL859">
        <v>3.0831069830217901</v>
      </c>
      <c r="BM859">
        <v>7.7683446827570704</v>
      </c>
      <c r="BN859">
        <v>2.5196481100189398</v>
      </c>
      <c r="BO859">
        <v>18.619764308030501</v>
      </c>
      <c r="BP859">
        <v>2.76596215565975</v>
      </c>
      <c r="BQ859">
        <v>15.8538021523708</v>
      </c>
      <c r="BR859">
        <v>1.62858549551625</v>
      </c>
      <c r="BS859">
        <v>0.91408740097161001</v>
      </c>
      <c r="BT859">
        <v>1.7816518352459301</v>
      </c>
    </row>
    <row r="860" spans="1:72" x14ac:dyDescent="0.2">
      <c r="A860">
        <v>858</v>
      </c>
      <c r="B860" s="83">
        <v>44822.444444444445</v>
      </c>
      <c r="C860">
        <v>0</v>
      </c>
      <c r="D860">
        <v>2.1477272727272698</v>
      </c>
      <c r="E860">
        <v>31.142352941176402</v>
      </c>
      <c r="F860">
        <v>41.984749999999998</v>
      </c>
      <c r="G860">
        <v>7</v>
      </c>
      <c r="H860">
        <v>8.5772727272727192</v>
      </c>
      <c r="I860">
        <v>0.24</v>
      </c>
      <c r="J860">
        <v>29.191071428571401</v>
      </c>
      <c r="K860">
        <v>2.6247499999999899</v>
      </c>
      <c r="L860">
        <v>38.007272727272699</v>
      </c>
      <c r="M860">
        <v>5.7863636363636299</v>
      </c>
      <c r="N860">
        <v>1599.9459459459399</v>
      </c>
      <c r="O860">
        <v>91.225714285714204</v>
      </c>
      <c r="P860">
        <v>1.8643947368421001</v>
      </c>
      <c r="Q860">
        <v>50.402749999999997</v>
      </c>
      <c r="R860">
        <v>6.9814999999999996</v>
      </c>
      <c r="S860">
        <v>0.23592592592592501</v>
      </c>
      <c r="T860">
        <v>1</v>
      </c>
      <c r="U860">
        <v>1.8171199999999901</v>
      </c>
      <c r="V860">
        <v>1.7999999999999901E-4</v>
      </c>
      <c r="W860">
        <v>13.40114</v>
      </c>
      <c r="X860">
        <v>3.7690199999999998</v>
      </c>
      <c r="Y860">
        <v>75.850819999999999</v>
      </c>
      <c r="Z860">
        <v>0.44338</v>
      </c>
      <c r="AA860">
        <v>4.0800000000000003E-3</v>
      </c>
      <c r="AB860">
        <v>0</v>
      </c>
      <c r="AC860">
        <v>33.2900802139037</v>
      </c>
      <c r="AD860">
        <v>-8.6946697860962399</v>
      </c>
      <c r="AE860">
        <v>35.888549064934999</v>
      </c>
      <c r="AF860">
        <v>1.7965955454545399</v>
      </c>
      <c r="AG860">
        <v>0.24353383636363601</v>
      </c>
      <c r="AH860">
        <v>8.0111727272727196E-2</v>
      </c>
      <c r="AI860">
        <v>45.0083441558441</v>
      </c>
      <c r="AJ860">
        <v>0.47314648760468297</v>
      </c>
      <c r="AK860">
        <v>0.79737545866314796</v>
      </c>
      <c r="AL860">
        <v>3.9916943827876E-2</v>
      </c>
      <c r="AM860">
        <v>5.4108597179310901E-3</v>
      </c>
      <c r="AN860">
        <v>0.15552671690747</v>
      </c>
      <c r="AO860">
        <v>1.7799305612162799E-3</v>
      </c>
      <c r="AP860">
        <v>35.888549064934999</v>
      </c>
      <c r="AQ860">
        <v>1.53382519171128</v>
      </c>
      <c r="AR860">
        <v>6.3086835879233201</v>
      </c>
      <c r="AS860">
        <v>0.207393205001728</v>
      </c>
      <c r="AT860">
        <v>0.85976394555622204</v>
      </c>
      <c r="AU860">
        <v>95.281480000000002</v>
      </c>
      <c r="AV860">
        <v>43.938451049571398</v>
      </c>
      <c r="AW860">
        <v>1.0698931062727499</v>
      </c>
      <c r="AX860">
        <v>3.6140631361907698E-2</v>
      </c>
      <c r="AY860">
        <v>0.26277035374326402</v>
      </c>
      <c r="AZ860">
        <v>0.69131641207667105</v>
      </c>
      <c r="BA860">
        <v>0.148400862490187</v>
      </c>
      <c r="BB860">
        <v>9.8759487439524396E-2</v>
      </c>
      <c r="BC860">
        <v>0.14626016100734601</v>
      </c>
      <c r="BD860">
        <v>0.99022739718184205</v>
      </c>
      <c r="BE860">
        <v>-7.9665709090915193E-2</v>
      </c>
      <c r="BF860">
        <v>4.5234485180079498E-2</v>
      </c>
      <c r="BG860">
        <v>0.32888970735281797</v>
      </c>
      <c r="BH860">
        <v>0.86526828166560399</v>
      </c>
      <c r="BI860">
        <v>4.5234485180079498E-2</v>
      </c>
      <c r="BJ860">
        <v>0.74824838506579605</v>
      </c>
      <c r="BK860">
        <v>1.7305365633312</v>
      </c>
      <c r="BL860">
        <v>7.27077374802656</v>
      </c>
      <c r="BM860">
        <v>19.128509547990902</v>
      </c>
      <c r="BN860">
        <v>2.6308767417199199</v>
      </c>
      <c r="BO860">
        <v>14.2453245465449</v>
      </c>
      <c r="BP860">
        <v>1.06301040173186</v>
      </c>
      <c r="BQ860">
        <v>13.182314144813001</v>
      </c>
      <c r="BR860">
        <v>1.6536379385250699</v>
      </c>
      <c r="BS860">
        <v>0.73015459099376501</v>
      </c>
      <c r="BT860">
        <v>2.2647778414628799</v>
      </c>
    </row>
    <row r="861" spans="1:72" x14ac:dyDescent="0.2">
      <c r="A861">
        <v>859</v>
      </c>
      <c r="B861" s="83">
        <v>44822.458333333336</v>
      </c>
      <c r="C861">
        <v>0</v>
      </c>
      <c r="D861">
        <v>2.0070588235294098</v>
      </c>
      <c r="E861">
        <v>31.06025</v>
      </c>
      <c r="F861">
        <v>41.40475</v>
      </c>
      <c r="G861">
        <v>7</v>
      </c>
      <c r="H861">
        <v>8.5663636363636293</v>
      </c>
      <c r="I861">
        <v>0.24</v>
      </c>
      <c r="J861">
        <v>29.197894736842098</v>
      </c>
      <c r="K861">
        <v>2.6752500000000001</v>
      </c>
      <c r="L861">
        <v>38.001428571428498</v>
      </c>
      <c r="M861">
        <v>5.7919999999999998</v>
      </c>
      <c r="N861">
        <v>1599.7714285714201</v>
      </c>
      <c r="O861">
        <v>91.416216216216199</v>
      </c>
      <c r="P861">
        <v>1.86973684210526</v>
      </c>
      <c r="Q861">
        <v>50.514499999999998</v>
      </c>
      <c r="R861">
        <v>7.0177272727272699</v>
      </c>
      <c r="S861">
        <v>0.13718749999999899</v>
      </c>
      <c r="T861">
        <v>1</v>
      </c>
      <c r="U861">
        <v>1.801725</v>
      </c>
      <c r="V861">
        <v>0</v>
      </c>
      <c r="W861">
        <v>13.385375</v>
      </c>
      <c r="X861">
        <v>3.752075</v>
      </c>
      <c r="Y861">
        <v>76.165999999999997</v>
      </c>
      <c r="Z861">
        <v>0.41504999999999898</v>
      </c>
      <c r="AA861">
        <v>4.2249999999999996E-3</v>
      </c>
      <c r="AB861">
        <v>0</v>
      </c>
      <c r="AC861">
        <v>33.067308823529402</v>
      </c>
      <c r="AD861">
        <v>-8.3374411764705698</v>
      </c>
      <c r="AE861">
        <v>35.886854118660203</v>
      </c>
      <c r="AF861">
        <v>1.79431052727272</v>
      </c>
      <c r="AG861">
        <v>0.24352934181818101</v>
      </c>
      <c r="AH861">
        <v>8.0009836363636302E-2</v>
      </c>
      <c r="AI861">
        <v>45.004258373205701</v>
      </c>
      <c r="AJ861">
        <v>0.47116632248851498</v>
      </c>
      <c r="AK861">
        <v>0.79741018774406203</v>
      </c>
      <c r="AL861">
        <v>3.9869794373525502E-2</v>
      </c>
      <c r="AM861">
        <v>5.4112510820347598E-3</v>
      </c>
      <c r="AN861">
        <v>0.15554083664597301</v>
      </c>
      <c r="AO861">
        <v>1.7778281268439201E-3</v>
      </c>
      <c r="AP861">
        <v>35.886854118660203</v>
      </c>
      <c r="AQ861">
        <v>1.5269293227921501</v>
      </c>
      <c r="AR861">
        <v>6.3012621001421598</v>
      </c>
      <c r="AS861">
        <v>0.194141706292497</v>
      </c>
      <c r="AT861">
        <v>0.84891214238562096</v>
      </c>
      <c r="AU861">
        <v>95.520224999999996</v>
      </c>
      <c r="AV861">
        <v>43.909187247887097</v>
      </c>
      <c r="AW861">
        <v>1.09507112531863</v>
      </c>
      <c r="AX861">
        <v>4.9387635525684398E-2</v>
      </c>
      <c r="AY861">
        <v>0.26738120448056701</v>
      </c>
      <c r="AZ861">
        <v>0.69873789985783097</v>
      </c>
      <c r="BA861">
        <v>0.20279952779799701</v>
      </c>
      <c r="BB861">
        <v>9.9819699979690105E-2</v>
      </c>
      <c r="BC861">
        <v>0.14901612648228399</v>
      </c>
      <c r="BD861">
        <v>1.01550673986408</v>
      </c>
      <c r="BE861">
        <v>-7.9564385454549094E-2</v>
      </c>
      <c r="BF861">
        <v>6.2231195102253202E-2</v>
      </c>
      <c r="BG861">
        <v>0.33691533772764198</v>
      </c>
      <c r="BH861">
        <v>0.88044900527334402</v>
      </c>
      <c r="BI861">
        <v>6.2231195102253202E-2</v>
      </c>
      <c r="BJ861">
        <v>0.79829306565978997</v>
      </c>
      <c r="BK861">
        <v>1.76089801054668</v>
      </c>
      <c r="BL861">
        <v>5.4139300582939098</v>
      </c>
      <c r="BM861">
        <v>14.1480330536262</v>
      </c>
      <c r="BN861">
        <v>2.6132648374265699</v>
      </c>
      <c r="BO861">
        <v>15.2803614023303</v>
      </c>
      <c r="BP861">
        <v>1.4624330849029501</v>
      </c>
      <c r="BQ861">
        <v>13.8179283174274</v>
      </c>
      <c r="BR861">
        <v>1.65510497887285</v>
      </c>
      <c r="BS861">
        <v>0.77340058761888897</v>
      </c>
      <c r="BT861">
        <v>2.1400358434799198</v>
      </c>
    </row>
    <row r="862" spans="1:72" x14ac:dyDescent="0.2">
      <c r="A862">
        <v>860</v>
      </c>
      <c r="B862" s="83">
        <v>44822.472222222219</v>
      </c>
      <c r="C862">
        <v>0</v>
      </c>
      <c r="D862">
        <v>1.8926086956521699</v>
      </c>
      <c r="E862">
        <v>31.121290322580599</v>
      </c>
      <c r="F862">
        <v>41.862749999999899</v>
      </c>
      <c r="G862">
        <v>7</v>
      </c>
      <c r="H862">
        <v>8.5500000000000007</v>
      </c>
      <c r="I862">
        <v>0.24</v>
      </c>
      <c r="J862">
        <v>29.180303030303001</v>
      </c>
      <c r="K862">
        <v>2.63099999999999</v>
      </c>
      <c r="L862">
        <v>38.012702702702697</v>
      </c>
      <c r="M862">
        <v>5.4761904761904701</v>
      </c>
      <c r="N862">
        <v>1600.3947368421</v>
      </c>
      <c r="O862">
        <v>91.564705882352897</v>
      </c>
      <c r="P862">
        <v>1.8597249999999901</v>
      </c>
      <c r="Q862">
        <v>50.218000000000004</v>
      </c>
      <c r="R862">
        <v>6.9990909090909001</v>
      </c>
      <c r="S862">
        <v>0.212857142857142</v>
      </c>
      <c r="T862">
        <v>1</v>
      </c>
      <c r="U862">
        <v>1.7678499999999999</v>
      </c>
      <c r="V862">
        <v>0</v>
      </c>
      <c r="W862">
        <v>13.327</v>
      </c>
      <c r="X862">
        <v>3.7515749999999999</v>
      </c>
      <c r="Y862">
        <v>75.909300000000002</v>
      </c>
      <c r="Z862">
        <v>0.42230000000000001</v>
      </c>
      <c r="AA862">
        <v>5.45E-3</v>
      </c>
      <c r="AB862">
        <v>0</v>
      </c>
      <c r="AC862">
        <v>33.013899018232799</v>
      </c>
      <c r="AD862">
        <v>-8.8488509817671694</v>
      </c>
      <c r="AE862">
        <v>35.856485030302998</v>
      </c>
      <c r="AF862">
        <v>1.790883</v>
      </c>
      <c r="AG862">
        <v>0.24352259999999901</v>
      </c>
      <c r="AH862">
        <v>7.9856999999999997E-2</v>
      </c>
      <c r="AI862">
        <v>44.970303030303</v>
      </c>
      <c r="AJ862">
        <v>0.47235957952850299</v>
      </c>
      <c r="AK862">
        <v>0.79733696715677604</v>
      </c>
      <c r="AL862">
        <v>3.9823680947696102E-2</v>
      </c>
      <c r="AM862">
        <v>5.4151869920890496E-3</v>
      </c>
      <c r="AN862">
        <v>0.15565827953801101</v>
      </c>
      <c r="AO862">
        <v>1.77577188986671E-3</v>
      </c>
      <c r="AP862">
        <v>35.856485030302998</v>
      </c>
      <c r="AQ862">
        <v>1.5267258448069301</v>
      </c>
      <c r="AR862">
        <v>6.2737816466550003</v>
      </c>
      <c r="AS862">
        <v>0.19753292992969901</v>
      </c>
      <c r="AT862">
        <v>0.83506088266946499</v>
      </c>
      <c r="AU862">
        <v>95.178025000000005</v>
      </c>
      <c r="AV862">
        <v>43.854525451694599</v>
      </c>
      <c r="AW862">
        <v>1.1157775786083499</v>
      </c>
      <c r="AX862">
        <v>4.5989670070300803E-2</v>
      </c>
      <c r="AY862">
        <v>0.26415715519306099</v>
      </c>
      <c r="AZ862">
        <v>0.72621835334499796</v>
      </c>
      <c r="BA862">
        <v>0.18885175367830601</v>
      </c>
      <c r="BB862">
        <v>0.10374547904928499</v>
      </c>
      <c r="BC862">
        <v>0.14750106801676099</v>
      </c>
      <c r="BD862">
        <v>1.0363651786083601</v>
      </c>
      <c r="BE862">
        <v>-7.9412399999997801E-2</v>
      </c>
      <c r="BF862">
        <v>5.8043318417824799E-2</v>
      </c>
      <c r="BG862">
        <v>0.33339134305116602</v>
      </c>
      <c r="BH862">
        <v>0.91655632796750897</v>
      </c>
      <c r="BI862">
        <v>5.8043318417824799E-2</v>
      </c>
      <c r="BJ862">
        <v>0.78286932293798295</v>
      </c>
      <c r="BK862">
        <v>1.8331126559350099</v>
      </c>
      <c r="BL862">
        <v>5.7438367091841496</v>
      </c>
      <c r="BM862">
        <v>15.790901570611</v>
      </c>
      <c r="BN862">
        <v>2.7491905445992399</v>
      </c>
      <c r="BO862">
        <v>15.0555416439566</v>
      </c>
      <c r="BP862">
        <v>1.3640179828188801</v>
      </c>
      <c r="BQ862">
        <v>13.691523661137699</v>
      </c>
      <c r="BR862">
        <v>1.73443901462471</v>
      </c>
      <c r="BS862">
        <v>0.75965199557085294</v>
      </c>
      <c r="BT862">
        <v>2.28320207771104</v>
      </c>
    </row>
    <row r="863" spans="1:72" x14ac:dyDescent="0.2">
      <c r="A863">
        <v>861</v>
      </c>
      <c r="B863" s="83">
        <v>44822.486111111109</v>
      </c>
      <c r="C863">
        <v>0</v>
      </c>
      <c r="D863">
        <v>1.97142857142857</v>
      </c>
      <c r="E863">
        <v>31.067222222222199</v>
      </c>
      <c r="F863">
        <v>40.068750000000001</v>
      </c>
      <c r="G863">
        <v>7</v>
      </c>
      <c r="H863">
        <v>8.5783333333333296</v>
      </c>
      <c r="I863">
        <v>0.24</v>
      </c>
      <c r="J863">
        <v>29.163243243243201</v>
      </c>
      <c r="K863">
        <v>2.6135000000000002</v>
      </c>
      <c r="L863">
        <v>37.978974358974298</v>
      </c>
      <c r="M863">
        <v>5.7269230769230699</v>
      </c>
      <c r="N863">
        <v>1599.88888888888</v>
      </c>
      <c r="O863">
        <v>90.6657894736842</v>
      </c>
      <c r="P863">
        <v>1.8777999999999999</v>
      </c>
      <c r="Q863">
        <v>50.692250000000001</v>
      </c>
      <c r="R863">
        <v>6.9880000000000004</v>
      </c>
      <c r="S863">
        <v>-0.253999999999999</v>
      </c>
      <c r="T863">
        <v>1</v>
      </c>
      <c r="U863">
        <v>1.7604599999999999</v>
      </c>
      <c r="V863">
        <v>0</v>
      </c>
      <c r="W863">
        <v>13.307639999999999</v>
      </c>
      <c r="X863">
        <v>3.73414</v>
      </c>
      <c r="Y863">
        <v>75.969579999999993</v>
      </c>
      <c r="Z863">
        <v>0.33409999999999901</v>
      </c>
      <c r="AA863">
        <v>5.5999999999999904E-3</v>
      </c>
      <c r="AB863">
        <v>0</v>
      </c>
      <c r="AC863">
        <v>33.038650793650703</v>
      </c>
      <c r="AD863">
        <v>-7.0300992063492096</v>
      </c>
      <c r="AE863">
        <v>35.861549043243201</v>
      </c>
      <c r="AF863">
        <v>1.7968177000000001</v>
      </c>
      <c r="AG863">
        <v>0.243534273333333</v>
      </c>
      <c r="AH863">
        <v>8.0121633333333303E-2</v>
      </c>
      <c r="AI863">
        <v>44.981576576576501</v>
      </c>
      <c r="AJ863">
        <v>0.47205143220803902</v>
      </c>
      <c r="AK863">
        <v>0.79724971360647101</v>
      </c>
      <c r="AL863">
        <v>3.9945636341605299E-2</v>
      </c>
      <c r="AM863">
        <v>5.4140893198516699E-3</v>
      </c>
      <c r="AN863">
        <v>0.155619267547975</v>
      </c>
      <c r="AO863">
        <v>1.7812099848686701E-3</v>
      </c>
      <c r="AP863">
        <v>35.861549043243201</v>
      </c>
      <c r="AQ863">
        <v>1.5196305674623001</v>
      </c>
      <c r="AR863">
        <v>6.2646677866205396</v>
      </c>
      <c r="AS863">
        <v>0.156276940301947</v>
      </c>
      <c r="AT863">
        <v>0.831027664344965</v>
      </c>
      <c r="AU863">
        <v>95.105919999999998</v>
      </c>
      <c r="AV863">
        <v>43.802124337628001</v>
      </c>
      <c r="AW863">
        <v>1.17945223894854</v>
      </c>
      <c r="AX863">
        <v>8.7257333031385706E-2</v>
      </c>
      <c r="AY863">
        <v>0.277187132537698</v>
      </c>
      <c r="AZ863">
        <v>0.73533221337945698</v>
      </c>
      <c r="BA863">
        <v>0.35829590569354303</v>
      </c>
      <c r="BB863">
        <v>0.105047459054208</v>
      </c>
      <c r="BC863">
        <v>0.154265584392728</v>
      </c>
      <c r="BD863">
        <v>1.0997766789485399</v>
      </c>
      <c r="BE863">
        <v>-7.9675559999999798E-2</v>
      </c>
      <c r="BF863">
        <v>0.110044512179043</v>
      </c>
      <c r="BG863">
        <v>0.34957431911707998</v>
      </c>
      <c r="BH863">
        <v>0.92736360257278005</v>
      </c>
      <c r="BI863">
        <v>0.110044512179043</v>
      </c>
      <c r="BJ863">
        <v>0.91923766259224704</v>
      </c>
      <c r="BK863">
        <v>1.8547272051455601</v>
      </c>
      <c r="BL863">
        <v>3.1766628993576602</v>
      </c>
      <c r="BM863">
        <v>8.42716809961364</v>
      </c>
      <c r="BN863">
        <v>2.6528367556147199</v>
      </c>
      <c r="BO863">
        <v>17.883063952770001</v>
      </c>
      <c r="BP863">
        <v>2.5860460362075202</v>
      </c>
      <c r="BQ863">
        <v>15.297017916562501</v>
      </c>
      <c r="BR863">
        <v>1.66765153444118</v>
      </c>
      <c r="BS863">
        <v>0.87521985772062905</v>
      </c>
      <c r="BT863">
        <v>1.90540870357343</v>
      </c>
    </row>
    <row r="864" spans="1:72" x14ac:dyDescent="0.2">
      <c r="A864">
        <v>862</v>
      </c>
      <c r="B864" s="83">
        <v>44822.5</v>
      </c>
      <c r="C864">
        <v>0</v>
      </c>
      <c r="D864">
        <v>1.79833333333333</v>
      </c>
      <c r="E864">
        <v>31.126756756756699</v>
      </c>
      <c r="F864">
        <v>40.799999999999997</v>
      </c>
      <c r="G864">
        <v>7</v>
      </c>
      <c r="H864">
        <v>8.5525000000000002</v>
      </c>
      <c r="I864">
        <v>0.24</v>
      </c>
      <c r="J864">
        <v>29.202121212121199</v>
      </c>
      <c r="K864">
        <v>2.6452499999999999</v>
      </c>
      <c r="L864">
        <v>38.005555555555503</v>
      </c>
      <c r="M864">
        <v>5.3391304347826001</v>
      </c>
      <c r="N864">
        <v>1599.73529411764</v>
      </c>
      <c r="O864">
        <v>91.472499999999897</v>
      </c>
      <c r="P864">
        <v>1.86329999999999</v>
      </c>
      <c r="Q864">
        <v>50.305</v>
      </c>
      <c r="R864">
        <v>6.9950000000000001</v>
      </c>
      <c r="S864">
        <v>0.17882352941176399</v>
      </c>
      <c r="T864">
        <v>1</v>
      </c>
      <c r="U864">
        <v>1.7542</v>
      </c>
      <c r="V864">
        <v>0</v>
      </c>
      <c r="W864">
        <v>13.322075</v>
      </c>
      <c r="X864">
        <v>3.702375</v>
      </c>
      <c r="Y864">
        <v>75.609425000000002</v>
      </c>
      <c r="Z864">
        <v>0.44882499999999997</v>
      </c>
      <c r="AA864">
        <v>7.2750000000000002E-3</v>
      </c>
      <c r="AB864">
        <v>0</v>
      </c>
      <c r="AC864">
        <v>32.925090090090002</v>
      </c>
      <c r="AD864">
        <v>-7.8749099099099098</v>
      </c>
      <c r="AE864">
        <v>35.8802553121212</v>
      </c>
      <c r="AF864">
        <v>1.7914066500000001</v>
      </c>
      <c r="AG864">
        <v>0.24352362999999999</v>
      </c>
      <c r="AH864">
        <v>7.9880350000000003E-2</v>
      </c>
      <c r="AI864">
        <v>44.994621212121203</v>
      </c>
      <c r="AJ864">
        <v>0.47454739025089998</v>
      </c>
      <c r="AK864">
        <v>0.79743432315983898</v>
      </c>
      <c r="AL864">
        <v>3.9813795554687503E-2</v>
      </c>
      <c r="AM864">
        <v>5.4122831449550301E-3</v>
      </c>
      <c r="AN864">
        <v>0.155574151119073</v>
      </c>
      <c r="AO864">
        <v>1.77533109176349E-3</v>
      </c>
      <c r="AP864">
        <v>35.8802553121212</v>
      </c>
      <c r="AQ864">
        <v>1.50670361106124</v>
      </c>
      <c r="AR864">
        <v>6.2714631672815599</v>
      </c>
      <c r="AS864">
        <v>0.20994013089201299</v>
      </c>
      <c r="AT864">
        <v>0.83245103197812997</v>
      </c>
      <c r="AU864">
        <v>94.8369</v>
      </c>
      <c r="AV864">
        <v>43.868362221356001</v>
      </c>
      <c r="AW864">
        <v>1.1262589907651701</v>
      </c>
      <c r="AX864">
        <v>3.3583499107986602E-2</v>
      </c>
      <c r="AY864">
        <v>0.28470303893875498</v>
      </c>
      <c r="AZ864">
        <v>0.72853683271843395</v>
      </c>
      <c r="BA864">
        <v>0.13790653132095099</v>
      </c>
      <c r="BB864">
        <v>0.10407669038834701</v>
      </c>
      <c r="BC864">
        <v>0.158927086119031</v>
      </c>
      <c r="BD864">
        <v>1.04682337076517</v>
      </c>
      <c r="BE864">
        <v>-7.9435619999996598E-2</v>
      </c>
      <c r="BF864">
        <v>4.2499882582066099E-2</v>
      </c>
      <c r="BG864">
        <v>0.36029139449548703</v>
      </c>
      <c r="BH864">
        <v>0.92196259084511001</v>
      </c>
      <c r="BI864">
        <v>4.2499882582066099E-2</v>
      </c>
      <c r="BJ864">
        <v>0.80558255415510804</v>
      </c>
      <c r="BK864">
        <v>1.84392518169022</v>
      </c>
      <c r="BL864">
        <v>8.4774679977003302</v>
      </c>
      <c r="BM864">
        <v>21.693297365347401</v>
      </c>
      <c r="BN864">
        <v>2.5589359194551999</v>
      </c>
      <c r="BO864">
        <v>15.2432446391567</v>
      </c>
      <c r="BP864">
        <v>0.99874724067855403</v>
      </c>
      <c r="BQ864">
        <v>14.244497398478099</v>
      </c>
      <c r="BR864">
        <v>1.7716753813007</v>
      </c>
      <c r="BS864">
        <v>0.78858260112228096</v>
      </c>
      <c r="BT864">
        <v>2.2466579642758</v>
      </c>
    </row>
    <row r="865" spans="1:72" x14ac:dyDescent="0.2">
      <c r="A865">
        <v>863</v>
      </c>
      <c r="B865" s="83">
        <v>44822.513888888891</v>
      </c>
      <c r="C865">
        <v>0</v>
      </c>
      <c r="D865">
        <v>1.87944444444444</v>
      </c>
      <c r="E865">
        <v>31.105999999999899</v>
      </c>
      <c r="F865">
        <v>41.614102564102502</v>
      </c>
      <c r="G865">
        <v>7</v>
      </c>
      <c r="H865">
        <v>8.5869230769230693</v>
      </c>
      <c r="I865">
        <v>0.24</v>
      </c>
      <c r="J865">
        <v>29.230833333333301</v>
      </c>
      <c r="K865">
        <v>2.64384615384615</v>
      </c>
      <c r="L865">
        <v>38.035405405405399</v>
      </c>
      <c r="M865">
        <v>5.7</v>
      </c>
      <c r="N865">
        <v>1599.9117647058799</v>
      </c>
      <c r="O865">
        <v>90.748571428571395</v>
      </c>
      <c r="P865">
        <v>1.87111428571428</v>
      </c>
      <c r="Q865">
        <v>50.595897435897399</v>
      </c>
      <c r="R865">
        <v>7.00652173913043</v>
      </c>
      <c r="S865">
        <v>-0.29363636363636297</v>
      </c>
      <c r="T865">
        <v>1</v>
      </c>
      <c r="U865">
        <v>1.7629250000000001</v>
      </c>
      <c r="V865">
        <v>0</v>
      </c>
      <c r="W865">
        <v>13.414275</v>
      </c>
      <c r="X865">
        <v>3.7418</v>
      </c>
      <c r="Y865">
        <v>76.003649999999993</v>
      </c>
      <c r="Z865">
        <v>0.35247499999999998</v>
      </c>
      <c r="AA865">
        <v>3.7750000000000001E-3</v>
      </c>
      <c r="AB865">
        <v>2.8500000000000001E-3</v>
      </c>
      <c r="AC865">
        <v>32.985444444444397</v>
      </c>
      <c r="AD865">
        <v>-8.6286581196581196</v>
      </c>
      <c r="AE865">
        <v>35.935846348717902</v>
      </c>
      <c r="AF865">
        <v>1.7986169076923</v>
      </c>
      <c r="AG865">
        <v>0.243537812307692</v>
      </c>
      <c r="AH865">
        <v>8.0201861538461497E-2</v>
      </c>
      <c r="AI865">
        <v>45.057756410256403</v>
      </c>
      <c r="AJ865">
        <v>0.47281737585915801</v>
      </c>
      <c r="AK865">
        <v>0.79755072626159296</v>
      </c>
      <c r="AL865">
        <v>3.9918030789542099E-2</v>
      </c>
      <c r="AM865">
        <v>5.4050141798062598E-3</v>
      </c>
      <c r="AN865">
        <v>0.15535615968678301</v>
      </c>
      <c r="AO865">
        <v>1.7799790297637901E-3</v>
      </c>
      <c r="AP865">
        <v>35.935846348717902</v>
      </c>
      <c r="AQ865">
        <v>1.52274785019587</v>
      </c>
      <c r="AR865">
        <v>6.3148669841812097</v>
      </c>
      <c r="AS865">
        <v>0.16487193814106199</v>
      </c>
      <c r="AT865">
        <v>0.83354157233650705</v>
      </c>
      <c r="AU865">
        <v>95.275124999999903</v>
      </c>
      <c r="AV865">
        <v>43.938333121235999</v>
      </c>
      <c r="AW865">
        <v>1.11942328902031</v>
      </c>
      <c r="AX865">
        <v>7.8665874166629707E-2</v>
      </c>
      <c r="AY865">
        <v>0.27586905749642798</v>
      </c>
      <c r="AZ865">
        <v>0.68513301581878805</v>
      </c>
      <c r="BA865">
        <v>0.32301297864678602</v>
      </c>
      <c r="BB865">
        <v>9.7876145116969696E-2</v>
      </c>
      <c r="BC865">
        <v>0.153378441132513</v>
      </c>
      <c r="BD865">
        <v>1.03966794748184</v>
      </c>
      <c r="BE865">
        <v>-7.9755341538471497E-2</v>
      </c>
      <c r="BF865">
        <v>9.9369428308399205E-2</v>
      </c>
      <c r="BG865">
        <v>0.34847322071742298</v>
      </c>
      <c r="BH865">
        <v>0.86544866904946505</v>
      </c>
      <c r="BI865">
        <v>9.9369428308399205E-2</v>
      </c>
      <c r="BJ865">
        <v>0.89568529805164399</v>
      </c>
      <c r="BK865">
        <v>1.7308973380989301</v>
      </c>
      <c r="BL865">
        <v>3.5068453814176501</v>
      </c>
      <c r="BM865">
        <v>8.7094057375825003</v>
      </c>
      <c r="BN865">
        <v>2.4835442656618301</v>
      </c>
      <c r="BO865">
        <v>17.254295246626</v>
      </c>
      <c r="BP865">
        <v>2.33518156524738</v>
      </c>
      <c r="BQ865">
        <v>14.919113681378599</v>
      </c>
      <c r="BR865">
        <v>1.5619693099746501</v>
      </c>
      <c r="BS865">
        <v>0.85593752672828405</v>
      </c>
      <c r="BT865">
        <v>1.8248636859574101</v>
      </c>
    </row>
    <row r="866" spans="1:72" x14ac:dyDescent="0.2">
      <c r="A866">
        <v>864</v>
      </c>
      <c r="B866" s="83">
        <v>44822.527777777781</v>
      </c>
      <c r="C866">
        <v>0</v>
      </c>
      <c r="D866">
        <v>2.54526315789473</v>
      </c>
      <c r="E866">
        <v>31.117999999999999</v>
      </c>
      <c r="F866">
        <v>42.003749999999997</v>
      </c>
      <c r="G866">
        <v>7</v>
      </c>
      <c r="H866">
        <v>8.5981818181818195</v>
      </c>
      <c r="I866">
        <v>0.24</v>
      </c>
      <c r="J866">
        <v>29.204705882352901</v>
      </c>
      <c r="K866">
        <v>2.6662499999999998</v>
      </c>
      <c r="L866">
        <v>38.001025641025599</v>
      </c>
      <c r="M866">
        <v>5.4080000000000004</v>
      </c>
      <c r="N866">
        <v>1600.0333333333299</v>
      </c>
      <c r="O866">
        <v>91.292499999999905</v>
      </c>
      <c r="P866">
        <v>1.8668108108108099</v>
      </c>
      <c r="Q866">
        <v>50.430499999999903</v>
      </c>
      <c r="R866">
        <v>6.9752173913043496</v>
      </c>
      <c r="S866">
        <v>-0.13161290322580599</v>
      </c>
      <c r="T866">
        <v>1</v>
      </c>
      <c r="U866">
        <v>1.77687999999999</v>
      </c>
      <c r="V866">
        <v>0</v>
      </c>
      <c r="W866">
        <v>13.2041</v>
      </c>
      <c r="X866">
        <v>3.7334800000000001</v>
      </c>
      <c r="Y866">
        <v>76.209059999999994</v>
      </c>
      <c r="Z866">
        <v>0.29033999999999999</v>
      </c>
      <c r="AA866">
        <v>4.5599999999999998E-3</v>
      </c>
      <c r="AB866">
        <v>3.6800000000000001E-3</v>
      </c>
      <c r="AC866">
        <v>33.663263157894697</v>
      </c>
      <c r="AD866">
        <v>-8.3404868421052498</v>
      </c>
      <c r="AE866">
        <v>35.918510173262</v>
      </c>
      <c r="AF866">
        <v>1.80097516363636</v>
      </c>
      <c r="AG866">
        <v>0.24354245090908999</v>
      </c>
      <c r="AH866">
        <v>8.0307018181818193E-2</v>
      </c>
      <c r="AI866">
        <v>45.042887700534699</v>
      </c>
      <c r="AJ866">
        <v>0.47131548628551501</v>
      </c>
      <c r="AK866">
        <v>0.79742911715750397</v>
      </c>
      <c r="AL866">
        <v>3.9983563567461501E-2</v>
      </c>
      <c r="AM866">
        <v>5.4069013631690196E-3</v>
      </c>
      <c r="AN866">
        <v>0.155407442936144</v>
      </c>
      <c r="AO866">
        <v>1.78290119220897E-3</v>
      </c>
      <c r="AP866">
        <v>35.918510173262</v>
      </c>
      <c r="AQ866">
        <v>1.51936197652181</v>
      </c>
      <c r="AR866">
        <v>6.2159255826965696</v>
      </c>
      <c r="AS866">
        <v>0.13580798218278201</v>
      </c>
      <c r="AT866">
        <v>0.83747106127100601</v>
      </c>
      <c r="AU866">
        <v>95.213859999999997</v>
      </c>
      <c r="AV866">
        <v>43.789605714663203</v>
      </c>
      <c r="AW866">
        <v>1.25328198587155</v>
      </c>
      <c r="AX866">
        <v>0.107734468726308</v>
      </c>
      <c r="AY866">
        <v>0.28161318711455302</v>
      </c>
      <c r="AZ866">
        <v>0.78407441730342098</v>
      </c>
      <c r="BA866">
        <v>0.44236422982588602</v>
      </c>
      <c r="BB866">
        <v>0.11201063104334499</v>
      </c>
      <c r="BC866">
        <v>0.15636705758115299</v>
      </c>
      <c r="BD866">
        <v>1.1734220731442799</v>
      </c>
      <c r="BE866">
        <v>-7.9859912727275606E-2</v>
      </c>
      <c r="BF866">
        <v>0.13334821927020399</v>
      </c>
      <c r="BG866">
        <v>0.34856641025568202</v>
      </c>
      <c r="BH866">
        <v>0.97048724107368101</v>
      </c>
      <c r="BI866">
        <v>0.13334821927020399</v>
      </c>
      <c r="BJ866">
        <v>0.96382925905177297</v>
      </c>
      <c r="BK866">
        <v>1.94097448214736</v>
      </c>
      <c r="BL866">
        <v>2.6139562430104899</v>
      </c>
      <c r="BM866">
        <v>7.2778417768532604</v>
      </c>
      <c r="BN866">
        <v>2.7842247919465399</v>
      </c>
      <c r="BO866">
        <v>18.9624212582181</v>
      </c>
      <c r="BP866">
        <v>3.1336831528497902</v>
      </c>
      <c r="BQ866">
        <v>15.8287381053683</v>
      </c>
      <c r="BR866">
        <v>1.7142825093880101</v>
      </c>
      <c r="BS866">
        <v>0.91048997134369103</v>
      </c>
      <c r="BT866">
        <v>1.8828131702077799</v>
      </c>
    </row>
    <row r="867" spans="1:72" x14ac:dyDescent="0.2">
      <c r="A867">
        <v>865</v>
      </c>
      <c r="B867" s="83">
        <v>44822.541666666664</v>
      </c>
      <c r="C867">
        <v>0</v>
      </c>
      <c r="D867">
        <v>1.70647058823529</v>
      </c>
      <c r="E867">
        <v>31.105428571428501</v>
      </c>
      <c r="F867">
        <v>42.224499999999999</v>
      </c>
      <c r="G867">
        <v>7</v>
      </c>
      <c r="H867">
        <v>8.5830000000000002</v>
      </c>
      <c r="I867">
        <v>0.24</v>
      </c>
      <c r="J867">
        <v>29.228484848484801</v>
      </c>
      <c r="K867">
        <v>2.6892499999999999</v>
      </c>
      <c r="L867">
        <v>38.0416666666666</v>
      </c>
      <c r="M867">
        <v>5.88214285714285</v>
      </c>
      <c r="N867">
        <v>1599.5384615384601</v>
      </c>
      <c r="O867">
        <v>91.8342105263158</v>
      </c>
      <c r="P867">
        <v>1.8739999999999899</v>
      </c>
      <c r="Q867">
        <v>50.668749999999903</v>
      </c>
      <c r="R867">
        <v>7.0119999999999996</v>
      </c>
      <c r="S867">
        <v>-0.13740740740740701</v>
      </c>
      <c r="T867">
        <v>1</v>
      </c>
      <c r="U867">
        <v>1.7602249999999999</v>
      </c>
      <c r="V867">
        <v>0</v>
      </c>
      <c r="W867">
        <v>13.390624999999901</v>
      </c>
      <c r="X867">
        <v>3.7584249999999999</v>
      </c>
      <c r="Y867">
        <v>76.038349999999994</v>
      </c>
      <c r="Z867">
        <v>0.26355000000000001</v>
      </c>
      <c r="AA867">
        <v>4.0249999999999999E-3</v>
      </c>
      <c r="AB867">
        <v>0</v>
      </c>
      <c r="AC867">
        <v>32.811899159663803</v>
      </c>
      <c r="AD867">
        <v>-9.4126008403361308</v>
      </c>
      <c r="AE867">
        <v>35.930434568484799</v>
      </c>
      <c r="AF867">
        <v>1.79779518</v>
      </c>
      <c r="AG867">
        <v>0.24353619599999901</v>
      </c>
      <c r="AH867">
        <v>8.0165219999999995E-2</v>
      </c>
      <c r="AI867">
        <v>45.051484848484797</v>
      </c>
      <c r="AJ867">
        <v>0.47253043455683602</v>
      </c>
      <c r="AK867">
        <v>0.79754162796907702</v>
      </c>
      <c r="AL867">
        <v>3.9905347982342097E-2</v>
      </c>
      <c r="AM867">
        <v>5.4057307282778799E-3</v>
      </c>
      <c r="AN867">
        <v>0.155377786626613</v>
      </c>
      <c r="AO867">
        <v>1.7794134925765001E-3</v>
      </c>
      <c r="AP867">
        <v>35.930434568484799</v>
      </c>
      <c r="AQ867">
        <v>1.5295134932044501</v>
      </c>
      <c r="AR867">
        <v>6.3037335756163797</v>
      </c>
      <c r="AS867">
        <v>0.12327682614959</v>
      </c>
      <c r="AT867">
        <v>0.831759884167807</v>
      </c>
      <c r="AU867">
        <v>95.211174999999997</v>
      </c>
      <c r="AV867">
        <v>43.886958463455201</v>
      </c>
      <c r="AW867">
        <v>1.16452638502956</v>
      </c>
      <c r="AX867">
        <v>0.120259369850409</v>
      </c>
      <c r="AY867">
        <v>0.26828168679554099</v>
      </c>
      <c r="AZ867">
        <v>0.69626642438361097</v>
      </c>
      <c r="BA867">
        <v>0.49380491206493599</v>
      </c>
      <c r="BB867">
        <v>9.9466632054801593E-2</v>
      </c>
      <c r="BC867">
        <v>0.149228171139907</v>
      </c>
      <c r="BD867">
        <v>1.08480748102956</v>
      </c>
      <c r="BE867">
        <v>-7.9718903999998994E-2</v>
      </c>
      <c r="BF867">
        <v>0.15271310730042201</v>
      </c>
      <c r="BG867">
        <v>0.34068139616321402</v>
      </c>
      <c r="BH867">
        <v>0.88416403070162897</v>
      </c>
      <c r="BI867">
        <v>0.15271310730042201</v>
      </c>
      <c r="BJ867">
        <v>0.98678900692727201</v>
      </c>
      <c r="BK867">
        <v>1.7683280614032499</v>
      </c>
      <c r="BL867">
        <v>2.2308589104471199</v>
      </c>
      <c r="BM867">
        <v>5.7897062428457602</v>
      </c>
      <c r="BN867">
        <v>2.5952812236276102</v>
      </c>
      <c r="BO867">
        <v>19.3895094598446</v>
      </c>
      <c r="BP867">
        <v>3.58875802155992</v>
      </c>
      <c r="BQ867">
        <v>15.800751438284699</v>
      </c>
      <c r="BR867">
        <v>1.5087157789925401</v>
      </c>
      <c r="BS867">
        <v>0.92570376400710297</v>
      </c>
      <c r="BT867">
        <v>1.62980408814775</v>
      </c>
    </row>
    <row r="868" spans="1:72" x14ac:dyDescent="0.2">
      <c r="A868">
        <v>866</v>
      </c>
      <c r="B868" s="83">
        <v>44822.555555555555</v>
      </c>
      <c r="C868">
        <v>0</v>
      </c>
      <c r="D868">
        <v>1.76411764705882</v>
      </c>
      <c r="E868">
        <v>31.114000000000001</v>
      </c>
      <c r="F868">
        <v>41.937692307692302</v>
      </c>
      <c r="G868">
        <v>7</v>
      </c>
      <c r="H868">
        <v>8.5549999999999908</v>
      </c>
      <c r="I868">
        <v>0.24</v>
      </c>
      <c r="J868">
        <v>29.185833333333299</v>
      </c>
      <c r="K868">
        <v>2.6717499999999998</v>
      </c>
      <c r="L868">
        <v>37.992368421052603</v>
      </c>
      <c r="M868">
        <v>5.4769230769230699</v>
      </c>
      <c r="N868">
        <v>1600.41379310344</v>
      </c>
      <c r="O868">
        <v>91.294285714285706</v>
      </c>
      <c r="P868">
        <v>1.8783684210526299</v>
      </c>
      <c r="Q868">
        <v>50.768999999999998</v>
      </c>
      <c r="R868">
        <v>6.9868181818181796</v>
      </c>
      <c r="S868">
        <v>-0.434</v>
      </c>
      <c r="T868">
        <v>1</v>
      </c>
      <c r="U868">
        <v>1.8015749999999999</v>
      </c>
      <c r="V868">
        <v>0</v>
      </c>
      <c r="W868">
        <v>13.307924999999999</v>
      </c>
      <c r="X868">
        <v>3.7362249999999899</v>
      </c>
      <c r="Y868">
        <v>76.332300000000004</v>
      </c>
      <c r="Z868">
        <v>0.315499999999999</v>
      </c>
      <c r="AA868">
        <v>4.7000000000000002E-3</v>
      </c>
      <c r="AB868">
        <v>0</v>
      </c>
      <c r="AC868">
        <v>32.878117647058801</v>
      </c>
      <c r="AD868">
        <v>-9.0595746606334693</v>
      </c>
      <c r="AE868">
        <v>35.865919533333297</v>
      </c>
      <c r="AF868">
        <v>1.79193029999999</v>
      </c>
      <c r="AG868">
        <v>0.24352466</v>
      </c>
      <c r="AH868">
        <v>7.9903699999999897E-2</v>
      </c>
      <c r="AI868">
        <v>44.980833333333301</v>
      </c>
      <c r="AJ868">
        <v>0.46986556848586097</v>
      </c>
      <c r="AK868">
        <v>0.797360050391833</v>
      </c>
      <c r="AL868">
        <v>3.9837641217555599E-2</v>
      </c>
      <c r="AM868">
        <v>5.4139650591918699E-3</v>
      </c>
      <c r="AN868">
        <v>0.155621838931396</v>
      </c>
      <c r="AO868">
        <v>1.7763943902032299E-3</v>
      </c>
      <c r="AP868">
        <v>35.865919533333297</v>
      </c>
      <c r="AQ868">
        <v>1.5204790706606699</v>
      </c>
      <c r="AR868">
        <v>6.2648019524319896</v>
      </c>
      <c r="AS868">
        <v>0.14757669759133299</v>
      </c>
      <c r="AT868">
        <v>0.84649806154491603</v>
      </c>
      <c r="AU868">
        <v>95.493525000000005</v>
      </c>
      <c r="AV868">
        <v>43.798777254017303</v>
      </c>
      <c r="AW868">
        <v>1.18205607931599</v>
      </c>
      <c r="AX868">
        <v>9.5947962408666598E-2</v>
      </c>
      <c r="AY868">
        <v>0.27145122933932803</v>
      </c>
      <c r="AZ868">
        <v>0.735198047568001</v>
      </c>
      <c r="BA868">
        <v>0.39399690531819898</v>
      </c>
      <c r="BB868">
        <v>0.105028292509714</v>
      </c>
      <c r="BC868">
        <v>0.15148537269520401</v>
      </c>
      <c r="BD868">
        <v>1.10259723931599</v>
      </c>
      <c r="BE868">
        <v>-7.9458840000001293E-2</v>
      </c>
      <c r="BF868">
        <v>0.12159551863472901</v>
      </c>
      <c r="BG868">
        <v>0.34401202680015602</v>
      </c>
      <c r="BH868">
        <v>0.93172158792187998</v>
      </c>
      <c r="BI868">
        <v>0.12159551863472901</v>
      </c>
      <c r="BJ868">
        <v>0.93121509086977206</v>
      </c>
      <c r="BK868">
        <v>1.86344317584376</v>
      </c>
      <c r="BL868">
        <v>2.82915053665391</v>
      </c>
      <c r="BM868">
        <v>7.6624664986277304</v>
      </c>
      <c r="BN868">
        <v>2.7083982981302399</v>
      </c>
      <c r="BO868">
        <v>18.222030853376801</v>
      </c>
      <c r="BP868">
        <v>2.85749468791614</v>
      </c>
      <c r="BQ868">
        <v>15.3645361654607</v>
      </c>
      <c r="BR868">
        <v>1.65673079416472</v>
      </c>
      <c r="BS868">
        <v>0.88257688341588003</v>
      </c>
      <c r="BT868">
        <v>1.8771518099959601</v>
      </c>
    </row>
    <row r="869" spans="1:72" x14ac:dyDescent="0.2">
      <c r="A869">
        <v>867</v>
      </c>
      <c r="B869" s="83">
        <v>44822.569444444445</v>
      </c>
      <c r="C869">
        <v>0</v>
      </c>
      <c r="D869">
        <v>1.9303999999999899</v>
      </c>
      <c r="E869">
        <v>31.112631578947301</v>
      </c>
      <c r="F869">
        <v>42.2319999999999</v>
      </c>
      <c r="G869">
        <v>7</v>
      </c>
      <c r="H869">
        <v>8.5622222222222195</v>
      </c>
      <c r="I869">
        <v>0.24</v>
      </c>
      <c r="J869">
        <v>29.187878787878699</v>
      </c>
      <c r="K869">
        <v>2.6749999999999998</v>
      </c>
      <c r="L869">
        <v>37.977837837837797</v>
      </c>
      <c r="M869">
        <v>5.5879999999999903</v>
      </c>
      <c r="N869">
        <v>1599.2857142857099</v>
      </c>
      <c r="O869">
        <v>91.144736842105203</v>
      </c>
      <c r="P869">
        <v>1.8686923076923001</v>
      </c>
      <c r="Q869">
        <v>50.457250000000002</v>
      </c>
      <c r="R869">
        <v>7</v>
      </c>
      <c r="S869">
        <v>-0.19166666666666601</v>
      </c>
      <c r="T869">
        <v>1</v>
      </c>
      <c r="U869">
        <v>1.7729999999999999</v>
      </c>
      <c r="V869">
        <v>4.0000000000000001E-3</v>
      </c>
      <c r="W869">
        <v>13.396100000000001</v>
      </c>
      <c r="X869">
        <v>3.7631000000000001</v>
      </c>
      <c r="Y869">
        <v>75.553624999999997</v>
      </c>
      <c r="Z869">
        <v>0.46039999999999998</v>
      </c>
      <c r="AA869">
        <v>4.9750000000000003E-3</v>
      </c>
      <c r="AB869">
        <v>0</v>
      </c>
      <c r="AC869">
        <v>33.0430315789473</v>
      </c>
      <c r="AD869">
        <v>-9.1889684210526106</v>
      </c>
      <c r="AE869">
        <v>35.8736043878787</v>
      </c>
      <c r="AF869">
        <v>1.7934430666666601</v>
      </c>
      <c r="AG869">
        <v>0.24352763555555501</v>
      </c>
      <c r="AH869">
        <v>7.9971155555555506E-2</v>
      </c>
      <c r="AI869">
        <v>44.990101010101</v>
      </c>
      <c r="AJ869">
        <v>0.47480983722328002</v>
      </c>
      <c r="AK869">
        <v>0.79736661137579001</v>
      </c>
      <c r="AL869">
        <v>3.9863059348633302E-2</v>
      </c>
      <c r="AM869">
        <v>5.4129159545758601E-3</v>
      </c>
      <c r="AN869">
        <v>0.15558978181507899</v>
      </c>
      <c r="AO869">
        <v>1.77752780634123E-3</v>
      </c>
      <c r="AP869">
        <v>35.8736043878787</v>
      </c>
      <c r="AQ869">
        <v>1.5314160123662699</v>
      </c>
      <c r="AR869">
        <v>6.3063109714680703</v>
      </c>
      <c r="AS869">
        <v>0.21535439483692501</v>
      </c>
      <c r="AT869">
        <v>0.84183784139687601</v>
      </c>
      <c r="AU869">
        <v>94.946224999999998</v>
      </c>
      <c r="AV869">
        <v>43.926685766550001</v>
      </c>
      <c r="AW869">
        <v>1.0634152435509501</v>
      </c>
      <c r="AX869">
        <v>2.81732407186303E-2</v>
      </c>
      <c r="AY869">
        <v>0.26202705430039602</v>
      </c>
      <c r="AZ869">
        <v>0.69368902853192305</v>
      </c>
      <c r="BA869">
        <v>0.11568806412610699</v>
      </c>
      <c r="BB869">
        <v>9.9098432647417606E-2</v>
      </c>
      <c r="BC869">
        <v>0.146102800345597</v>
      </c>
      <c r="BD869">
        <v>0.98388932355095005</v>
      </c>
      <c r="BE869">
        <v>-7.9525920000006203E-2</v>
      </c>
      <c r="BF869">
        <v>3.55259482513961E-2</v>
      </c>
      <c r="BG869">
        <v>0.33041138804404302</v>
      </c>
      <c r="BH869">
        <v>0.87472934960903603</v>
      </c>
      <c r="BI869">
        <v>3.55259482513961E-2</v>
      </c>
      <c r="BJ869">
        <v>0.73187467259087902</v>
      </c>
      <c r="BK869">
        <v>1.7494586992180701</v>
      </c>
      <c r="BL869">
        <v>9.3005649196445805</v>
      </c>
      <c r="BM869">
        <v>24.622266052382098</v>
      </c>
      <c r="BN869">
        <v>2.6473946760346898</v>
      </c>
      <c r="BO869">
        <v>13.8857648396889</v>
      </c>
      <c r="BP869">
        <v>0.83485978390780902</v>
      </c>
      <c r="BQ869">
        <v>13.050905055781</v>
      </c>
      <c r="BR869">
        <v>1.68906458719069</v>
      </c>
      <c r="BS869">
        <v>0.717664293290321</v>
      </c>
      <c r="BT869">
        <v>2.3535580674450598</v>
      </c>
    </row>
    <row r="870" spans="1:72" x14ac:dyDescent="0.2">
      <c r="A870">
        <v>868</v>
      </c>
      <c r="B870" s="83">
        <v>44822.583333333336</v>
      </c>
      <c r="C870">
        <v>0</v>
      </c>
      <c r="D870">
        <v>2.0442105263157799</v>
      </c>
      <c r="E870">
        <v>31.119459459459399</v>
      </c>
      <c r="F870">
        <v>42.295499999999898</v>
      </c>
      <c r="G870">
        <v>7</v>
      </c>
      <c r="H870">
        <v>8.5585714285714296</v>
      </c>
      <c r="I870">
        <v>0.24</v>
      </c>
      <c r="J870">
        <v>29.175999999999998</v>
      </c>
      <c r="K870">
        <v>2.6869999999999998</v>
      </c>
      <c r="L870">
        <v>37.976571428571397</v>
      </c>
      <c r="M870">
        <v>5.3559999999999901</v>
      </c>
      <c r="N870">
        <v>1599.9487179487101</v>
      </c>
      <c r="O870">
        <v>90.739473684210495</v>
      </c>
      <c r="P870">
        <v>1.8570512820512799</v>
      </c>
      <c r="Q870">
        <v>50.126499999999901</v>
      </c>
      <c r="R870">
        <v>6.9969999999999999</v>
      </c>
      <c r="S870">
        <v>-2.24137931034483E-2</v>
      </c>
      <c r="T870">
        <v>1</v>
      </c>
      <c r="U870">
        <v>1.78176</v>
      </c>
      <c r="V870">
        <v>0</v>
      </c>
      <c r="W870">
        <v>13.2296</v>
      </c>
      <c r="X870">
        <v>3.75406</v>
      </c>
      <c r="Y870">
        <v>76.119259999999997</v>
      </c>
      <c r="Z870">
        <v>0.20963999999999999</v>
      </c>
      <c r="AA870">
        <v>6.9599999999999896E-3</v>
      </c>
      <c r="AB870">
        <v>0</v>
      </c>
      <c r="AC870">
        <v>33.163669985775201</v>
      </c>
      <c r="AD870">
        <v>-9.1318300142247395</v>
      </c>
      <c r="AE870">
        <v>35.8588749142857</v>
      </c>
      <c r="AF870">
        <v>1.7926783714285699</v>
      </c>
      <c r="AG870">
        <v>0.24352613142857099</v>
      </c>
      <c r="AH870">
        <v>7.9937057142857093E-2</v>
      </c>
      <c r="AI870">
        <v>44.974571428571402</v>
      </c>
      <c r="AJ870">
        <v>0.47108806515309898</v>
      </c>
      <c r="AK870">
        <v>0.79731443291764803</v>
      </c>
      <c r="AL870">
        <v>3.9859821105259402E-2</v>
      </c>
      <c r="AM870">
        <v>5.4147515739052503E-3</v>
      </c>
      <c r="AN870">
        <v>0.15564350648938099</v>
      </c>
      <c r="AO870">
        <v>1.7773834103080399E-3</v>
      </c>
      <c r="AP870">
        <v>35.8588749142857</v>
      </c>
      <c r="AQ870">
        <v>1.5277371303934799</v>
      </c>
      <c r="AR870">
        <v>6.2279298921427904</v>
      </c>
      <c r="AS870">
        <v>9.8060154938342706E-2</v>
      </c>
      <c r="AT870">
        <v>0.83936587096718596</v>
      </c>
      <c r="AU870">
        <v>95.094319999999996</v>
      </c>
      <c r="AV870">
        <v>43.712602091760303</v>
      </c>
      <c r="AW870">
        <v>1.26196933681109</v>
      </c>
      <c r="AX870">
        <v>0.14546597649022799</v>
      </c>
      <c r="AY870">
        <v>0.26494124103508698</v>
      </c>
      <c r="AZ870">
        <v>0.77207010785720698</v>
      </c>
      <c r="BA870">
        <v>0.59733210410273796</v>
      </c>
      <c r="BB870">
        <v>0.110295729693886</v>
      </c>
      <c r="BC870">
        <v>0.14779072769420201</v>
      </c>
      <c r="BD870">
        <v>1.18247732538252</v>
      </c>
      <c r="BE870">
        <v>-7.9492011428575093E-2</v>
      </c>
      <c r="BF870">
        <v>0.18276271463198299</v>
      </c>
      <c r="BG870">
        <v>0.33287083067697099</v>
      </c>
      <c r="BH870">
        <v>0.97002496530637305</v>
      </c>
      <c r="BI870">
        <v>0.18276271463198299</v>
      </c>
      <c r="BJ870">
        <v>1.03126709061791</v>
      </c>
      <c r="BK870">
        <v>1.9400499306127399</v>
      </c>
      <c r="BL870">
        <v>1.82132789692498</v>
      </c>
      <c r="BM870">
        <v>5.3075648786441096</v>
      </c>
      <c r="BN870">
        <v>2.91411825822526</v>
      </c>
      <c r="BO870">
        <v>20.6334759560831</v>
      </c>
      <c r="BP870">
        <v>4.2949237938516198</v>
      </c>
      <c r="BQ870">
        <v>16.338552162231501</v>
      </c>
      <c r="BR870">
        <v>1.6293533157383699</v>
      </c>
      <c r="BS870">
        <v>0.95816200476511704</v>
      </c>
      <c r="BT870">
        <v>1.7004987754005001</v>
      </c>
    </row>
    <row r="871" spans="1:72" x14ac:dyDescent="0.2">
      <c r="A871">
        <v>869</v>
      </c>
      <c r="B871" s="83">
        <v>44822.597222222219</v>
      </c>
      <c r="C871">
        <v>0</v>
      </c>
      <c r="D871">
        <v>1.8419230769230699</v>
      </c>
      <c r="E871">
        <v>31.074999999999999</v>
      </c>
      <c r="F871">
        <v>41.359250000000003</v>
      </c>
      <c r="G871">
        <v>7</v>
      </c>
      <c r="H871">
        <v>8.5753846153846105</v>
      </c>
      <c r="I871">
        <v>0.24</v>
      </c>
      <c r="J871">
        <v>29.203235294117601</v>
      </c>
      <c r="K871">
        <v>2.6902499999999998</v>
      </c>
      <c r="L871">
        <v>37.987631578947301</v>
      </c>
      <c r="M871">
        <v>5.5562499999999897</v>
      </c>
      <c r="N871">
        <v>1599.63333333333</v>
      </c>
      <c r="O871">
        <v>91.192105263157799</v>
      </c>
      <c r="P871">
        <v>1.8749166666666599</v>
      </c>
      <c r="Q871">
        <v>50.709249999999997</v>
      </c>
      <c r="R871">
        <v>6.9895238095238099</v>
      </c>
      <c r="S871">
        <v>9.6666666666666595E-2</v>
      </c>
      <c r="T871">
        <v>1</v>
      </c>
      <c r="U871">
        <v>1.770475</v>
      </c>
      <c r="V871">
        <v>0</v>
      </c>
      <c r="W871">
        <v>13.268649999999999</v>
      </c>
      <c r="X871">
        <v>3.7437749999999999</v>
      </c>
      <c r="Y871">
        <v>76.549424999999999</v>
      </c>
      <c r="Z871">
        <v>0.2354</v>
      </c>
      <c r="AA871">
        <v>6.0000000000000001E-3</v>
      </c>
      <c r="AB871">
        <v>2.4250000000000001E-3</v>
      </c>
      <c r="AC871">
        <v>32.916923076922998</v>
      </c>
      <c r="AD871">
        <v>-8.4423269230769407</v>
      </c>
      <c r="AE871">
        <v>35.899238617194499</v>
      </c>
      <c r="AF871">
        <v>1.7962000615384599</v>
      </c>
      <c r="AG871">
        <v>0.243533058461538</v>
      </c>
      <c r="AH871">
        <v>8.0094092307692294E-2</v>
      </c>
      <c r="AI871">
        <v>45.018619909502199</v>
      </c>
      <c r="AJ871">
        <v>0.46896810285896401</v>
      </c>
      <c r="AK871">
        <v>0.79743090057758903</v>
      </c>
      <c r="AL871">
        <v>3.9899047664038401E-2</v>
      </c>
      <c r="AM871">
        <v>5.4096073791487899E-3</v>
      </c>
      <c r="AN871">
        <v>0.15549121705799901</v>
      </c>
      <c r="AO871">
        <v>1.7791325560112599E-3</v>
      </c>
      <c r="AP871">
        <v>35.899238617194499</v>
      </c>
      <c r="AQ871">
        <v>1.5235515882374899</v>
      </c>
      <c r="AR871">
        <v>6.2463129620986599</v>
      </c>
      <c r="AS871">
        <v>0.110109523337559</v>
      </c>
      <c r="AT871">
        <v>0.83029630190922399</v>
      </c>
      <c r="AU871">
        <v>95.567724999999996</v>
      </c>
      <c r="AV871">
        <v>43.779212690868299</v>
      </c>
      <c r="AW871">
        <v>1.23940721863397</v>
      </c>
      <c r="AX871">
        <v>0.133423535123979</v>
      </c>
      <c r="AY871">
        <v>0.27264847330096098</v>
      </c>
      <c r="AZ871">
        <v>0.75368703790133695</v>
      </c>
      <c r="BA871">
        <v>0.54786621564583604</v>
      </c>
      <c r="BB871">
        <v>0.107669576843048</v>
      </c>
      <c r="BC871">
        <v>0.15179181826073099</v>
      </c>
      <c r="BD871">
        <v>1.1597590463262699</v>
      </c>
      <c r="BE871">
        <v>-7.9648172307692902E-2</v>
      </c>
      <c r="BF871">
        <v>0.16888923519697299</v>
      </c>
      <c r="BG871">
        <v>0.34512196135886902</v>
      </c>
      <c r="BH871">
        <v>0.95402679362939502</v>
      </c>
      <c r="BI871">
        <v>0.16888923519697299</v>
      </c>
      <c r="BJ871">
        <v>1.0280223931116801</v>
      </c>
      <c r="BK871">
        <v>1.90805358725879</v>
      </c>
      <c r="BL871">
        <v>2.0434811073444501</v>
      </c>
      <c r="BM871">
        <v>5.6488312740402096</v>
      </c>
      <c r="BN871">
        <v>2.76431783672371</v>
      </c>
      <c r="BO871">
        <v>20.3830826994094</v>
      </c>
      <c r="BP871">
        <v>3.9688970271288699</v>
      </c>
      <c r="BQ871">
        <v>16.4141856722805</v>
      </c>
      <c r="BR871">
        <v>1.6209418874239301</v>
      </c>
      <c r="BS871">
        <v>0.96046669903289605</v>
      </c>
      <c r="BT871">
        <v>1.6876606852232101</v>
      </c>
    </row>
    <row r="872" spans="1:72" x14ac:dyDescent="0.2">
      <c r="A872">
        <v>870</v>
      </c>
      <c r="B872" s="83">
        <v>44822.611111111109</v>
      </c>
      <c r="C872">
        <v>0</v>
      </c>
      <c r="D872">
        <v>1.95241379310344</v>
      </c>
      <c r="E872">
        <v>31.105405405405399</v>
      </c>
      <c r="F872">
        <v>41.188749999999899</v>
      </c>
      <c r="G872">
        <v>7</v>
      </c>
      <c r="H872">
        <v>8.5819999999999901</v>
      </c>
      <c r="I872">
        <v>0.24</v>
      </c>
      <c r="J872">
        <v>29.1751351351351</v>
      </c>
      <c r="K872">
        <v>2.7097500000000001</v>
      </c>
      <c r="L872">
        <v>38.025641025641001</v>
      </c>
      <c r="M872">
        <v>5.5391304347826003</v>
      </c>
      <c r="N872">
        <v>1600.2631578947301</v>
      </c>
      <c r="O872">
        <v>91.364102564102595</v>
      </c>
      <c r="P872">
        <v>1.8688947368421001</v>
      </c>
      <c r="Q872">
        <v>50.544750000000001</v>
      </c>
      <c r="R872">
        <v>7.00260869565217</v>
      </c>
      <c r="S872">
        <v>0.32810810810810798</v>
      </c>
      <c r="T872">
        <v>1</v>
      </c>
      <c r="U872">
        <v>1.7650999999999999</v>
      </c>
      <c r="V872">
        <v>0</v>
      </c>
      <c r="W872">
        <v>13.2736</v>
      </c>
      <c r="X872">
        <v>3.7518750000000001</v>
      </c>
      <c r="Y872">
        <v>76.270899999999997</v>
      </c>
      <c r="Z872">
        <v>0.27879999999999999</v>
      </c>
      <c r="AA872">
        <v>6.0749999999999997E-3</v>
      </c>
      <c r="AB872">
        <v>0</v>
      </c>
      <c r="AC872">
        <v>33.057819198508803</v>
      </c>
      <c r="AD872">
        <v>-8.1309308014911306</v>
      </c>
      <c r="AE872">
        <v>35.876304015135098</v>
      </c>
      <c r="AF872">
        <v>1.7975857199999901</v>
      </c>
      <c r="AG872">
        <v>0.24353578399999901</v>
      </c>
      <c r="AH872">
        <v>8.0155879999999902E-2</v>
      </c>
      <c r="AI872">
        <v>44.997135135135103</v>
      </c>
      <c r="AJ872">
        <v>0.47037997473656501</v>
      </c>
      <c r="AK872">
        <v>0.79730195950012395</v>
      </c>
      <c r="AL872">
        <v>3.9948892626197198E-2</v>
      </c>
      <c r="AM872">
        <v>5.4122508748304602E-3</v>
      </c>
      <c r="AN872">
        <v>0.15556545942264099</v>
      </c>
      <c r="AO872">
        <v>1.78135518537516E-3</v>
      </c>
      <c r="AP872">
        <v>35.876304015135098</v>
      </c>
      <c r="AQ872">
        <v>1.5268479315980701</v>
      </c>
      <c r="AR872">
        <v>6.2486432104029204</v>
      </c>
      <c r="AS872">
        <v>0.13041008966232501</v>
      </c>
      <c r="AT872">
        <v>0.83026769340751205</v>
      </c>
      <c r="AU872">
        <v>95.340275000000005</v>
      </c>
      <c r="AV872">
        <v>43.782205246798398</v>
      </c>
      <c r="AW872">
        <v>1.2149298883366799</v>
      </c>
      <c r="AX872">
        <v>0.113125694337674</v>
      </c>
      <c r="AY872">
        <v>0.27073778840192803</v>
      </c>
      <c r="AZ872">
        <v>0.75135678959707197</v>
      </c>
      <c r="BA872">
        <v>0.46451364345567497</v>
      </c>
      <c r="BB872">
        <v>0.107336684228153</v>
      </c>
      <c r="BC872">
        <v>0.150611893157411</v>
      </c>
      <c r="BD872">
        <v>1.13522027233667</v>
      </c>
      <c r="BE872">
        <v>-7.9709616000008296E-2</v>
      </c>
      <c r="BF872">
        <v>0.14258564877188601</v>
      </c>
      <c r="BG872">
        <v>0.34124275154613098</v>
      </c>
      <c r="BH872">
        <v>0.94702353811924</v>
      </c>
      <c r="BI872">
        <v>0.14258564877188601</v>
      </c>
      <c r="BJ872">
        <v>0.96765680063603499</v>
      </c>
      <c r="BK872">
        <v>1.89404707623848</v>
      </c>
      <c r="BL872">
        <v>2.3932475286630299</v>
      </c>
      <c r="BM872">
        <v>6.6417872084330503</v>
      </c>
      <c r="BN872">
        <v>2.7752194993985499</v>
      </c>
      <c r="BO872">
        <v>19.087583671677599</v>
      </c>
      <c r="BP872">
        <v>3.3507627461393201</v>
      </c>
      <c r="BQ872">
        <v>15.7368209255383</v>
      </c>
      <c r="BR872">
        <v>1.6516514733262699</v>
      </c>
      <c r="BS872">
        <v>0.91062254112728003</v>
      </c>
      <c r="BT872">
        <v>1.8137608050879701</v>
      </c>
    </row>
    <row r="873" spans="1:72" x14ac:dyDescent="0.2">
      <c r="A873">
        <v>871</v>
      </c>
      <c r="B873" s="83">
        <v>44822.625</v>
      </c>
      <c r="C873">
        <v>0</v>
      </c>
      <c r="D873">
        <v>1.6095652173913</v>
      </c>
      <c r="E873">
        <v>31.0674358974358</v>
      </c>
      <c r="F873">
        <v>42.164358974358898</v>
      </c>
      <c r="G873">
        <v>7</v>
      </c>
      <c r="H873">
        <v>8.5778571428571393</v>
      </c>
      <c r="I873">
        <v>0.24</v>
      </c>
      <c r="J873">
        <v>29.165641025641001</v>
      </c>
      <c r="K873">
        <v>2.70149999999999</v>
      </c>
      <c r="L873">
        <v>37.975641025641004</v>
      </c>
      <c r="M873">
        <v>5.3227272727272696</v>
      </c>
      <c r="N873">
        <v>1599.79487179487</v>
      </c>
      <c r="O873">
        <v>91.681578947368394</v>
      </c>
      <c r="P873">
        <v>1.88208108108108</v>
      </c>
      <c r="Q873">
        <v>50.855999999999902</v>
      </c>
      <c r="R873">
        <v>7.0010000000000003</v>
      </c>
      <c r="S873">
        <v>-6.8999999999999895E-2</v>
      </c>
      <c r="T873">
        <v>1</v>
      </c>
      <c r="U873">
        <v>1.7690600000000001</v>
      </c>
      <c r="V873">
        <v>0</v>
      </c>
      <c r="W873">
        <v>13.225960000000001</v>
      </c>
      <c r="X873">
        <v>3.69224</v>
      </c>
      <c r="Y873">
        <v>76.124799999999993</v>
      </c>
      <c r="Z873">
        <v>0.36592000000000002</v>
      </c>
      <c r="AA873">
        <v>7.28E-3</v>
      </c>
      <c r="AB873">
        <v>0</v>
      </c>
      <c r="AC873">
        <v>32.677001114827199</v>
      </c>
      <c r="AD873">
        <v>-9.4873578595317696</v>
      </c>
      <c r="AE873">
        <v>35.863574997069499</v>
      </c>
      <c r="AF873">
        <v>1.79671795714285</v>
      </c>
      <c r="AG873">
        <v>0.24353407714285699</v>
      </c>
      <c r="AH873">
        <v>8.0117185714285694E-2</v>
      </c>
      <c r="AI873">
        <v>44.983498168498102</v>
      </c>
      <c r="AJ873">
        <v>0.471115523417724</v>
      </c>
      <c r="AK873">
        <v>0.79726069463812299</v>
      </c>
      <c r="AL873">
        <v>3.9941712634547703E-2</v>
      </c>
      <c r="AM873">
        <v>5.4138536809794696E-3</v>
      </c>
      <c r="AN873">
        <v>0.155612619849607</v>
      </c>
      <c r="AO873">
        <v>1.78103502342535E-3</v>
      </c>
      <c r="AP873">
        <v>35.863574997069499</v>
      </c>
      <c r="AQ873">
        <v>1.5025791123008201</v>
      </c>
      <c r="AR873">
        <v>6.2262163358139997</v>
      </c>
      <c r="AS873">
        <v>0.17116090390687999</v>
      </c>
      <c r="AT873">
        <v>0.83343162785735903</v>
      </c>
      <c r="AU873">
        <v>95.177979999999906</v>
      </c>
      <c r="AV873">
        <v>43.763531349091302</v>
      </c>
      <c r="AW873">
        <v>1.21996681940686</v>
      </c>
      <c r="AX873">
        <v>7.2373173235976904E-2</v>
      </c>
      <c r="AY873">
        <v>0.29413884484203101</v>
      </c>
      <c r="AZ873">
        <v>0.77378366418599998</v>
      </c>
      <c r="BA873">
        <v>0.297178834621664</v>
      </c>
      <c r="BB873">
        <v>0.110540523455142</v>
      </c>
      <c r="BC873">
        <v>0.16370896927516099</v>
      </c>
      <c r="BD873">
        <v>1.140295682264</v>
      </c>
      <c r="BE873">
        <v>-7.96711371428553E-2</v>
      </c>
      <c r="BF873">
        <v>9.2283526087222997E-2</v>
      </c>
      <c r="BG873">
        <v>0.37505844427658402</v>
      </c>
      <c r="BH873">
        <v>0.98665682002014099</v>
      </c>
      <c r="BI873">
        <v>9.2283526087222997E-2</v>
      </c>
      <c r="BJ873">
        <v>0.93468394072761396</v>
      </c>
      <c r="BK873">
        <v>1.97331364004028</v>
      </c>
      <c r="BL873">
        <v>4.0641971560784498</v>
      </c>
      <c r="BM873">
        <v>10.691581280580699</v>
      </c>
      <c r="BN873">
        <v>2.6306748590161999</v>
      </c>
      <c r="BO873">
        <v>18.0356590047287</v>
      </c>
      <c r="BP873">
        <v>2.16866286304974</v>
      </c>
      <c r="BQ873">
        <v>15.866996141679</v>
      </c>
      <c r="BR873">
        <v>1.816431645692</v>
      </c>
      <c r="BS873">
        <v>0.89777053029272402</v>
      </c>
      <c r="BT873">
        <v>2.0232694039307999</v>
      </c>
    </row>
    <row r="874" spans="1:72" x14ac:dyDescent="0.2">
      <c r="A874">
        <v>872</v>
      </c>
      <c r="B874" s="83">
        <v>44822.638888888891</v>
      </c>
      <c r="C874">
        <v>0</v>
      </c>
      <c r="D874">
        <v>2.0792857142857102</v>
      </c>
      <c r="E874">
        <v>31.114736842105199</v>
      </c>
      <c r="F874">
        <v>41.219749999999998</v>
      </c>
      <c r="G874">
        <v>7</v>
      </c>
      <c r="H874">
        <v>8.5362500000000008</v>
      </c>
      <c r="I874">
        <v>0.24</v>
      </c>
      <c r="J874">
        <v>29.160555555555501</v>
      </c>
      <c r="K874">
        <v>2.6457894736842098</v>
      </c>
      <c r="L874">
        <v>38.000526315789401</v>
      </c>
      <c r="M874">
        <v>4.9812500000000002</v>
      </c>
      <c r="N874">
        <v>1599.85294117647</v>
      </c>
      <c r="O874">
        <v>91.192105263157799</v>
      </c>
      <c r="P874">
        <v>1.8670499999999901</v>
      </c>
      <c r="Q874">
        <v>50.408749999999998</v>
      </c>
      <c r="R874">
        <v>6.9888000000000003</v>
      </c>
      <c r="S874">
        <v>-9.9000000000000005E-2</v>
      </c>
      <c r="T874">
        <v>1</v>
      </c>
      <c r="U874">
        <v>1.7736000000000001</v>
      </c>
      <c r="V874">
        <v>0</v>
      </c>
      <c r="W874">
        <v>13.262675</v>
      </c>
      <c r="X874">
        <v>3.69055</v>
      </c>
      <c r="Y874">
        <v>75.994524999999996</v>
      </c>
      <c r="Z874">
        <v>0.30682500000000001</v>
      </c>
      <c r="AA874">
        <v>2.5500000000000002E-3</v>
      </c>
      <c r="AB874">
        <v>4.3499999999999997E-3</v>
      </c>
      <c r="AC874">
        <v>33.194022556390898</v>
      </c>
      <c r="AD874">
        <v>-8.0257274436090196</v>
      </c>
      <c r="AE874">
        <v>35.826001005555497</v>
      </c>
      <c r="AF874">
        <v>1.788002925</v>
      </c>
      <c r="AG874">
        <v>0.24351693499999999</v>
      </c>
      <c r="AH874">
        <v>7.9728574999999996E-2</v>
      </c>
      <c r="AI874">
        <v>44.936805555555502</v>
      </c>
      <c r="AJ874">
        <v>0.471428711549358</v>
      </c>
      <c r="AK874">
        <v>0.79725295473581703</v>
      </c>
      <c r="AL874">
        <v>3.9789275247647103E-2</v>
      </c>
      <c r="AM874">
        <v>5.4190975969339601E-3</v>
      </c>
      <c r="AN874">
        <v>0.15577431269220601</v>
      </c>
      <c r="AO874">
        <v>1.7742377103648599E-3</v>
      </c>
      <c r="AP874">
        <v>35.826001005555497</v>
      </c>
      <c r="AQ874">
        <v>1.5018913567107799</v>
      </c>
      <c r="AR874">
        <v>6.2435001876303797</v>
      </c>
      <c r="AS874">
        <v>0.14351892310130199</v>
      </c>
      <c r="AT874">
        <v>0.83612596280394302</v>
      </c>
      <c r="AU874">
        <v>95.028175000000005</v>
      </c>
      <c r="AV874">
        <v>43.714911472997997</v>
      </c>
      <c r="AW874">
        <v>1.22189408255754</v>
      </c>
      <c r="AX874">
        <v>9.9998011898697697E-2</v>
      </c>
      <c r="AY874">
        <v>0.28611156828921902</v>
      </c>
      <c r="AZ874">
        <v>0.75649981236961705</v>
      </c>
      <c r="BA874">
        <v>0.41064089402528697</v>
      </c>
      <c r="BB874">
        <v>0.108071401767088</v>
      </c>
      <c r="BC874">
        <v>0.16001739386931799</v>
      </c>
      <c r="BD874">
        <v>1.14260939255753</v>
      </c>
      <c r="BE874">
        <v>-7.9284690000005403E-2</v>
      </c>
      <c r="BF874">
        <v>0.12552211236327501</v>
      </c>
      <c r="BG874">
        <v>0.35914042430777499</v>
      </c>
      <c r="BH874">
        <v>0.94959342338977504</v>
      </c>
      <c r="BI874">
        <v>0.12552211236327501</v>
      </c>
      <c r="BJ874">
        <v>0.96932507334210205</v>
      </c>
      <c r="BK874">
        <v>1.8991868467795501</v>
      </c>
      <c r="BL874">
        <v>2.8611725659012301</v>
      </c>
      <c r="BM874">
        <v>7.5651485265125498</v>
      </c>
      <c r="BN874">
        <v>2.6440727891327298</v>
      </c>
      <c r="BO874">
        <v>18.914653368612399</v>
      </c>
      <c r="BP874">
        <v>2.94976964053697</v>
      </c>
      <c r="BQ874">
        <v>15.964883728075501</v>
      </c>
      <c r="BR874">
        <v>1.6857992557619801</v>
      </c>
      <c r="BS874">
        <v>0.91911622839679197</v>
      </c>
      <c r="BT874">
        <v>1.83415242129116</v>
      </c>
    </row>
    <row r="875" spans="1:72" x14ac:dyDescent="0.2">
      <c r="A875">
        <v>873</v>
      </c>
      <c r="B875" s="83">
        <v>44822.652777777781</v>
      </c>
      <c r="C875">
        <v>0</v>
      </c>
      <c r="D875">
        <v>2.3318518518518498</v>
      </c>
      <c r="E875">
        <v>31.1055882352941</v>
      </c>
      <c r="F875">
        <v>43.372999999999998</v>
      </c>
      <c r="G875">
        <v>7</v>
      </c>
      <c r="H875">
        <v>8.5642857142857096</v>
      </c>
      <c r="I875">
        <v>0.24</v>
      </c>
      <c r="J875">
        <v>29.192499999999999</v>
      </c>
      <c r="K875">
        <v>2.7080000000000002</v>
      </c>
      <c r="L875">
        <v>38.002894736842102</v>
      </c>
      <c r="M875">
        <v>5.55</v>
      </c>
      <c r="N875">
        <v>1599.83783783783</v>
      </c>
      <c r="O875">
        <v>91.035135135135107</v>
      </c>
      <c r="P875">
        <v>1.88158974358974</v>
      </c>
      <c r="Q875">
        <v>50.801499999999997</v>
      </c>
      <c r="R875">
        <v>6.9864999999999897</v>
      </c>
      <c r="S875">
        <v>0.88322580645161197</v>
      </c>
      <c r="T875">
        <v>1</v>
      </c>
      <c r="U875">
        <v>1.7652999999999901</v>
      </c>
      <c r="V875">
        <v>0</v>
      </c>
      <c r="W875">
        <v>13.2644</v>
      </c>
      <c r="X875">
        <v>3.6706750000000001</v>
      </c>
      <c r="Y875">
        <v>75.863600000000005</v>
      </c>
      <c r="Z875">
        <v>0.39124999999999999</v>
      </c>
      <c r="AA875">
        <v>9.7499999999999996E-4</v>
      </c>
      <c r="AB875">
        <v>5.2499999999999899E-3</v>
      </c>
      <c r="AC875">
        <v>33.437440087145902</v>
      </c>
      <c r="AD875">
        <v>-9.9355599128540302</v>
      </c>
      <c r="AE875">
        <v>35.879836857142799</v>
      </c>
      <c r="AF875">
        <v>1.7938752857142799</v>
      </c>
      <c r="AG875">
        <v>0.24352848571428501</v>
      </c>
      <c r="AH875">
        <v>7.9990428571428504E-2</v>
      </c>
      <c r="AI875">
        <v>44.9967857142857</v>
      </c>
      <c r="AJ875">
        <v>0.47295194081407699</v>
      </c>
      <c r="AK875">
        <v>0.79738666412680204</v>
      </c>
      <c r="AL875">
        <v>3.9866742862585403E-2</v>
      </c>
      <c r="AM875">
        <v>5.4121307077489604E-3</v>
      </c>
      <c r="AN875">
        <v>0.15556666746037401</v>
      </c>
      <c r="AO875">
        <v>1.7776920573691699E-3</v>
      </c>
      <c r="AP875">
        <v>35.879836857142799</v>
      </c>
      <c r="AQ875">
        <v>1.49380310679826</v>
      </c>
      <c r="AR875">
        <v>6.2443122438576202</v>
      </c>
      <c r="AS875">
        <v>0.18300913766278601</v>
      </c>
      <c r="AT875">
        <v>0.83490206111909104</v>
      </c>
      <c r="AU875">
        <v>94.955224999999999</v>
      </c>
      <c r="AV875">
        <v>43.800961345461502</v>
      </c>
      <c r="AW875">
        <v>1.1958243688241701</v>
      </c>
      <c r="AX875">
        <v>6.0519348051499E-2</v>
      </c>
      <c r="AY875">
        <v>0.30007217891601801</v>
      </c>
      <c r="AZ875">
        <v>0.75568775614237205</v>
      </c>
      <c r="BA875">
        <v>0.24851034520249901</v>
      </c>
      <c r="BB875">
        <v>0.107955393734624</v>
      </c>
      <c r="BC875">
        <v>0.16727594237217799</v>
      </c>
      <c r="BD875">
        <v>1.11627928310989</v>
      </c>
      <c r="BE875">
        <v>-7.9545085714286298E-2</v>
      </c>
      <c r="BF875">
        <v>7.5413652946331899E-2</v>
      </c>
      <c r="BG875">
        <v>0.37392238826441998</v>
      </c>
      <c r="BH875">
        <v>0.94166867311621005</v>
      </c>
      <c r="BI875">
        <v>7.5413652946331899E-2</v>
      </c>
      <c r="BJ875">
        <v>0.89867208242150498</v>
      </c>
      <c r="BK875">
        <v>1.8833373462324201</v>
      </c>
      <c r="BL875">
        <v>4.9582850539082299</v>
      </c>
      <c r="BM875">
        <v>12.4867134308736</v>
      </c>
      <c r="BN875">
        <v>2.5183532804414601</v>
      </c>
      <c r="BO875">
        <v>17.167054500332402</v>
      </c>
      <c r="BP875">
        <v>1.7722208442388001</v>
      </c>
      <c r="BQ875">
        <v>15.394833656093599</v>
      </c>
      <c r="BR875">
        <v>1.7551341362236501</v>
      </c>
      <c r="BS875">
        <v>0.86850662124297195</v>
      </c>
      <c r="BT875">
        <v>2.02086442785177</v>
      </c>
    </row>
    <row r="876" spans="1:72" x14ac:dyDescent="0.2">
      <c r="A876">
        <v>874</v>
      </c>
      <c r="B876" s="83">
        <v>44822.666666666664</v>
      </c>
      <c r="C876">
        <v>0</v>
      </c>
      <c r="D876">
        <v>2.2894117647058798</v>
      </c>
      <c r="E876">
        <v>31.091249999999999</v>
      </c>
      <c r="F876">
        <v>41.704250000000002</v>
      </c>
      <c r="G876">
        <v>7</v>
      </c>
      <c r="H876">
        <v>8.5724999999999998</v>
      </c>
      <c r="I876">
        <v>0.24</v>
      </c>
      <c r="J876">
        <v>29.155000000000001</v>
      </c>
      <c r="K876">
        <v>2.7389999999999999</v>
      </c>
      <c r="L876">
        <v>37.980256410256402</v>
      </c>
      <c r="M876">
        <v>5.3166666666666602</v>
      </c>
      <c r="N876">
        <v>1599.61538461538</v>
      </c>
      <c r="O876">
        <v>91.74</v>
      </c>
      <c r="P876">
        <v>1.8623000000000001</v>
      </c>
      <c r="Q876">
        <v>50.281999999999996</v>
      </c>
      <c r="R876">
        <v>6.9933333333333296</v>
      </c>
      <c r="S876">
        <v>0.97571428571428498</v>
      </c>
      <c r="T876">
        <v>1</v>
      </c>
      <c r="U876">
        <v>1.7944</v>
      </c>
      <c r="V876">
        <v>0</v>
      </c>
      <c r="W876">
        <v>13.312199999999899</v>
      </c>
      <c r="X876">
        <v>3.7018249999999999</v>
      </c>
      <c r="Y876">
        <v>75.869675000000001</v>
      </c>
      <c r="Z876">
        <v>0.27539999999999998</v>
      </c>
      <c r="AA876">
        <v>1.2499999999999901E-3</v>
      </c>
      <c r="AB876">
        <v>3.1749999999999999E-3</v>
      </c>
      <c r="AC876">
        <v>33.380661764705799</v>
      </c>
      <c r="AD876">
        <v>-8.3235882352941299</v>
      </c>
      <c r="AE876">
        <v>35.848750899999999</v>
      </c>
      <c r="AF876">
        <v>1.79559585</v>
      </c>
      <c r="AG876">
        <v>0.24353186999999901</v>
      </c>
      <c r="AH876">
        <v>8.0067149999999906E-2</v>
      </c>
      <c r="AI876">
        <v>44.967500000000001</v>
      </c>
      <c r="AJ876">
        <v>0.47250434247938899</v>
      </c>
      <c r="AK876">
        <v>0.79721467504308596</v>
      </c>
      <c r="AL876">
        <v>3.99309690331906E-2</v>
      </c>
      <c r="AM876">
        <v>5.4157306943903903E-3</v>
      </c>
      <c r="AN876">
        <v>0.155667982431756</v>
      </c>
      <c r="AO876">
        <v>1.7805559570801099E-3</v>
      </c>
      <c r="AP876">
        <v>35.848750899999999</v>
      </c>
      <c r="AQ876">
        <v>1.5064797852775</v>
      </c>
      <c r="AR876">
        <v>6.2668144396038601</v>
      </c>
      <c r="AS876">
        <v>0.12881972271522399</v>
      </c>
      <c r="AT876">
        <v>0.847861792145017</v>
      </c>
      <c r="AU876">
        <v>94.953500000000005</v>
      </c>
      <c r="AV876">
        <v>43.750864847596503</v>
      </c>
      <c r="AW876">
        <v>1.21663515240341</v>
      </c>
      <c r="AX876">
        <v>0.114712147284775</v>
      </c>
      <c r="AY876">
        <v>0.28911606472249701</v>
      </c>
      <c r="AZ876">
        <v>0.73318556039613603</v>
      </c>
      <c r="BA876">
        <v>0.47103546359158599</v>
      </c>
      <c r="BB876">
        <v>0.104740794342305</v>
      </c>
      <c r="BC876">
        <v>0.16101399695398999</v>
      </c>
      <c r="BD876">
        <v>1.1370137724034</v>
      </c>
      <c r="BE876">
        <v>-7.9621380000002906E-2</v>
      </c>
      <c r="BF876">
        <v>0.14318687979355699</v>
      </c>
      <c r="BG876">
        <v>0.36088268056769801</v>
      </c>
      <c r="BH876">
        <v>0.91518252589406601</v>
      </c>
      <c r="BI876">
        <v>0.14318687979355699</v>
      </c>
      <c r="BJ876">
        <v>1.0081391207225101</v>
      </c>
      <c r="BK876">
        <v>1.83036505178813</v>
      </c>
      <c r="BL876">
        <v>2.5203613703155501</v>
      </c>
      <c r="BM876">
        <v>6.3915250280860301</v>
      </c>
      <c r="BN876">
        <v>2.5359557971981599</v>
      </c>
      <c r="BO876">
        <v>19.678833540870901</v>
      </c>
      <c r="BP876">
        <v>3.36489167514859</v>
      </c>
      <c r="BQ876">
        <v>16.313941865722299</v>
      </c>
      <c r="BR876">
        <v>1.5869473561390799</v>
      </c>
      <c r="BS876">
        <v>0.95086436880508696</v>
      </c>
      <c r="BT876">
        <v>1.6689523850108401</v>
      </c>
    </row>
    <row r="877" spans="1:72" x14ac:dyDescent="0.2">
      <c r="A877">
        <v>875</v>
      </c>
      <c r="B877" s="83">
        <v>44822.680555555555</v>
      </c>
      <c r="C877">
        <v>0</v>
      </c>
      <c r="D877">
        <v>1.83962962962962</v>
      </c>
      <c r="E877">
        <v>31.089729729729701</v>
      </c>
      <c r="F877">
        <v>42.066499999999998</v>
      </c>
      <c r="G877">
        <v>7</v>
      </c>
      <c r="H877">
        <v>8.5683333333333298</v>
      </c>
      <c r="I877">
        <v>0.24</v>
      </c>
      <c r="J877">
        <v>29.179428571428499</v>
      </c>
      <c r="K877">
        <v>2.7557499999999999</v>
      </c>
      <c r="L877">
        <v>37.945675675675602</v>
      </c>
      <c r="M877">
        <v>5.3366666666666598</v>
      </c>
      <c r="N877">
        <v>1600</v>
      </c>
      <c r="O877">
        <v>91.579487179487103</v>
      </c>
      <c r="P877">
        <v>1.8617435897435901</v>
      </c>
      <c r="Q877">
        <v>50.273249999999997</v>
      </c>
      <c r="R877">
        <v>7.0004761904761903</v>
      </c>
      <c r="S877">
        <v>0.94947368421052603</v>
      </c>
      <c r="T877">
        <v>1</v>
      </c>
      <c r="U877">
        <v>1.78982</v>
      </c>
      <c r="V877">
        <v>0</v>
      </c>
      <c r="W877">
        <v>13.2506</v>
      </c>
      <c r="X877">
        <v>3.7040599999999899</v>
      </c>
      <c r="Y877">
        <v>75.986899999999906</v>
      </c>
      <c r="Z877">
        <v>0.37941999999999998</v>
      </c>
      <c r="AA877">
        <v>8.7999999999999901E-3</v>
      </c>
      <c r="AB877">
        <v>0</v>
      </c>
      <c r="AC877">
        <v>32.929359359359303</v>
      </c>
      <c r="AD877">
        <v>-9.1371406406406397</v>
      </c>
      <c r="AE877">
        <v>35.869925971428501</v>
      </c>
      <c r="AF877">
        <v>1.7947230999999999</v>
      </c>
      <c r="AG877">
        <v>0.243530153333333</v>
      </c>
      <c r="AH877">
        <v>8.0028233333333296E-2</v>
      </c>
      <c r="AI877">
        <v>44.987761904761904</v>
      </c>
      <c r="AJ877">
        <v>0.47205407736634297</v>
      </c>
      <c r="AK877">
        <v>0.79732630503745405</v>
      </c>
      <c r="AL877">
        <v>3.9893584922036998E-2</v>
      </c>
      <c r="AM877">
        <v>5.4132533609669497E-3</v>
      </c>
      <c r="AN877">
        <v>0.155597871590474</v>
      </c>
      <c r="AO877">
        <v>1.7788889676875E-3</v>
      </c>
      <c r="AP877">
        <v>35.869925971428501</v>
      </c>
      <c r="AQ877">
        <v>1.50738933187143</v>
      </c>
      <c r="AR877">
        <v>6.2378157940396699</v>
      </c>
      <c r="AS877">
        <v>0.177475596196842</v>
      </c>
      <c r="AT877">
        <v>0.844891828751828</v>
      </c>
      <c r="AU877">
        <v>95.110799999999998</v>
      </c>
      <c r="AV877">
        <v>43.792606693536499</v>
      </c>
      <c r="AW877">
        <v>1.1951552112253701</v>
      </c>
      <c r="AX877">
        <v>6.6054557136491096E-2</v>
      </c>
      <c r="AY877">
        <v>0.28733376812856198</v>
      </c>
      <c r="AZ877">
        <v>0.76218420596032399</v>
      </c>
      <c r="BA877">
        <v>0.271237693699796</v>
      </c>
      <c r="BB877">
        <v>0.10888345799433199</v>
      </c>
      <c r="BC877">
        <v>0.16009921983427999</v>
      </c>
      <c r="BD877">
        <v>1.1155725312253699</v>
      </c>
      <c r="BE877">
        <v>-7.9582679999998296E-2</v>
      </c>
      <c r="BF877">
        <v>8.3581134512360294E-2</v>
      </c>
      <c r="BG877">
        <v>0.36357343633796702</v>
      </c>
      <c r="BH877">
        <v>0.964418253685841</v>
      </c>
      <c r="BI877">
        <v>8.3581134512360294E-2</v>
      </c>
      <c r="BJ877">
        <v>0.89430914170065501</v>
      </c>
      <c r="BK877">
        <v>1.92883650737168</v>
      </c>
      <c r="BL877">
        <v>4.3499461745664698</v>
      </c>
      <c r="BM877">
        <v>11.5387073807094</v>
      </c>
      <c r="BN877">
        <v>2.6526092318508798</v>
      </c>
      <c r="BO877">
        <v>17.2407563887304</v>
      </c>
      <c r="BP877">
        <v>1.9641566610404599</v>
      </c>
      <c r="BQ877">
        <v>15.27659972769</v>
      </c>
      <c r="BR877">
        <v>1.7867485787006601</v>
      </c>
      <c r="BS877">
        <v>0.86087668789571103</v>
      </c>
      <c r="BT877">
        <v>2.07549885346311</v>
      </c>
    </row>
    <row r="878" spans="1:72" x14ac:dyDescent="0.2">
      <c r="A878">
        <v>876</v>
      </c>
      <c r="B878" s="83">
        <v>44822.694444444445</v>
      </c>
      <c r="C878">
        <v>0</v>
      </c>
      <c r="D878">
        <v>2.0979999999999999</v>
      </c>
      <c r="E878">
        <v>31.118888888888801</v>
      </c>
      <c r="F878">
        <v>42.04025</v>
      </c>
      <c r="G878">
        <v>7</v>
      </c>
      <c r="H878">
        <v>8.5754545454545408</v>
      </c>
      <c r="I878">
        <v>0.24</v>
      </c>
      <c r="J878">
        <v>29.212571428571401</v>
      </c>
      <c r="K878">
        <v>2.7482500000000001</v>
      </c>
      <c r="L878">
        <v>38.010789473684198</v>
      </c>
      <c r="M878">
        <v>5.4550000000000001</v>
      </c>
      <c r="N878">
        <v>1599.57142857142</v>
      </c>
      <c r="O878">
        <v>91.857894736842098</v>
      </c>
      <c r="P878">
        <v>1.8712222222222199</v>
      </c>
      <c r="Q878">
        <v>50.593499999999999</v>
      </c>
      <c r="R878">
        <v>7.0025000000000004</v>
      </c>
      <c r="S878">
        <v>0.62405405405405401</v>
      </c>
      <c r="T878">
        <v>1</v>
      </c>
      <c r="U878">
        <v>1.7885499999999901</v>
      </c>
      <c r="V878">
        <v>0</v>
      </c>
      <c r="W878">
        <v>13.181425000000001</v>
      </c>
      <c r="X878">
        <v>3.6736249999999999</v>
      </c>
      <c r="Y878">
        <v>75.8626</v>
      </c>
      <c r="Z878">
        <v>0.35252499999999998</v>
      </c>
      <c r="AA878">
        <v>4.9750000000000003E-3</v>
      </c>
      <c r="AB878">
        <v>0</v>
      </c>
      <c r="AC878">
        <v>33.216888888888803</v>
      </c>
      <c r="AD878">
        <v>-8.8233611111111099</v>
      </c>
      <c r="AE878">
        <v>35.908629355844099</v>
      </c>
      <c r="AF878">
        <v>1.7962147090909</v>
      </c>
      <c r="AG878">
        <v>0.24353308727272699</v>
      </c>
      <c r="AH878">
        <v>8.0094745454545396E-2</v>
      </c>
      <c r="AI878">
        <v>45.028025974025901</v>
      </c>
      <c r="AJ878">
        <v>0.47333770996306601</v>
      </c>
      <c r="AK878">
        <v>0.79747287559436197</v>
      </c>
      <c r="AL878">
        <v>3.9891038308608899E-2</v>
      </c>
      <c r="AM878">
        <v>5.4084779868699296E-3</v>
      </c>
      <c r="AN878">
        <v>0.15545873594453999</v>
      </c>
      <c r="AO878">
        <v>1.77877541202333E-3</v>
      </c>
      <c r="AP878">
        <v>35.908629355844099</v>
      </c>
      <c r="AQ878">
        <v>1.49500362691106</v>
      </c>
      <c r="AR878">
        <v>6.2052511624341102</v>
      </c>
      <c r="AS878">
        <v>0.16489532589028399</v>
      </c>
      <c r="AT878">
        <v>0.84658816115444302</v>
      </c>
      <c r="AU878">
        <v>94.858725000000007</v>
      </c>
      <c r="AV878">
        <v>43.7737794710796</v>
      </c>
      <c r="AW878">
        <v>1.2542465029463501</v>
      </c>
      <c r="AX878">
        <v>7.8637761382442606E-2</v>
      </c>
      <c r="AY878">
        <v>0.30121108217984</v>
      </c>
      <c r="AZ878">
        <v>0.79474883756588799</v>
      </c>
      <c r="BA878">
        <v>0.32290380852593498</v>
      </c>
      <c r="BB878">
        <v>0.113535548223698</v>
      </c>
      <c r="BC878">
        <v>0.16769213649980999</v>
      </c>
      <c r="BD878">
        <v>1.17459768112817</v>
      </c>
      <c r="BE878">
        <v>-7.9648821818186097E-2</v>
      </c>
      <c r="BF878">
        <v>9.8641790382456004E-2</v>
      </c>
      <c r="BG878">
        <v>0.37783375196499802</v>
      </c>
      <c r="BH878">
        <v>0.99691861598921605</v>
      </c>
      <c r="BI878">
        <v>9.8641790382456004E-2</v>
      </c>
      <c r="BJ878">
        <v>0.95295108469490897</v>
      </c>
      <c r="BK878">
        <v>1.9938372319784301</v>
      </c>
      <c r="BL878">
        <v>3.83036186285806</v>
      </c>
      <c r="BM878">
        <v>10.1064529762075</v>
      </c>
      <c r="BN878">
        <v>2.63851127858362</v>
      </c>
      <c r="BO878">
        <v>18.424756071686399</v>
      </c>
      <c r="BP878">
        <v>2.3180820739877102</v>
      </c>
      <c r="BQ878">
        <v>16.106673997698699</v>
      </c>
      <c r="BR878">
        <v>1.8261461883282499</v>
      </c>
      <c r="BS878">
        <v>0.913494368541927</v>
      </c>
      <c r="BT878">
        <v>1.9990776639850101</v>
      </c>
    </row>
    <row r="879" spans="1:72" x14ac:dyDescent="0.2">
      <c r="A879">
        <v>877</v>
      </c>
      <c r="B879" s="83">
        <v>44822.708333333336</v>
      </c>
      <c r="C879">
        <v>0</v>
      </c>
      <c r="D879">
        <v>1.52124999999999</v>
      </c>
      <c r="E879">
        <v>31.1183333333333</v>
      </c>
      <c r="F879">
        <v>41.883000000000003</v>
      </c>
      <c r="G879">
        <v>7</v>
      </c>
      <c r="H879">
        <v>8.57</v>
      </c>
      <c r="I879">
        <v>0.24</v>
      </c>
      <c r="J879">
        <v>29.216333333333299</v>
      </c>
      <c r="K879">
        <v>2.7317948717948699</v>
      </c>
      <c r="L879">
        <v>38.041749999999901</v>
      </c>
      <c r="M879">
        <v>5.4047619047618998</v>
      </c>
      <c r="N879">
        <v>1599.63333333333</v>
      </c>
      <c r="O879">
        <v>91.486842105263094</v>
      </c>
      <c r="P879">
        <v>1.864425</v>
      </c>
      <c r="Q879">
        <v>50.34375</v>
      </c>
      <c r="R879">
        <v>7.0034999999999998</v>
      </c>
      <c r="S879">
        <v>0.753142857142857</v>
      </c>
      <c r="T879">
        <v>1</v>
      </c>
      <c r="U879">
        <v>1.76972499999999</v>
      </c>
      <c r="V879">
        <v>2.7500000000000002E-4</v>
      </c>
      <c r="W879">
        <v>13.238275</v>
      </c>
      <c r="X879">
        <v>3.6702499999999998</v>
      </c>
      <c r="Y879">
        <v>75.953224999999904</v>
      </c>
      <c r="Z879">
        <v>0.40897499999999998</v>
      </c>
      <c r="AA879">
        <v>7.6249999999999903E-3</v>
      </c>
      <c r="AB879">
        <v>0</v>
      </c>
      <c r="AC879">
        <v>32.639583333333299</v>
      </c>
      <c r="AD879">
        <v>-9.2434166666666702</v>
      </c>
      <c r="AE879">
        <v>35.908132133333297</v>
      </c>
      <c r="AF879">
        <v>1.7950721999999999</v>
      </c>
      <c r="AG879">
        <v>0.24353084</v>
      </c>
      <c r="AH879">
        <v>8.0043799999999998E-2</v>
      </c>
      <c r="AI879">
        <v>45.026333333333298</v>
      </c>
      <c r="AJ879">
        <v>0.47276639185937502</v>
      </c>
      <c r="AK879">
        <v>0.79749181145847903</v>
      </c>
      <c r="AL879">
        <v>3.9867163659784197E-2</v>
      </c>
      <c r="AM879">
        <v>5.40863139348085E-3</v>
      </c>
      <c r="AN879">
        <v>0.15546457998652599</v>
      </c>
      <c r="AO879">
        <v>1.77771082107507E-3</v>
      </c>
      <c r="AP879">
        <v>35.908132133333297</v>
      </c>
      <c r="AQ879">
        <v>1.49363015051083</v>
      </c>
      <c r="AR879">
        <v>6.2320137111406702</v>
      </c>
      <c r="AS879">
        <v>0.19130009476201401</v>
      </c>
      <c r="AT879">
        <v>0.83666650283333299</v>
      </c>
      <c r="AU879">
        <v>95.040449999999893</v>
      </c>
      <c r="AV879">
        <v>43.825076089746801</v>
      </c>
      <c r="AW879">
        <v>1.2012572435864799</v>
      </c>
      <c r="AX879">
        <v>5.2230745237985501E-2</v>
      </c>
      <c r="AY879">
        <v>0.30144204948917003</v>
      </c>
      <c r="AZ879">
        <v>0.76798628885932796</v>
      </c>
      <c r="BA879">
        <v>0.21447281682264699</v>
      </c>
      <c r="BB879">
        <v>0.109712326979904</v>
      </c>
      <c r="BC879">
        <v>0.167927534886435</v>
      </c>
      <c r="BD879">
        <v>1.1216590835864799</v>
      </c>
      <c r="BE879">
        <v>-7.9598159999998794E-2</v>
      </c>
      <c r="BF879">
        <v>6.6676128471290605E-2</v>
      </c>
      <c r="BG879">
        <v>0.38481145016808499</v>
      </c>
      <c r="BH879">
        <v>0.980387169029588</v>
      </c>
      <c r="BI879">
        <v>6.6676128471290605E-2</v>
      </c>
      <c r="BJ879">
        <v>0.90297515727875299</v>
      </c>
      <c r="BK879">
        <v>1.96077433805917</v>
      </c>
      <c r="BL879">
        <v>5.7713526413546496</v>
      </c>
      <c r="BM879">
        <v>14.703720679459099</v>
      </c>
      <c r="BN879">
        <v>2.54770789331074</v>
      </c>
      <c r="BO879">
        <v>17.2084903961747</v>
      </c>
      <c r="BP879">
        <v>1.56688901907533</v>
      </c>
      <c r="BQ879">
        <v>15.641601377099301</v>
      </c>
      <c r="BR879">
        <v>1.8474249196579799</v>
      </c>
      <c r="BS879">
        <v>0.87630470589023601</v>
      </c>
      <c r="BT879">
        <v>2.1081992453540299</v>
      </c>
    </row>
    <row r="880" spans="1:72" x14ac:dyDescent="0.2">
      <c r="A880">
        <v>878</v>
      </c>
      <c r="B880" s="83">
        <v>44822.722222222219</v>
      </c>
      <c r="C880">
        <v>0</v>
      </c>
      <c r="D880">
        <v>1.86423076923076</v>
      </c>
      <c r="E880">
        <v>31.107500000000002</v>
      </c>
      <c r="F880">
        <v>41.198999999999998</v>
      </c>
      <c r="G880">
        <v>7</v>
      </c>
      <c r="H880">
        <v>8.57615384615384</v>
      </c>
      <c r="I880">
        <v>0.24</v>
      </c>
      <c r="J880">
        <v>29.1788888888888</v>
      </c>
      <c r="K880">
        <v>2.7269999999999999</v>
      </c>
      <c r="L880">
        <v>37.997500000000002</v>
      </c>
      <c r="M880">
        <v>5.2454545454545398</v>
      </c>
      <c r="N880">
        <v>1599.7142857142801</v>
      </c>
      <c r="O880">
        <v>90.962857142857104</v>
      </c>
      <c r="P880">
        <v>1.8854</v>
      </c>
      <c r="Q880">
        <v>50.887749999999997</v>
      </c>
      <c r="R880">
        <v>6.9863636363636301</v>
      </c>
      <c r="S880">
        <v>0.77852941176470503</v>
      </c>
      <c r="T880">
        <v>1</v>
      </c>
      <c r="U880">
        <v>1.8028599999999999</v>
      </c>
      <c r="V880">
        <v>1.32E-3</v>
      </c>
      <c r="W880">
        <v>13.27</v>
      </c>
      <c r="X880">
        <v>3.6866999999999899</v>
      </c>
      <c r="Y880">
        <v>75.822159999999997</v>
      </c>
      <c r="Z880">
        <v>0.43362000000000001</v>
      </c>
      <c r="AA880">
        <v>5.9199999999999999E-3</v>
      </c>
      <c r="AB880">
        <v>0</v>
      </c>
      <c r="AC880">
        <v>32.971730769230703</v>
      </c>
      <c r="AD880">
        <v>-8.2272692307692203</v>
      </c>
      <c r="AE880">
        <v>35.8754928581196</v>
      </c>
      <c r="AF880">
        <v>1.79636118461538</v>
      </c>
      <c r="AG880">
        <v>0.243533375384615</v>
      </c>
      <c r="AH880">
        <v>8.0101276923076906E-2</v>
      </c>
      <c r="AI880">
        <v>44.995042735042702</v>
      </c>
      <c r="AJ880">
        <v>0.47315313700004902</v>
      </c>
      <c r="AK880">
        <v>0.79732100865812305</v>
      </c>
      <c r="AL880">
        <v>3.9923535470194199E-2</v>
      </c>
      <c r="AM880">
        <v>5.4124490295227199E-3</v>
      </c>
      <c r="AN880">
        <v>0.15557269366805801</v>
      </c>
      <c r="AO880">
        <v>1.7802244881677299E-3</v>
      </c>
      <c r="AP880">
        <v>35.8754928581196</v>
      </c>
      <c r="AQ880">
        <v>1.50032457622458</v>
      </c>
      <c r="AR880">
        <v>6.2469484843634602</v>
      </c>
      <c r="AS880">
        <v>0.202827916353578</v>
      </c>
      <c r="AT880">
        <v>0.85302886457190896</v>
      </c>
      <c r="AU880">
        <v>95.015339999999995</v>
      </c>
      <c r="AV880">
        <v>43.825593835061198</v>
      </c>
      <c r="AW880">
        <v>1.1694488999814401</v>
      </c>
      <c r="AX880">
        <v>4.0705459031036902E-2</v>
      </c>
      <c r="AY880">
        <v>0.29603660839080098</v>
      </c>
      <c r="AZ880">
        <v>0.75305151563653805</v>
      </c>
      <c r="BA880">
        <v>0.16714529976332901</v>
      </c>
      <c r="BB880">
        <v>0.107578787948076</v>
      </c>
      <c r="BC880">
        <v>0.16479793202288801</v>
      </c>
      <c r="BD880">
        <v>1.08979358305837</v>
      </c>
      <c r="BE880">
        <v>-7.9655316923070194E-2</v>
      </c>
      <c r="BF880">
        <v>5.1439847208222297E-2</v>
      </c>
      <c r="BG880">
        <v>0.374104070219478</v>
      </c>
      <c r="BH880">
        <v>0.95163783498247201</v>
      </c>
      <c r="BI880">
        <v>5.1439847208222297E-2</v>
      </c>
      <c r="BJ880">
        <v>0.85108783485540196</v>
      </c>
      <c r="BK880">
        <v>1.90327566996494</v>
      </c>
      <c r="BL880">
        <v>7.2726512717883898</v>
      </c>
      <c r="BM880">
        <v>18.5000128622147</v>
      </c>
      <c r="BN880">
        <v>2.5437783513666798</v>
      </c>
      <c r="BO880">
        <v>16.13795919415</v>
      </c>
      <c r="BP880">
        <v>1.20883640939322</v>
      </c>
      <c r="BQ880">
        <v>14.9291227847568</v>
      </c>
      <c r="BR880">
        <v>1.8158279297109601</v>
      </c>
      <c r="BS880">
        <v>0.83051189597211295</v>
      </c>
      <c r="BT880">
        <v>2.1863960510590101</v>
      </c>
    </row>
    <row r="881" spans="1:72" x14ac:dyDescent="0.2">
      <c r="A881">
        <v>879</v>
      </c>
      <c r="B881" s="83">
        <v>44822.736111111109</v>
      </c>
      <c r="C881">
        <v>0</v>
      </c>
      <c r="D881">
        <v>2.2442105263157801</v>
      </c>
      <c r="E881">
        <v>31.067428571428501</v>
      </c>
      <c r="F881">
        <v>42.364750000000001</v>
      </c>
      <c r="G881">
        <v>7</v>
      </c>
      <c r="H881">
        <v>8.5694736842105197</v>
      </c>
      <c r="I881">
        <v>0.24</v>
      </c>
      <c r="J881">
        <v>29.2</v>
      </c>
      <c r="K881">
        <v>2.7162500000000001</v>
      </c>
      <c r="L881">
        <v>37.977222222222203</v>
      </c>
      <c r="M881">
        <v>5.18333333333333</v>
      </c>
      <c r="N881">
        <v>1599.5428571428499</v>
      </c>
      <c r="O881">
        <v>91.5416666666666</v>
      </c>
      <c r="P881">
        <v>1.87692307692307</v>
      </c>
      <c r="Q881">
        <v>50.7052499999999</v>
      </c>
      <c r="R881">
        <v>6.9968181818181803</v>
      </c>
      <c r="S881">
        <v>0.86727272727272697</v>
      </c>
      <c r="T881">
        <v>1</v>
      </c>
      <c r="U881">
        <v>1.8106500000000001</v>
      </c>
      <c r="V881">
        <v>0</v>
      </c>
      <c r="W881">
        <v>13.228225</v>
      </c>
      <c r="X881">
        <v>3.7214</v>
      </c>
      <c r="Y881">
        <v>75.859425000000002</v>
      </c>
      <c r="Z881">
        <v>0.36517500000000003</v>
      </c>
      <c r="AA881">
        <v>5.1999999999999998E-3</v>
      </c>
      <c r="AB881">
        <v>2.0000000000000001E-4</v>
      </c>
      <c r="AC881">
        <v>33.311639097744298</v>
      </c>
      <c r="AD881">
        <v>-9.0531109022556393</v>
      </c>
      <c r="AE881">
        <v>35.891387831578903</v>
      </c>
      <c r="AF881">
        <v>1.79496195789473</v>
      </c>
      <c r="AG881">
        <v>0.24353062315789401</v>
      </c>
      <c r="AH881">
        <v>8.0038884210526295E-2</v>
      </c>
      <c r="AI881">
        <v>45.009473684210498</v>
      </c>
      <c r="AJ881">
        <v>0.47313023835309698</v>
      </c>
      <c r="AK881">
        <v>0.79741851867443103</v>
      </c>
      <c r="AL881">
        <v>3.9879647793447E-2</v>
      </c>
      <c r="AM881">
        <v>5.4106525409855196E-3</v>
      </c>
      <c r="AN881">
        <v>0.155522813910521</v>
      </c>
      <c r="AO881">
        <v>1.7782674992399201E-3</v>
      </c>
      <c r="AP881">
        <v>35.891387831578903</v>
      </c>
      <c r="AQ881">
        <v>1.5144459483988799</v>
      </c>
      <c r="AR881">
        <v>6.2272826009471602</v>
      </c>
      <c r="AS881">
        <v>0.170812426443471</v>
      </c>
      <c r="AT881">
        <v>0.85667326607403604</v>
      </c>
      <c r="AU881">
        <v>94.984874999999903</v>
      </c>
      <c r="AV881">
        <v>43.803928807368401</v>
      </c>
      <c r="AW881">
        <v>1.20554487684206</v>
      </c>
      <c r="AX881">
        <v>7.2718196714423505E-2</v>
      </c>
      <c r="AY881">
        <v>0.28051600949585298</v>
      </c>
      <c r="AZ881">
        <v>0.77271739905283598</v>
      </c>
      <c r="BA881">
        <v>0.29859980552538601</v>
      </c>
      <c r="BB881">
        <v>0.11038819986469001</v>
      </c>
      <c r="BC881">
        <v>0.156279640502723</v>
      </c>
      <c r="BD881">
        <v>1.12595160526311</v>
      </c>
      <c r="BE881">
        <v>-7.9593271578948604E-2</v>
      </c>
      <c r="BF881">
        <v>9.0956943133613105E-2</v>
      </c>
      <c r="BG881">
        <v>0.350873369756178</v>
      </c>
      <c r="BH881">
        <v>0.96652578996175198</v>
      </c>
      <c r="BI881">
        <v>9.0956943133613105E-2</v>
      </c>
      <c r="BJ881">
        <v>0.88366062577958304</v>
      </c>
      <c r="BK881">
        <v>1.9330515799235</v>
      </c>
      <c r="BL881">
        <v>3.8575765375135198</v>
      </c>
      <c r="BM881">
        <v>10.6261903342766</v>
      </c>
      <c r="BN881">
        <v>2.7546285163601598</v>
      </c>
      <c r="BO881">
        <v>17.163104910000101</v>
      </c>
      <c r="BP881">
        <v>2.1374881636399099</v>
      </c>
      <c r="BQ881">
        <v>15.0256167463602</v>
      </c>
      <c r="BR881">
        <v>1.7784247765963599</v>
      </c>
      <c r="BS881">
        <v>0.84727784852613697</v>
      </c>
      <c r="BT881">
        <v>2.0989865127360199</v>
      </c>
    </row>
    <row r="882" spans="1:72" x14ac:dyDescent="0.2">
      <c r="A882">
        <v>880</v>
      </c>
      <c r="B882" s="83">
        <v>44822.75</v>
      </c>
      <c r="C882">
        <v>0</v>
      </c>
      <c r="D882">
        <v>2.0490476190476099</v>
      </c>
      <c r="E882">
        <v>31.106578947368401</v>
      </c>
      <c r="F882">
        <v>41.674749999999896</v>
      </c>
      <c r="G882">
        <v>7</v>
      </c>
      <c r="H882">
        <v>8.5979999999999901</v>
      </c>
      <c r="I882">
        <v>0.24</v>
      </c>
      <c r="J882">
        <v>29.198285714285699</v>
      </c>
      <c r="K882">
        <v>2.7377500000000001</v>
      </c>
      <c r="L882">
        <v>38.044444444444402</v>
      </c>
      <c r="M882">
        <v>5.4222222222222198</v>
      </c>
      <c r="N882">
        <v>1599.78125</v>
      </c>
      <c r="O882">
        <v>90.882051282051194</v>
      </c>
      <c r="P882">
        <v>1.8752051282051201</v>
      </c>
      <c r="Q882">
        <v>50.655999999999899</v>
      </c>
      <c r="R882">
        <v>6.99</v>
      </c>
      <c r="S882">
        <v>0.186551724137931</v>
      </c>
      <c r="T882">
        <v>1</v>
      </c>
      <c r="U882">
        <v>1.8229</v>
      </c>
      <c r="V882">
        <v>2.5000000000000001E-4</v>
      </c>
      <c r="W882">
        <v>13.254375</v>
      </c>
      <c r="X882">
        <v>3.693975</v>
      </c>
      <c r="Y882">
        <v>75.784824999999998</v>
      </c>
      <c r="Z882">
        <v>0.43087499999999901</v>
      </c>
      <c r="AA882">
        <v>0</v>
      </c>
      <c r="AB882">
        <v>9.8750000000000001E-3</v>
      </c>
      <c r="AC882">
        <v>33.155626566415997</v>
      </c>
      <c r="AD882">
        <v>-8.5191234335839496</v>
      </c>
      <c r="AE882">
        <v>35.9119480342857</v>
      </c>
      <c r="AF882">
        <v>1.80093707999999</v>
      </c>
      <c r="AG882">
        <v>0.24354237599999901</v>
      </c>
      <c r="AH882">
        <v>8.0305319999999902E-2</v>
      </c>
      <c r="AI882">
        <v>45.036285714285697</v>
      </c>
      <c r="AJ882">
        <v>0.47386726873467999</v>
      </c>
      <c r="AK882">
        <v>0.79740030654646699</v>
      </c>
      <c r="AL882">
        <v>3.9988579240865997E-2</v>
      </c>
      <c r="AM882">
        <v>5.4076923115963602E-3</v>
      </c>
      <c r="AN882">
        <v>0.15543022451737301</v>
      </c>
      <c r="AO882">
        <v>1.7831248453627801E-3</v>
      </c>
      <c r="AP882">
        <v>35.9119480342857</v>
      </c>
      <c r="AQ882">
        <v>1.50328518090954</v>
      </c>
      <c r="AR882">
        <v>6.2395929025949401</v>
      </c>
      <c r="AS882">
        <v>0.201543928921286</v>
      </c>
      <c r="AT882">
        <v>0.86381264417644898</v>
      </c>
      <c r="AU882">
        <v>94.986949999999993</v>
      </c>
      <c r="AV882">
        <v>43.856370046711497</v>
      </c>
      <c r="AW882">
        <v>1.17991566757421</v>
      </c>
      <c r="AX882">
        <v>4.1998447078713801E-2</v>
      </c>
      <c r="AY882">
        <v>0.29765189909045803</v>
      </c>
      <c r="AZ882">
        <v>0.76040709740505097</v>
      </c>
      <c r="BA882">
        <v>0.172448211142991</v>
      </c>
      <c r="BB882">
        <v>0.108629585343578</v>
      </c>
      <c r="BC882">
        <v>0.16527612341151701</v>
      </c>
      <c r="BD882">
        <v>1.1000574435742201</v>
      </c>
      <c r="BE882">
        <v>-7.9858223999989805E-2</v>
      </c>
      <c r="BF882">
        <v>5.27794367402772E-2</v>
      </c>
      <c r="BG882">
        <v>0.37405905864149203</v>
      </c>
      <c r="BH882">
        <v>0.95560338740926598</v>
      </c>
      <c r="BI882">
        <v>5.27794367402772E-2</v>
      </c>
      <c r="BJ882">
        <v>0.85367699076353898</v>
      </c>
      <c r="BK882">
        <v>1.91120677481853</v>
      </c>
      <c r="BL882">
        <v>7.0872120231635298</v>
      </c>
      <c r="BM882">
        <v>18.105600332790601</v>
      </c>
      <c r="BN882">
        <v>2.5546858586444201</v>
      </c>
      <c r="BO882">
        <v>16.203391867918398</v>
      </c>
      <c r="BP882">
        <v>1.24031676339651</v>
      </c>
      <c r="BQ882">
        <v>14.9630751045219</v>
      </c>
      <c r="BR882">
        <v>1.8214817323600601</v>
      </c>
      <c r="BS882">
        <v>0.83256521606742795</v>
      </c>
      <c r="BT882">
        <v>2.1877946582535799</v>
      </c>
    </row>
    <row r="883" spans="1:72" x14ac:dyDescent="0.2">
      <c r="A883">
        <v>881</v>
      </c>
      <c r="B883" s="83">
        <v>44822.763888888891</v>
      </c>
      <c r="C883">
        <v>0</v>
      </c>
      <c r="D883">
        <v>1.6274999999999999</v>
      </c>
      <c r="E883">
        <v>31.111176470588202</v>
      </c>
      <c r="F883">
        <v>41.60125</v>
      </c>
      <c r="G883">
        <v>7</v>
      </c>
      <c r="H883">
        <v>8.6069999999999993</v>
      </c>
      <c r="I883">
        <v>0.24</v>
      </c>
      <c r="J883">
        <v>29.209687499999902</v>
      </c>
      <c r="K883">
        <v>2.7132499999999999</v>
      </c>
      <c r="L883">
        <v>37.9797222222222</v>
      </c>
      <c r="M883">
        <v>5.1153846153846096</v>
      </c>
      <c r="N883">
        <v>1600.25714285714</v>
      </c>
      <c r="O883">
        <v>91.499999999999901</v>
      </c>
      <c r="P883">
        <v>1.8815</v>
      </c>
      <c r="Q883">
        <v>50.872250000000001</v>
      </c>
      <c r="R883">
        <v>7.0047619047619003</v>
      </c>
      <c r="S883">
        <v>0.35885714285714199</v>
      </c>
      <c r="T883">
        <v>1</v>
      </c>
      <c r="U883">
        <v>1.77389999999999</v>
      </c>
      <c r="V883">
        <v>1.9E-3</v>
      </c>
      <c r="W883">
        <v>13.261559999999999</v>
      </c>
      <c r="X883">
        <v>3.67783999999999</v>
      </c>
      <c r="Y883">
        <v>75.605080000000001</v>
      </c>
      <c r="Z883">
        <v>0.45221999999999901</v>
      </c>
      <c r="AA883">
        <v>8.8000000000000003E-4</v>
      </c>
      <c r="AB883">
        <v>7.8399999999999997E-3</v>
      </c>
      <c r="AC883">
        <v>32.738676470588203</v>
      </c>
      <c r="AD883">
        <v>-8.8625735294117796</v>
      </c>
      <c r="AE883">
        <v>35.930377379999896</v>
      </c>
      <c r="AF883">
        <v>1.8028222199999999</v>
      </c>
      <c r="AG883">
        <v>0.243546084</v>
      </c>
      <c r="AH883">
        <v>8.0389379999999996E-2</v>
      </c>
      <c r="AI883">
        <v>45.056687500000002</v>
      </c>
      <c r="AJ883">
        <v>0.47523760810781401</v>
      </c>
      <c r="AK883">
        <v>0.79744826736319596</v>
      </c>
      <c r="AL883">
        <v>4.0012311601912598E-2</v>
      </c>
      <c r="AM883">
        <v>5.4053259907311203E-3</v>
      </c>
      <c r="AN883">
        <v>0.15535984530598199</v>
      </c>
      <c r="AO883">
        <v>1.78418309157769E-3</v>
      </c>
      <c r="AP883">
        <v>35.930377379999896</v>
      </c>
      <c r="AQ883">
        <v>1.4967189463264701</v>
      </c>
      <c r="AR883">
        <v>6.2429752933153804</v>
      </c>
      <c r="AS883">
        <v>0.21152815906419201</v>
      </c>
      <c r="AT883">
        <v>0.84302399302245201</v>
      </c>
      <c r="AU883">
        <v>94.770600000000002</v>
      </c>
      <c r="AV883">
        <v>43.881599778705997</v>
      </c>
      <c r="AW883">
        <v>1.1750877212939499</v>
      </c>
      <c r="AX883">
        <v>3.2017924935807303E-2</v>
      </c>
      <c r="AY883">
        <v>0.30610327367352302</v>
      </c>
      <c r="AZ883">
        <v>0.75702470668461797</v>
      </c>
      <c r="BA883">
        <v>0.131465570745154</v>
      </c>
      <c r="BB883">
        <v>0.108146386669231</v>
      </c>
      <c r="BC883">
        <v>0.16979115870533401</v>
      </c>
      <c r="BD883">
        <v>1.0951459052939401</v>
      </c>
      <c r="BE883">
        <v>-7.9941816000005994E-2</v>
      </c>
      <c r="BF883">
        <v>4.0749362817313298E-2</v>
      </c>
      <c r="BG883">
        <v>0.38957906808445197</v>
      </c>
      <c r="BH883">
        <v>0.96346888488899096</v>
      </c>
      <c r="BI883">
        <v>4.0749362817313298E-2</v>
      </c>
      <c r="BJ883">
        <v>0.86065686180353096</v>
      </c>
      <c r="BK883">
        <v>1.9269377697779799</v>
      </c>
      <c r="BL883">
        <v>9.5603720193369508</v>
      </c>
      <c r="BM883">
        <v>23.643777921347901</v>
      </c>
      <c r="BN883">
        <v>2.4731022886479401</v>
      </c>
      <c r="BO883">
        <v>16.1864399124422</v>
      </c>
      <c r="BP883">
        <v>0.95761002620686397</v>
      </c>
      <c r="BQ883">
        <v>15.2288298862353</v>
      </c>
      <c r="BR883">
        <v>1.8576638529885501</v>
      </c>
      <c r="BS883">
        <v>0.84435711667660596</v>
      </c>
      <c r="BT883">
        <v>2.2000926104588499</v>
      </c>
    </row>
    <row r="884" spans="1:72" x14ac:dyDescent="0.2">
      <c r="A884">
        <v>882</v>
      </c>
      <c r="B884" s="83">
        <v>44822.777777777781</v>
      </c>
      <c r="C884">
        <v>0</v>
      </c>
      <c r="D884">
        <v>2.2630769230769201</v>
      </c>
      <c r="E884">
        <v>31.134848484848401</v>
      </c>
      <c r="F884">
        <v>41.161025641025603</v>
      </c>
      <c r="G884">
        <v>7</v>
      </c>
      <c r="H884">
        <v>8.56299999999999</v>
      </c>
      <c r="I884">
        <v>0.24</v>
      </c>
      <c r="J884">
        <v>29.169117647058801</v>
      </c>
      <c r="K884">
        <v>2.6884999999999901</v>
      </c>
      <c r="L884">
        <v>37.987575757575698</v>
      </c>
      <c r="M884">
        <v>5.1090909090908996</v>
      </c>
      <c r="N884">
        <v>1599.4411764705801</v>
      </c>
      <c r="O884">
        <v>91.686842105263096</v>
      </c>
      <c r="P884">
        <v>1.8604358974358901</v>
      </c>
      <c r="Q884">
        <v>50.268999999999899</v>
      </c>
      <c r="R884">
        <v>6.9738888888888804</v>
      </c>
      <c r="S884">
        <v>0.13828571428571401</v>
      </c>
      <c r="T884">
        <v>1</v>
      </c>
      <c r="U884">
        <v>1.8022</v>
      </c>
      <c r="V884">
        <v>5.9249999999999997E-3</v>
      </c>
      <c r="W884">
        <v>13.20445</v>
      </c>
      <c r="X884">
        <v>3.703525</v>
      </c>
      <c r="Y884">
        <v>76.052674999999994</v>
      </c>
      <c r="Z884">
        <v>0.29547499999999999</v>
      </c>
      <c r="AA884">
        <v>1.89999999999999E-3</v>
      </c>
      <c r="AB884">
        <v>1.225E-3</v>
      </c>
      <c r="AC884">
        <v>33.397925407925399</v>
      </c>
      <c r="AD884">
        <v>-7.7631002331002499</v>
      </c>
      <c r="AE884">
        <v>35.855450567058803</v>
      </c>
      <c r="AF884">
        <v>1.7936059799999899</v>
      </c>
      <c r="AG884">
        <v>0.24352795599999999</v>
      </c>
      <c r="AH884">
        <v>7.9978419999999897E-2</v>
      </c>
      <c r="AI884">
        <v>44.972117647058802</v>
      </c>
      <c r="AJ884">
        <v>0.47145548223068801</v>
      </c>
      <c r="AK884">
        <v>0.79728179243086506</v>
      </c>
      <c r="AL884">
        <v>3.9882622252219002E-2</v>
      </c>
      <c r="AM884">
        <v>5.4150875862953004E-3</v>
      </c>
      <c r="AN884">
        <v>0.155651998754784</v>
      </c>
      <c r="AO884">
        <v>1.7784001328927899E-3</v>
      </c>
      <c r="AP884">
        <v>35.855450567058803</v>
      </c>
      <c r="AQ884">
        <v>1.5071716104272499</v>
      </c>
      <c r="AR884">
        <v>6.2160903477281897</v>
      </c>
      <c r="AS884">
        <v>0.13820990402788899</v>
      </c>
      <c r="AT884">
        <v>0.84965707007614599</v>
      </c>
      <c r="AU884">
        <v>95.058324999999897</v>
      </c>
      <c r="AV884">
        <v>43.716922429242103</v>
      </c>
      <c r="AW884">
        <v>1.2551952178166701</v>
      </c>
      <c r="AX884">
        <v>0.10531805197211</v>
      </c>
      <c r="AY884">
        <v>0.28643436957274698</v>
      </c>
      <c r="AZ884">
        <v>0.78390965227180598</v>
      </c>
      <c r="BA884">
        <v>0.43246801600104601</v>
      </c>
      <c r="BB884">
        <v>0.111987093181686</v>
      </c>
      <c r="BC884">
        <v>0.15969748805852399</v>
      </c>
      <c r="BD884">
        <v>1.1756620738166601</v>
      </c>
      <c r="BE884">
        <v>-7.9533144000005496E-2</v>
      </c>
      <c r="BF884">
        <v>0.131392956655423</v>
      </c>
      <c r="BG884">
        <v>0.357350501658175</v>
      </c>
      <c r="BH884">
        <v>0.97799194947123702</v>
      </c>
      <c r="BI884">
        <v>0.131392956655423</v>
      </c>
      <c r="BJ884">
        <v>0.977486916627197</v>
      </c>
      <c r="BK884">
        <v>1.95598389894247</v>
      </c>
      <c r="BL884">
        <v>2.7197082001535602</v>
      </c>
      <c r="BM884">
        <v>7.44326008308051</v>
      </c>
      <c r="BN884">
        <v>2.73678627827067</v>
      </c>
      <c r="BO884">
        <v>19.1724900448427</v>
      </c>
      <c r="BP884">
        <v>3.0877344814024399</v>
      </c>
      <c r="BQ884">
        <v>16.084755563440201</v>
      </c>
      <c r="BR884">
        <v>1.7326158726282499</v>
      </c>
      <c r="BS884">
        <v>0.92492973396502798</v>
      </c>
      <c r="BT884">
        <v>1.8732405381766699</v>
      </c>
    </row>
    <row r="885" spans="1:72" x14ac:dyDescent="0.2">
      <c r="A885">
        <v>883</v>
      </c>
      <c r="B885" s="83">
        <v>44822.791666666664</v>
      </c>
      <c r="C885">
        <v>0</v>
      </c>
      <c r="D885">
        <v>2.05033333333333</v>
      </c>
      <c r="E885">
        <v>31.122222222222199</v>
      </c>
      <c r="F885">
        <v>41.78</v>
      </c>
      <c r="G885">
        <v>7</v>
      </c>
      <c r="H885">
        <v>8.5387500000000003</v>
      </c>
      <c r="I885">
        <v>0.24</v>
      </c>
      <c r="J885">
        <v>29.1805263157894</v>
      </c>
      <c r="K885">
        <v>2.6539999999999999</v>
      </c>
      <c r="L885">
        <v>38.0329729729729</v>
      </c>
      <c r="M885">
        <v>5.2076923076922998</v>
      </c>
      <c r="N885">
        <v>1599.80555555555</v>
      </c>
      <c r="O885">
        <v>91.497435897435906</v>
      </c>
      <c r="P885">
        <v>1.87605</v>
      </c>
      <c r="Q885">
        <v>50.638499999999901</v>
      </c>
      <c r="R885">
        <v>6.9854999999999903</v>
      </c>
      <c r="S885">
        <v>0.19677419354838599</v>
      </c>
      <c r="T885">
        <v>1</v>
      </c>
      <c r="U885">
        <v>1.7874749999999999</v>
      </c>
      <c r="V885">
        <v>6.4999999999999997E-4</v>
      </c>
      <c r="W885">
        <v>13.321075</v>
      </c>
      <c r="X885">
        <v>3.642525</v>
      </c>
      <c r="Y885">
        <v>76.080825000000004</v>
      </c>
      <c r="Z885">
        <v>0.48709999999999998</v>
      </c>
      <c r="AA885">
        <v>6.4999999999999997E-4</v>
      </c>
      <c r="AB885">
        <v>2.0249999999999999E-3</v>
      </c>
      <c r="AC885">
        <v>33.172555555555498</v>
      </c>
      <c r="AD885">
        <v>-8.6074444444444502</v>
      </c>
      <c r="AE885">
        <v>35.847923865789397</v>
      </c>
      <c r="AF885">
        <v>1.7885265749999999</v>
      </c>
      <c r="AG885">
        <v>0.243517965</v>
      </c>
      <c r="AH885">
        <v>7.9751925000000001E-2</v>
      </c>
      <c r="AI885">
        <v>44.959276315789403</v>
      </c>
      <c r="AJ885">
        <v>0.47118211278320699</v>
      </c>
      <c r="AK885">
        <v>0.79734210163876296</v>
      </c>
      <c r="AL885">
        <v>3.9781035674096799E-2</v>
      </c>
      <c r="AM885">
        <v>5.4164120278439101E-3</v>
      </c>
      <c r="AN885">
        <v>0.15569645629597501</v>
      </c>
      <c r="AO885">
        <v>1.7738703007546301E-3</v>
      </c>
      <c r="AP885">
        <v>35.847923865789397</v>
      </c>
      <c r="AQ885">
        <v>1.4823472962303501</v>
      </c>
      <c r="AR885">
        <v>6.2709924100483798</v>
      </c>
      <c r="AS885">
        <v>0.227843452921516</v>
      </c>
      <c r="AT885">
        <v>0.84222624704716398</v>
      </c>
      <c r="AU885">
        <v>95.319000000000003</v>
      </c>
      <c r="AV885">
        <v>43.829107024989703</v>
      </c>
      <c r="AW885">
        <v>1.13016929079974</v>
      </c>
      <c r="AX885">
        <v>1.5674512078483301E-2</v>
      </c>
      <c r="AY885">
        <v>0.30617927876964401</v>
      </c>
      <c r="AZ885">
        <v>0.72900758995161896</v>
      </c>
      <c r="BA885">
        <v>6.4366963967045998E-2</v>
      </c>
      <c r="BB885">
        <v>0.104143941421659</v>
      </c>
      <c r="BC885">
        <v>0.17119079081597899</v>
      </c>
      <c r="BD885">
        <v>1.05086138079974</v>
      </c>
      <c r="BE885">
        <v>-7.9307909999994403E-2</v>
      </c>
      <c r="BF885">
        <v>1.9688102378576901E-2</v>
      </c>
      <c r="BG885">
        <v>0.38457905142007198</v>
      </c>
      <c r="BH885">
        <v>0.91567609848789699</v>
      </c>
      <c r="BI885">
        <v>1.9688102378576901E-2</v>
      </c>
      <c r="BJ885">
        <v>0.80853430759729805</v>
      </c>
      <c r="BK885">
        <v>1.83135219697579</v>
      </c>
      <c r="BL885">
        <v>19.53357637141</v>
      </c>
      <c r="BM885">
        <v>46.509108947150999</v>
      </c>
      <c r="BN885">
        <v>2.3809827787205999</v>
      </c>
      <c r="BO885">
        <v>15.0041583470754</v>
      </c>
      <c r="BP885">
        <v>0.462670405896557</v>
      </c>
      <c r="BQ885">
        <v>14.5414879411789</v>
      </c>
      <c r="BR885">
        <v>1.7978824229322099</v>
      </c>
      <c r="BS885">
        <v>0.80065906664586695</v>
      </c>
      <c r="BT885">
        <v>2.2455031084128301</v>
      </c>
    </row>
    <row r="886" spans="1:72" x14ac:dyDescent="0.2">
      <c r="A886">
        <v>884</v>
      </c>
      <c r="B886" s="83">
        <v>44822.805555555555</v>
      </c>
      <c r="C886">
        <v>0</v>
      </c>
      <c r="D886">
        <v>2.0037500000000001</v>
      </c>
      <c r="E886">
        <v>31.080789473684199</v>
      </c>
      <c r="F886">
        <v>41.665641025641001</v>
      </c>
      <c r="G886">
        <v>7</v>
      </c>
      <c r="H886">
        <v>8.5558333333333305</v>
      </c>
      <c r="I886">
        <v>0.24</v>
      </c>
      <c r="J886">
        <v>29.168888888888802</v>
      </c>
      <c r="K886">
        <v>2.69625</v>
      </c>
      <c r="L886">
        <v>37.959444444444401</v>
      </c>
      <c r="M886">
        <v>4.93</v>
      </c>
      <c r="N886">
        <v>1600.1111111111099</v>
      </c>
      <c r="O886">
        <v>90.699999999999903</v>
      </c>
      <c r="P886">
        <v>1.86654054054054</v>
      </c>
      <c r="Q886">
        <v>50.488749999999897</v>
      </c>
      <c r="R886">
        <v>6.9945000000000004</v>
      </c>
      <c r="S886">
        <v>1.10527777777777</v>
      </c>
      <c r="T886">
        <v>1</v>
      </c>
      <c r="U886">
        <v>1.78762499999999</v>
      </c>
      <c r="V886">
        <v>6.6750000000000004E-3</v>
      </c>
      <c r="W886">
        <v>13.2713749999999</v>
      </c>
      <c r="X886">
        <v>3.7007500000000002</v>
      </c>
      <c r="Y886">
        <v>76.014224999999996</v>
      </c>
      <c r="Z886">
        <v>0.36749999999999999</v>
      </c>
      <c r="AA886">
        <v>7.7499999999999997E-4</v>
      </c>
      <c r="AB886">
        <v>3.1749999999999999E-3</v>
      </c>
      <c r="AC886">
        <v>33.084539473684202</v>
      </c>
      <c r="AD886">
        <v>-8.5811015519568006</v>
      </c>
      <c r="AE886">
        <v>35.849625788888801</v>
      </c>
      <c r="AF886">
        <v>1.7921048500000001</v>
      </c>
      <c r="AG886">
        <v>0.24352500333333299</v>
      </c>
      <c r="AH886">
        <v>7.9911483333333297E-2</v>
      </c>
      <c r="AI886">
        <v>44.9647222222222</v>
      </c>
      <c r="AJ886">
        <v>0.47161732937340101</v>
      </c>
      <c r="AK886">
        <v>0.79728338166340196</v>
      </c>
      <c r="AL886">
        <v>3.9855797199038701E-2</v>
      </c>
      <c r="AM886">
        <v>5.4159125487264698E-3</v>
      </c>
      <c r="AN886">
        <v>0.15567759910547099</v>
      </c>
      <c r="AO886">
        <v>1.7772039808986E-3</v>
      </c>
      <c r="AP886">
        <v>35.849625788888801</v>
      </c>
      <c r="AQ886">
        <v>1.5060423076092699</v>
      </c>
      <c r="AR886">
        <v>6.2475957755590903</v>
      </c>
      <c r="AS886">
        <v>0.171899956782297</v>
      </c>
      <c r="AT886">
        <v>0.84307492842112697</v>
      </c>
      <c r="AU886">
        <v>95.141475</v>
      </c>
      <c r="AV886">
        <v>43.775163828839503</v>
      </c>
      <c r="AW886">
        <v>1.1895583933826599</v>
      </c>
      <c r="AX886">
        <v>7.1625046551035298E-2</v>
      </c>
      <c r="AY886">
        <v>0.28606254239072099</v>
      </c>
      <c r="AZ886">
        <v>0.75240422444090804</v>
      </c>
      <c r="BA886">
        <v>0.29411783418803999</v>
      </c>
      <c r="BB886">
        <v>0.10748631777727199</v>
      </c>
      <c r="BC886">
        <v>0.15962377557915799</v>
      </c>
      <c r="BD886">
        <v>1.1100918133826601</v>
      </c>
      <c r="BE886">
        <v>-7.9466580000002701E-2</v>
      </c>
      <c r="BF886">
        <v>9.0204578546431796E-2</v>
      </c>
      <c r="BG886">
        <v>0.36026714559814599</v>
      </c>
      <c r="BH886">
        <v>0.94757782689728698</v>
      </c>
      <c r="BI886">
        <v>9.0204578546431796E-2</v>
      </c>
      <c r="BJ886">
        <v>0.90094344828915496</v>
      </c>
      <c r="BK886">
        <v>1.89515565379457</v>
      </c>
      <c r="BL886">
        <v>3.9938897936616602</v>
      </c>
      <c r="BM886">
        <v>10.504764194530599</v>
      </c>
      <c r="BN886">
        <v>2.63020882829611</v>
      </c>
      <c r="BO886">
        <v>17.3927057689782</v>
      </c>
      <c r="BP886">
        <v>2.1198075958411402</v>
      </c>
      <c r="BQ886">
        <v>15.272898173137101</v>
      </c>
      <c r="BR886">
        <v>1.7418078702656301</v>
      </c>
      <c r="BS886">
        <v>0.86486161687058305</v>
      </c>
      <c r="BT886">
        <v>2.0139729134566</v>
      </c>
    </row>
    <row r="887" spans="1:72" x14ac:dyDescent="0.2">
      <c r="A887">
        <v>885</v>
      </c>
      <c r="B887" s="83">
        <v>44822.819444444445</v>
      </c>
      <c r="C887">
        <v>0</v>
      </c>
      <c r="D887">
        <v>1.9831818181818099</v>
      </c>
      <c r="E887">
        <v>31.1454285714285</v>
      </c>
      <c r="F887">
        <v>41.942249999999902</v>
      </c>
      <c r="G887">
        <v>7</v>
      </c>
      <c r="H887">
        <v>8.5749999999999993</v>
      </c>
      <c r="I887">
        <v>0.24</v>
      </c>
      <c r="J887">
        <v>29.191666666666599</v>
      </c>
      <c r="K887">
        <v>2.6995</v>
      </c>
      <c r="L887">
        <v>38.005937500000002</v>
      </c>
      <c r="M887">
        <v>5.3272727272727201</v>
      </c>
      <c r="N887">
        <v>1600.37142857142</v>
      </c>
      <c r="O887">
        <v>90.231578947368405</v>
      </c>
      <c r="P887">
        <v>1.8740789473684201</v>
      </c>
      <c r="Q887">
        <v>50.639249999999997</v>
      </c>
      <c r="R887">
        <v>6.9890909090909101</v>
      </c>
      <c r="S887">
        <v>1.01218749999999</v>
      </c>
      <c r="T887">
        <v>1</v>
      </c>
      <c r="U887">
        <v>1.79728</v>
      </c>
      <c r="V887">
        <v>5.0799999999999899E-3</v>
      </c>
      <c r="W887">
        <v>13.2422</v>
      </c>
      <c r="X887">
        <v>3.6832400000000001</v>
      </c>
      <c r="Y887">
        <v>76.03792</v>
      </c>
      <c r="Z887">
        <v>0.37534000000000001</v>
      </c>
      <c r="AA887">
        <v>3.8E-3</v>
      </c>
      <c r="AB887">
        <v>0</v>
      </c>
      <c r="AC887">
        <v>33.128610389610301</v>
      </c>
      <c r="AD887">
        <v>-8.8136396103896004</v>
      </c>
      <c r="AE887">
        <v>35.887369666666601</v>
      </c>
      <c r="AF887">
        <v>1.7961194999999901</v>
      </c>
      <c r="AG887">
        <v>0.2435329</v>
      </c>
      <c r="AH887">
        <v>8.0090499999999898E-2</v>
      </c>
      <c r="AI887">
        <v>45.006666666666597</v>
      </c>
      <c r="AJ887">
        <v>0.47196674589029602</v>
      </c>
      <c r="AK887">
        <v>0.79737897348540898</v>
      </c>
      <c r="AL887">
        <v>3.9907854391941902E-2</v>
      </c>
      <c r="AM887">
        <v>5.4110405865797602E-3</v>
      </c>
      <c r="AN887">
        <v>0.15553251370167301</v>
      </c>
      <c r="AO887">
        <v>1.7795252555177E-3</v>
      </c>
      <c r="AP887">
        <v>35.887369666666601</v>
      </c>
      <c r="AQ887">
        <v>1.4989165085668501</v>
      </c>
      <c r="AR887">
        <v>6.2338614332809197</v>
      </c>
      <c r="AS887">
        <v>0.17556715586032001</v>
      </c>
      <c r="AT887">
        <v>0.84825639305371103</v>
      </c>
      <c r="AU887">
        <v>95.135980000000004</v>
      </c>
      <c r="AV887">
        <v>43.795714764374701</v>
      </c>
      <c r="AW887">
        <v>1.2109519022919</v>
      </c>
      <c r="AX887">
        <v>6.7965744139679596E-2</v>
      </c>
      <c r="AY887">
        <v>0.29720299143314199</v>
      </c>
      <c r="AZ887">
        <v>0.76613856671907699</v>
      </c>
      <c r="BA887">
        <v>0.27908239149486402</v>
      </c>
      <c r="BB887">
        <v>0.109448366674153</v>
      </c>
      <c r="BC887">
        <v>0.16546949767715399</v>
      </c>
      <c r="BD887">
        <v>1.13130730229189</v>
      </c>
      <c r="BE887">
        <v>-7.9644600000003701E-2</v>
      </c>
      <c r="BF887">
        <v>8.5482185111757994E-2</v>
      </c>
      <c r="BG887">
        <v>0.37379949930723699</v>
      </c>
      <c r="BH887">
        <v>0.96359128573569397</v>
      </c>
      <c r="BI887">
        <v>8.5482185111757994E-2</v>
      </c>
      <c r="BJ887">
        <v>0.91856336883799095</v>
      </c>
      <c r="BK887">
        <v>1.9271825714713799</v>
      </c>
      <c r="BL887">
        <v>4.3728350979626702</v>
      </c>
      <c r="BM887">
        <v>11.272422253547999</v>
      </c>
      <c r="BN887">
        <v>2.5778292574535699</v>
      </c>
      <c r="BO887">
        <v>17.649982694220299</v>
      </c>
      <c r="BP887">
        <v>2.00883135012631</v>
      </c>
      <c r="BQ887">
        <v>15.641151344094</v>
      </c>
      <c r="BR887">
        <v>1.7818628567814001</v>
      </c>
      <c r="BS887">
        <v>0.884370494793288</v>
      </c>
      <c r="BT887">
        <v>2.01483752259045</v>
      </c>
    </row>
    <row r="888" spans="1:72" x14ac:dyDescent="0.2">
      <c r="A888">
        <v>886</v>
      </c>
      <c r="B888" s="83">
        <v>44822.833333333336</v>
      </c>
      <c r="C888">
        <v>0</v>
      </c>
      <c r="D888">
        <v>2.1581481481481402</v>
      </c>
      <c r="E888">
        <v>31.0685</v>
      </c>
      <c r="F888">
        <v>42.047750000000001</v>
      </c>
      <c r="G888">
        <v>7</v>
      </c>
      <c r="H888">
        <v>8.5694999999999997</v>
      </c>
      <c r="I888">
        <v>0.24</v>
      </c>
      <c r="J888">
        <v>29.192285714285699</v>
      </c>
      <c r="K888">
        <v>2.6797499999999999</v>
      </c>
      <c r="L888">
        <v>38.006923076923002</v>
      </c>
      <c r="M888">
        <v>4.8705882352941101</v>
      </c>
      <c r="N888">
        <v>1600.1666666666599</v>
      </c>
      <c r="O888">
        <v>91.2756756756756</v>
      </c>
      <c r="P888">
        <v>1.87939999999999</v>
      </c>
      <c r="Q888">
        <v>50.7289999999999</v>
      </c>
      <c r="R888">
        <v>6.9855</v>
      </c>
      <c r="S888">
        <v>0.91593749999999996</v>
      </c>
      <c r="T888">
        <v>1</v>
      </c>
      <c r="U888">
        <v>1.786</v>
      </c>
      <c r="V888">
        <v>4.0000000000000002E-4</v>
      </c>
      <c r="W888">
        <v>13.265374999999899</v>
      </c>
      <c r="X888">
        <v>3.703325</v>
      </c>
      <c r="Y888">
        <v>76.052674999999994</v>
      </c>
      <c r="Z888">
        <v>0.36417500000000003</v>
      </c>
      <c r="AA888">
        <v>3.4749999999999998E-3</v>
      </c>
      <c r="AB888">
        <v>1.825E-3</v>
      </c>
      <c r="AC888">
        <v>33.226648148148101</v>
      </c>
      <c r="AD888">
        <v>-8.8211018518518394</v>
      </c>
      <c r="AE888">
        <v>35.883694094285701</v>
      </c>
      <c r="AF888">
        <v>1.79496747</v>
      </c>
      <c r="AG888">
        <v>0.243530634</v>
      </c>
      <c r="AH888">
        <v>8.003913E-2</v>
      </c>
      <c r="AI888">
        <v>45.001785714285703</v>
      </c>
      <c r="AJ888">
        <v>0.47182685019673098</v>
      </c>
      <c r="AK888">
        <v>0.79738378210388405</v>
      </c>
      <c r="AL888">
        <v>3.9886583199079402E-2</v>
      </c>
      <c r="AM888">
        <v>5.4115771215427896E-3</v>
      </c>
      <c r="AN888">
        <v>0.15554938296099299</v>
      </c>
      <c r="AO888">
        <v>1.77857675489067E-3</v>
      </c>
      <c r="AP888">
        <v>35.883694094285701</v>
      </c>
      <c r="AQ888">
        <v>1.5070902192331599</v>
      </c>
      <c r="AR888">
        <v>6.2447712321599802</v>
      </c>
      <c r="AS888">
        <v>0.17034467145902901</v>
      </c>
      <c r="AT888">
        <v>0.84268275445136198</v>
      </c>
      <c r="AU888">
        <v>95.171549999999996</v>
      </c>
      <c r="AV888">
        <v>43.805900217137797</v>
      </c>
      <c r="AW888">
        <v>1.1958854971478301</v>
      </c>
      <c r="AX888">
        <v>7.3185962540970401E-2</v>
      </c>
      <c r="AY888">
        <v>0.28787725076683601</v>
      </c>
      <c r="AZ888">
        <v>0.75522876784001802</v>
      </c>
      <c r="BA888">
        <v>0.30052056014016798</v>
      </c>
      <c r="BB888">
        <v>0.107889823977145</v>
      </c>
      <c r="BC888">
        <v>0.16038020497766201</v>
      </c>
      <c r="BD888">
        <v>1.11629198114782</v>
      </c>
      <c r="BE888">
        <v>-7.9593516000008496E-2</v>
      </c>
      <c r="BF888">
        <v>9.1776187964470304E-2</v>
      </c>
      <c r="BG888">
        <v>0.36100197032022002</v>
      </c>
      <c r="BH888">
        <v>0.94706710067055799</v>
      </c>
      <c r="BI888">
        <v>9.1776187964470304E-2</v>
      </c>
      <c r="BJ888">
        <v>0.90555631656938096</v>
      </c>
      <c r="BK888">
        <v>1.89413420134111</v>
      </c>
      <c r="BL888">
        <v>3.93350364976998</v>
      </c>
      <c r="BM888">
        <v>10.3193118136177</v>
      </c>
      <c r="BN888">
        <v>2.6234402538869199</v>
      </c>
      <c r="BO888">
        <v>17.4843495220248</v>
      </c>
      <c r="BP888">
        <v>2.1567404171650502</v>
      </c>
      <c r="BQ888">
        <v>15.3276091048598</v>
      </c>
      <c r="BR888">
        <v>1.7381146818015101</v>
      </c>
      <c r="BS888">
        <v>0.868845841383593</v>
      </c>
      <c r="BT888">
        <v>2.0004868516532799</v>
      </c>
    </row>
    <row r="889" spans="1:72" x14ac:dyDescent="0.2">
      <c r="A889">
        <v>887</v>
      </c>
      <c r="B889" s="83">
        <v>44822.847222222219</v>
      </c>
      <c r="C889">
        <v>0</v>
      </c>
      <c r="D889">
        <v>1.91230769230769</v>
      </c>
      <c r="E889">
        <v>31.092749999999899</v>
      </c>
      <c r="F889">
        <v>43.301499999999997</v>
      </c>
      <c r="G889">
        <v>7</v>
      </c>
      <c r="H889">
        <v>8.5894117647058792</v>
      </c>
      <c r="I889">
        <v>0.24</v>
      </c>
      <c r="J889">
        <v>29.233428571428501</v>
      </c>
      <c r="K889">
        <v>2.71875</v>
      </c>
      <c r="L889">
        <v>38.017368421052602</v>
      </c>
      <c r="M889">
        <v>5.1814814814814696</v>
      </c>
      <c r="N889">
        <v>1600.1666666666599</v>
      </c>
      <c r="O889">
        <v>91.178378378378298</v>
      </c>
      <c r="P889">
        <v>1.8592368421052601</v>
      </c>
      <c r="Q889">
        <v>50.203749999999999</v>
      </c>
      <c r="R889">
        <v>6.99</v>
      </c>
      <c r="S889">
        <v>0.27411764705882302</v>
      </c>
      <c r="T889">
        <v>1</v>
      </c>
      <c r="U889">
        <v>1.7585999999999999</v>
      </c>
      <c r="V889">
        <v>0</v>
      </c>
      <c r="W889">
        <v>13.321999999999999</v>
      </c>
      <c r="X889">
        <v>3.6859500000000001</v>
      </c>
      <c r="Y889">
        <v>76.222624999999994</v>
      </c>
      <c r="Z889">
        <v>0.37627500000000003</v>
      </c>
      <c r="AA889">
        <v>5.1000000000000004E-3</v>
      </c>
      <c r="AB889">
        <v>0</v>
      </c>
      <c r="AC889">
        <v>33.005057692307602</v>
      </c>
      <c r="AD889">
        <v>-10.296442307692301</v>
      </c>
      <c r="AE889">
        <v>35.940384853781502</v>
      </c>
      <c r="AF889">
        <v>1.7991381882352899</v>
      </c>
      <c r="AG889">
        <v>0.243538837647058</v>
      </c>
      <c r="AH889">
        <v>8.0225105882352904E-2</v>
      </c>
      <c r="AI889">
        <v>45.0628403361344</v>
      </c>
      <c r="AJ889">
        <v>0.47151859246229699</v>
      </c>
      <c r="AK889">
        <v>0.79756146274166495</v>
      </c>
      <c r="AL889">
        <v>3.9925095151905503E-2</v>
      </c>
      <c r="AM889">
        <v>5.4044271473001797E-3</v>
      </c>
      <c r="AN889">
        <v>0.155338632624693</v>
      </c>
      <c r="AO889">
        <v>1.78029403570513E-3</v>
      </c>
      <c r="AP889">
        <v>35.940384853781502</v>
      </c>
      <c r="AQ889">
        <v>1.5000193592467499</v>
      </c>
      <c r="AR889">
        <v>6.2714278604890703</v>
      </c>
      <c r="AS889">
        <v>0.17600450677077301</v>
      </c>
      <c r="AT889">
        <v>0.829212596704195</v>
      </c>
      <c r="AU889">
        <v>95.365449999999996</v>
      </c>
      <c r="AV889">
        <v>43.887836580288102</v>
      </c>
      <c r="AW889">
        <v>1.17500375584634</v>
      </c>
      <c r="AX889">
        <v>6.7534330876285506E-2</v>
      </c>
      <c r="AY889">
        <v>0.29911882898854097</v>
      </c>
      <c r="AZ889">
        <v>0.72857213951092403</v>
      </c>
      <c r="BA889">
        <v>0.277304152096502</v>
      </c>
      <c r="BB889">
        <v>0.104081734215846</v>
      </c>
      <c r="BC889">
        <v>0.166256728329431</v>
      </c>
      <c r="BD889">
        <v>1.0952252993757501</v>
      </c>
      <c r="BE889">
        <v>-7.9778456470588996E-2</v>
      </c>
      <c r="BF889">
        <v>8.5257552930573702E-2</v>
      </c>
      <c r="BG889">
        <v>0.37761741419691502</v>
      </c>
      <c r="BH889">
        <v>0.91977334997045102</v>
      </c>
      <c r="BI889">
        <v>8.5257552930573702E-2</v>
      </c>
      <c r="BJ889">
        <v>0.92574993425497698</v>
      </c>
      <c r="BK889">
        <v>1.8395466999409</v>
      </c>
      <c r="BL889">
        <v>4.42913737512984</v>
      </c>
      <c r="BM889">
        <v>10.7881744004479</v>
      </c>
      <c r="BN889">
        <v>2.4357281083727198</v>
      </c>
      <c r="BO889">
        <v>17.6746362831874</v>
      </c>
      <c r="BP889">
        <v>2.0035524938684799</v>
      </c>
      <c r="BQ889">
        <v>15.671083789318899</v>
      </c>
      <c r="BR889">
        <v>1.69460885995892</v>
      </c>
      <c r="BS889">
        <v>0.89164691308274802</v>
      </c>
      <c r="BT889">
        <v>1.90053802137894</v>
      </c>
    </row>
    <row r="890" spans="1:72" x14ac:dyDescent="0.2">
      <c r="A890">
        <v>888</v>
      </c>
      <c r="B890" s="83">
        <v>44822.861111111109</v>
      </c>
      <c r="C890">
        <v>0</v>
      </c>
      <c r="D890">
        <v>1.8929629629629601</v>
      </c>
      <c r="E890">
        <v>31.0763888888889</v>
      </c>
      <c r="F890">
        <v>41.757999999999903</v>
      </c>
      <c r="G890">
        <v>7</v>
      </c>
      <c r="H890">
        <v>8.5500000000000007</v>
      </c>
      <c r="I890">
        <v>0.24</v>
      </c>
      <c r="J890">
        <v>29.1290624999999</v>
      </c>
      <c r="K890">
        <v>2.6857499999999899</v>
      </c>
      <c r="L890">
        <v>37.934062500000003</v>
      </c>
      <c r="M890">
        <v>4.9000000000000004</v>
      </c>
      <c r="N890">
        <v>1599.83783783783</v>
      </c>
      <c r="O890">
        <v>91.469230769230705</v>
      </c>
      <c r="P890">
        <v>1.88423076923076</v>
      </c>
      <c r="Q890">
        <v>50.861999999999902</v>
      </c>
      <c r="R890">
        <v>6.9885000000000002</v>
      </c>
      <c r="S890">
        <v>-4.37499999999999E-2</v>
      </c>
      <c r="T890">
        <v>1</v>
      </c>
      <c r="U890">
        <v>1.75531999999999</v>
      </c>
      <c r="V890">
        <v>0</v>
      </c>
      <c r="W890">
        <v>13.218039999999901</v>
      </c>
      <c r="X890">
        <v>3.6872799999999999</v>
      </c>
      <c r="Y890">
        <v>76.024180000000001</v>
      </c>
      <c r="Z890">
        <v>0.44803999999999899</v>
      </c>
      <c r="AA890">
        <v>4.7000000000000002E-3</v>
      </c>
      <c r="AB890">
        <v>1.1800000000000001E-3</v>
      </c>
      <c r="AC890">
        <v>32.969351851851798</v>
      </c>
      <c r="AD890">
        <v>-8.7886481481481304</v>
      </c>
      <c r="AE890">
        <v>35.805244500000001</v>
      </c>
      <c r="AF890">
        <v>1.790883</v>
      </c>
      <c r="AG890">
        <v>0.24352259999999901</v>
      </c>
      <c r="AH890">
        <v>7.9856999999999997E-2</v>
      </c>
      <c r="AI890">
        <v>44.919062500000003</v>
      </c>
      <c r="AJ890">
        <v>0.47097179476319201</v>
      </c>
      <c r="AK890">
        <v>0.79710578331860704</v>
      </c>
      <c r="AL890">
        <v>3.9869109022477901E-2</v>
      </c>
      <c r="AM890">
        <v>5.42136425932754E-3</v>
      </c>
      <c r="AN890">
        <v>0.15583584363542699</v>
      </c>
      <c r="AO890">
        <v>1.77779756645633E-3</v>
      </c>
      <c r="AP890">
        <v>35.805244500000001</v>
      </c>
      <c r="AQ890">
        <v>1.5005606106874301</v>
      </c>
      <c r="AR890">
        <v>6.2224879385271699</v>
      </c>
      <c r="AS890">
        <v>0.20957294322922601</v>
      </c>
      <c r="AT890">
        <v>0.82670621078372597</v>
      </c>
      <c r="AU890">
        <v>95.132859999999994</v>
      </c>
      <c r="AV890">
        <v>43.737865992443801</v>
      </c>
      <c r="AW890">
        <v>1.1811965075561599</v>
      </c>
      <c r="AX890">
        <v>3.3949656770773301E-2</v>
      </c>
      <c r="AY890">
        <v>0.29032238931255999</v>
      </c>
      <c r="AZ890">
        <v>0.77751206147282503</v>
      </c>
      <c r="BA890">
        <v>0.13941070262379501</v>
      </c>
      <c r="BB890">
        <v>0.11107315163897501</v>
      </c>
      <c r="BC890">
        <v>0.162111310070261</v>
      </c>
      <c r="BD890">
        <v>1.1017841075561501</v>
      </c>
      <c r="BE890">
        <v>-7.9412400000006003E-2</v>
      </c>
      <c r="BF890">
        <v>4.2905576017142698E-2</v>
      </c>
      <c r="BG890">
        <v>0.36690943381943403</v>
      </c>
      <c r="BH890">
        <v>0.98261973848543804</v>
      </c>
      <c r="BI890">
        <v>4.2905576017142698E-2</v>
      </c>
      <c r="BJ890">
        <v>0.81963001967315496</v>
      </c>
      <c r="BK890">
        <v>1.9652394769708701</v>
      </c>
      <c r="BL890">
        <v>8.5515559486449302</v>
      </c>
      <c r="BM890">
        <v>22.901912285080002</v>
      </c>
      <c r="BN890">
        <v>2.6780988655882001</v>
      </c>
      <c r="BO890">
        <v>15.594186703947001</v>
      </c>
      <c r="BP890">
        <v>1.0082810364028501</v>
      </c>
      <c r="BQ890">
        <v>14.5859056675442</v>
      </c>
      <c r="BR890">
        <v>1.8922999977417301</v>
      </c>
      <c r="BS890">
        <v>0.80246778926629703</v>
      </c>
      <c r="BT890">
        <v>2.3581008771353602</v>
      </c>
    </row>
    <row r="891" spans="1:72" x14ac:dyDescent="0.2">
      <c r="A891">
        <v>889</v>
      </c>
      <c r="B891" s="83">
        <v>44822.875</v>
      </c>
      <c r="C891">
        <v>0</v>
      </c>
      <c r="D891">
        <v>2.0750000000000002</v>
      </c>
      <c r="E891">
        <v>31.104054054054</v>
      </c>
      <c r="F891">
        <v>41.91375</v>
      </c>
      <c r="G891">
        <v>7</v>
      </c>
      <c r="H891">
        <v>8.5479999999999894</v>
      </c>
      <c r="I891">
        <v>0.24</v>
      </c>
      <c r="J891">
        <v>29.216129032257999</v>
      </c>
      <c r="K891">
        <v>2.6932499999999999</v>
      </c>
      <c r="L891">
        <v>38.020270270270203</v>
      </c>
      <c r="M891">
        <v>5.1964285714285703</v>
      </c>
      <c r="N891">
        <v>1600.11764705882</v>
      </c>
      <c r="O891">
        <v>91.357575757575702</v>
      </c>
      <c r="P891">
        <v>1.88682051282051</v>
      </c>
      <c r="Q891">
        <v>50.919999999999902</v>
      </c>
      <c r="R891">
        <v>7.0049999999999999</v>
      </c>
      <c r="S891">
        <v>0.30030303030303002</v>
      </c>
      <c r="T891">
        <v>1</v>
      </c>
      <c r="U891">
        <v>1.7393749999999999</v>
      </c>
      <c r="V891">
        <v>0</v>
      </c>
      <c r="W891">
        <v>13.1547749999999</v>
      </c>
      <c r="X891">
        <v>3.6898</v>
      </c>
      <c r="Y891">
        <v>76.448899999999995</v>
      </c>
      <c r="Z891">
        <v>0.30069999999999902</v>
      </c>
      <c r="AA891">
        <v>4.7999999999999996E-3</v>
      </c>
      <c r="AB891">
        <v>0</v>
      </c>
      <c r="AC891">
        <v>33.179054054053999</v>
      </c>
      <c r="AD891">
        <v>-8.7346959459459494</v>
      </c>
      <c r="AE891">
        <v>35.890749352257998</v>
      </c>
      <c r="AF891">
        <v>1.79046407999999</v>
      </c>
      <c r="AG891">
        <v>0.243521776</v>
      </c>
      <c r="AH891">
        <v>7.9838319999999893E-2</v>
      </c>
      <c r="AI891">
        <v>45.004129032258</v>
      </c>
      <c r="AJ891">
        <v>0.46947371842182201</v>
      </c>
      <c r="AK891">
        <v>0.79749903228951002</v>
      </c>
      <c r="AL891">
        <v>3.9784440194734802E-2</v>
      </c>
      <c r="AM891">
        <v>5.4110985199924298E-3</v>
      </c>
      <c r="AN891">
        <v>0.155541283667161</v>
      </c>
      <c r="AO891">
        <v>1.7740221112328E-3</v>
      </c>
      <c r="AP891">
        <v>35.890749352257998</v>
      </c>
      <c r="AQ891">
        <v>1.50158613973295</v>
      </c>
      <c r="AR891">
        <v>6.19270548216973</v>
      </c>
      <c r="AS891">
        <v>0.140653923821597</v>
      </c>
      <c r="AT891">
        <v>0.81659084897995704</v>
      </c>
      <c r="AU891">
        <v>95.333550000000002</v>
      </c>
      <c r="AV891">
        <v>43.725694897982301</v>
      </c>
      <c r="AW891">
        <v>1.2784341342757199</v>
      </c>
      <c r="AX891">
        <v>0.102867852178402</v>
      </c>
      <c r="AY891">
        <v>0.28887794026704899</v>
      </c>
      <c r="AZ891">
        <v>0.80729451783026696</v>
      </c>
      <c r="BA891">
        <v>0.42241746864724999</v>
      </c>
      <c r="BB891">
        <v>0.115327788261466</v>
      </c>
      <c r="BC891">
        <v>0.161342494101891</v>
      </c>
      <c r="BD891">
        <v>1.1990403102757099</v>
      </c>
      <c r="BE891">
        <v>-7.9393824000000696E-2</v>
      </c>
      <c r="BF891">
        <v>0.12918272173916101</v>
      </c>
      <c r="BG891">
        <v>0.36277649220652403</v>
      </c>
      <c r="BH891">
        <v>1.0138104456341801</v>
      </c>
      <c r="BI891">
        <v>0.12918272173916101</v>
      </c>
      <c r="BJ891">
        <v>0.98391842789136996</v>
      </c>
      <c r="BK891">
        <v>2.0276208912683602</v>
      </c>
      <c r="BL891">
        <v>2.8082431405882802</v>
      </c>
      <c r="BM891">
        <v>7.8478795924521103</v>
      </c>
      <c r="BN891">
        <v>2.79458693552015</v>
      </c>
      <c r="BO891">
        <v>19.3205083984002</v>
      </c>
      <c r="BP891">
        <v>3.0357939608702802</v>
      </c>
      <c r="BQ891">
        <v>16.2847144375299</v>
      </c>
      <c r="BR891">
        <v>1.8080102643117799</v>
      </c>
      <c r="BS891">
        <v>0.93224533919570596</v>
      </c>
      <c r="BT891">
        <v>1.9394146457966099</v>
      </c>
    </row>
    <row r="892" spans="1:72" x14ac:dyDescent="0.2">
      <c r="A892">
        <v>890</v>
      </c>
      <c r="B892" s="83">
        <v>44822.888888888891</v>
      </c>
      <c r="C892">
        <v>0</v>
      </c>
      <c r="D892">
        <v>2.1282758620689601</v>
      </c>
      <c r="E892">
        <v>31.0821875</v>
      </c>
      <c r="F892">
        <v>42.099999999999902</v>
      </c>
      <c r="G892">
        <v>7</v>
      </c>
      <c r="H892">
        <v>8.5491666666666593</v>
      </c>
      <c r="I892">
        <v>0.24</v>
      </c>
      <c r="J892">
        <v>29.148333333333301</v>
      </c>
      <c r="K892">
        <v>2.6954999999999898</v>
      </c>
      <c r="L892">
        <v>37.950909090909001</v>
      </c>
      <c r="M892">
        <v>5.0105263157894697</v>
      </c>
      <c r="N892">
        <v>1599.7777777777701</v>
      </c>
      <c r="O892">
        <v>90.346153846153797</v>
      </c>
      <c r="P892">
        <v>1.8793249999999999</v>
      </c>
      <c r="Q892">
        <v>50.743749999999999</v>
      </c>
      <c r="R892">
        <v>6.9873913043478204</v>
      </c>
      <c r="S892">
        <v>1.0917647058823501</v>
      </c>
      <c r="T892">
        <v>1</v>
      </c>
      <c r="U892">
        <v>1.762775</v>
      </c>
      <c r="V892">
        <v>0</v>
      </c>
      <c r="W892">
        <v>13.203075</v>
      </c>
      <c r="X892">
        <v>3.697775</v>
      </c>
      <c r="Y892">
        <v>76.120925</v>
      </c>
      <c r="Z892">
        <v>0.2712</v>
      </c>
      <c r="AA892">
        <v>8.0000000000000004E-4</v>
      </c>
      <c r="AB892">
        <v>5.7250000000000001E-3</v>
      </c>
      <c r="AC892">
        <v>33.2104633620689</v>
      </c>
      <c r="AD892">
        <v>-8.8895366379310197</v>
      </c>
      <c r="AE892">
        <v>35.823864633333301</v>
      </c>
      <c r="AF892">
        <v>1.7907084499999999</v>
      </c>
      <c r="AG892">
        <v>0.24352225666666599</v>
      </c>
      <c r="AH892">
        <v>7.9849216666666598E-2</v>
      </c>
      <c r="AI892">
        <v>44.9375</v>
      </c>
      <c r="AJ892">
        <v>0.47061783121176298</v>
      </c>
      <c r="AK892">
        <v>0.79719309337042099</v>
      </c>
      <c r="AL892">
        <v>3.9848866759388001E-2</v>
      </c>
      <c r="AM892">
        <v>5.4191322763096801E-3</v>
      </c>
      <c r="AN892">
        <v>0.1557719054242</v>
      </c>
      <c r="AO892">
        <v>1.77689494668521E-3</v>
      </c>
      <c r="AP892">
        <v>35.823864633333301</v>
      </c>
      <c r="AQ892">
        <v>1.50483161359721</v>
      </c>
      <c r="AR892">
        <v>6.2154430565325596</v>
      </c>
      <c r="AS892">
        <v>0.126855151780569</v>
      </c>
      <c r="AT892">
        <v>0.82959334741431601</v>
      </c>
      <c r="AU892">
        <v>95.055750000000003</v>
      </c>
      <c r="AV892">
        <v>43.670994455243601</v>
      </c>
      <c r="AW892">
        <v>1.26650554475632</v>
      </c>
      <c r="AX892">
        <v>0.116667104886097</v>
      </c>
      <c r="AY892">
        <v>0.285876836402783</v>
      </c>
      <c r="AZ892">
        <v>0.78455694346743599</v>
      </c>
      <c r="BA892">
        <v>0.47908189782337302</v>
      </c>
      <c r="BB892">
        <v>0.11207956335249</v>
      </c>
      <c r="BC892">
        <v>0.159644545376877</v>
      </c>
      <c r="BD892">
        <v>1.18710088475631</v>
      </c>
      <c r="BE892">
        <v>-7.9404660000003499E-2</v>
      </c>
      <c r="BF892">
        <v>0.146373428074663</v>
      </c>
      <c r="BG892">
        <v>0.35866813179489099</v>
      </c>
      <c r="BH892">
        <v>0.98432449701418301</v>
      </c>
      <c r="BI892">
        <v>0.146373428074663</v>
      </c>
      <c r="BJ892">
        <v>1.01008311973911</v>
      </c>
      <c r="BK892">
        <v>1.96864899402836</v>
      </c>
      <c r="BL892">
        <v>2.4503636794783401</v>
      </c>
      <c r="BM892">
        <v>6.7247485418739199</v>
      </c>
      <c r="BN892">
        <v>2.7443879446113701</v>
      </c>
      <c r="BO892">
        <v>19.886460046750098</v>
      </c>
      <c r="BP892">
        <v>3.4397755597545898</v>
      </c>
      <c r="BQ892">
        <v>16.446684486995501</v>
      </c>
      <c r="BR892">
        <v>1.7198141663014299</v>
      </c>
      <c r="BS892">
        <v>0.95153374850924499</v>
      </c>
      <c r="BT892">
        <v>1.80741268399134</v>
      </c>
    </row>
    <row r="893" spans="1:72" x14ac:dyDescent="0.2">
      <c r="A893">
        <v>891</v>
      </c>
      <c r="B893" s="83">
        <v>44822.902777777781</v>
      </c>
      <c r="C893">
        <v>0</v>
      </c>
      <c r="D893">
        <v>2.0041666666666602</v>
      </c>
      <c r="E893">
        <v>31.114117647058801</v>
      </c>
      <c r="F893">
        <v>41.973750000000003</v>
      </c>
      <c r="G893">
        <v>7</v>
      </c>
      <c r="H893">
        <v>8.5528571428571407</v>
      </c>
      <c r="I893">
        <v>0.24</v>
      </c>
      <c r="J893">
        <v>29.195</v>
      </c>
      <c r="K893">
        <v>2.6947499999999902</v>
      </c>
      <c r="L893">
        <v>38.0133333333333</v>
      </c>
      <c r="M893">
        <v>4.9649999999999999</v>
      </c>
      <c r="N893">
        <v>1600.05555555555</v>
      </c>
      <c r="O893">
        <v>91.313888888888897</v>
      </c>
      <c r="P893">
        <v>1.87697368421052</v>
      </c>
      <c r="Q893">
        <v>50.643000000000001</v>
      </c>
      <c r="R893">
        <v>6.9921739130434704</v>
      </c>
      <c r="S893">
        <v>0.85322580645161195</v>
      </c>
      <c r="T893">
        <v>1</v>
      </c>
      <c r="U893">
        <v>1.74444</v>
      </c>
      <c r="V893">
        <v>0</v>
      </c>
      <c r="W893">
        <v>13.14194</v>
      </c>
      <c r="X893">
        <v>3.68075999999999</v>
      </c>
      <c r="Y893">
        <v>75.974919999999997</v>
      </c>
      <c r="Z893">
        <v>0.36086000000000001</v>
      </c>
      <c r="AA893">
        <v>5.3400000000000001E-3</v>
      </c>
      <c r="AB893">
        <v>2.0999999999999999E-3</v>
      </c>
      <c r="AC893">
        <v>33.118284313725397</v>
      </c>
      <c r="AD893">
        <v>-8.8554656862744991</v>
      </c>
      <c r="AE893">
        <v>35.8734129714285</v>
      </c>
      <c r="AF893">
        <v>1.7914814571428499</v>
      </c>
      <c r="AG893">
        <v>0.243523777142857</v>
      </c>
      <c r="AH893">
        <v>7.9883685714285696E-2</v>
      </c>
      <c r="AI893">
        <v>44.987857142857102</v>
      </c>
      <c r="AJ893">
        <v>0.47217440928438698</v>
      </c>
      <c r="AK893">
        <v>0.79740212692313694</v>
      </c>
      <c r="AL893">
        <v>3.9821444516774301E-2</v>
      </c>
      <c r="AM893">
        <v>5.4131001698871101E-3</v>
      </c>
      <c r="AN893">
        <v>0.15559754219392499</v>
      </c>
      <c r="AO893">
        <v>1.77567216550497E-3</v>
      </c>
      <c r="AP893">
        <v>35.8734129714285</v>
      </c>
      <c r="AQ893">
        <v>1.49790725776016</v>
      </c>
      <c r="AR893">
        <v>6.1866633130817998</v>
      </c>
      <c r="AS893">
        <v>0.16879406368560501</v>
      </c>
      <c r="AT893">
        <v>0.82367992653205602</v>
      </c>
      <c r="AU893">
        <v>94.902919999999995</v>
      </c>
      <c r="AV893">
        <v>43.726777605956102</v>
      </c>
      <c r="AW893">
        <v>1.2610795369009999</v>
      </c>
      <c r="AX893">
        <v>7.4729713457251504E-2</v>
      </c>
      <c r="AY893">
        <v>0.29357419938269302</v>
      </c>
      <c r="AZ893">
        <v>0.81333668691819405</v>
      </c>
      <c r="BA893">
        <v>0.306868242329426</v>
      </c>
      <c r="BB893">
        <v>0.11619095527402699</v>
      </c>
      <c r="BC893">
        <v>0.16387230702956801</v>
      </c>
      <c r="BD893">
        <v>1.1816405997581301</v>
      </c>
      <c r="BE893">
        <v>-7.9438937142867802E-2</v>
      </c>
      <c r="BF893">
        <v>9.4018700703899699E-2</v>
      </c>
      <c r="BG893">
        <v>0.36935060378543499</v>
      </c>
      <c r="BH893">
        <v>1.0232724708974801</v>
      </c>
      <c r="BI893">
        <v>9.4018700703899699E-2</v>
      </c>
      <c r="BJ893">
        <v>0.92673860897867</v>
      </c>
      <c r="BK893">
        <v>2.0465449417949699</v>
      </c>
      <c r="BL893">
        <v>3.9284801961756401</v>
      </c>
      <c r="BM893">
        <v>10.883712104469</v>
      </c>
      <c r="BN893">
        <v>2.7704637826771501</v>
      </c>
      <c r="BO893">
        <v>18.002587093900502</v>
      </c>
      <c r="BP893">
        <v>2.2094394665416401</v>
      </c>
      <c r="BQ893">
        <v>15.793147627358801</v>
      </c>
      <c r="BR893">
        <v>1.8867131505983401</v>
      </c>
      <c r="BS893">
        <v>0.88913112869710997</v>
      </c>
      <c r="BT893">
        <v>2.1219740145225199</v>
      </c>
    </row>
    <row r="894" spans="1:72" x14ac:dyDescent="0.2">
      <c r="A894">
        <v>892</v>
      </c>
      <c r="B894" s="83">
        <v>44822.916666666664</v>
      </c>
      <c r="C894">
        <v>0</v>
      </c>
      <c r="D894">
        <v>2.0012500000000002</v>
      </c>
      <c r="E894">
        <v>31.076428571428501</v>
      </c>
      <c r="F894">
        <v>42.312750000000001</v>
      </c>
      <c r="G894">
        <v>7</v>
      </c>
      <c r="H894">
        <v>8.5581818181818097</v>
      </c>
      <c r="I894">
        <v>0.24</v>
      </c>
      <c r="J894">
        <v>29.17</v>
      </c>
      <c r="K894">
        <v>2.6985000000000001</v>
      </c>
      <c r="L894">
        <v>38.011333333333297</v>
      </c>
      <c r="M894">
        <v>5.13043478260869</v>
      </c>
      <c r="N894">
        <v>1599.75</v>
      </c>
      <c r="O894">
        <v>90.888571428571396</v>
      </c>
      <c r="P894">
        <v>1.8572307692307599</v>
      </c>
      <c r="Q894">
        <v>50.155999999999999</v>
      </c>
      <c r="R894">
        <v>6.9929999999999897</v>
      </c>
      <c r="S894">
        <v>0.55594594594594504</v>
      </c>
      <c r="T894">
        <v>1</v>
      </c>
      <c r="U894">
        <v>1.7357750000000001</v>
      </c>
      <c r="V894">
        <v>0</v>
      </c>
      <c r="W894">
        <v>13.184024999999901</v>
      </c>
      <c r="X894">
        <v>3.6650499999999999</v>
      </c>
      <c r="Y894">
        <v>76.160074999999907</v>
      </c>
      <c r="Z894">
        <v>0.46894999999999998</v>
      </c>
      <c r="AA894">
        <v>6.9750000000000003E-3</v>
      </c>
      <c r="AB894">
        <v>0</v>
      </c>
      <c r="AC894">
        <v>33.0776785714285</v>
      </c>
      <c r="AD894">
        <v>-9.2350714285714197</v>
      </c>
      <c r="AE894">
        <v>35.852570690909097</v>
      </c>
      <c r="AF894">
        <v>1.79259676363636</v>
      </c>
      <c r="AG894">
        <v>0.24352597090909001</v>
      </c>
      <c r="AH894">
        <v>7.9933418181818094E-2</v>
      </c>
      <c r="AI894">
        <v>44.968181818181797</v>
      </c>
      <c r="AJ894">
        <v>0.47075282805208701</v>
      </c>
      <c r="AK894">
        <v>0.79728753179015399</v>
      </c>
      <c r="AL894">
        <v>3.9863670069746199E-2</v>
      </c>
      <c r="AM894">
        <v>5.4155173961386799E-3</v>
      </c>
      <c r="AN894">
        <v>0.15566562215707999</v>
      </c>
      <c r="AO894">
        <v>1.7775550389163999E-3</v>
      </c>
      <c r="AP894">
        <v>35.852570690909097</v>
      </c>
      <c r="AQ894">
        <v>1.49151397946453</v>
      </c>
      <c r="AR894">
        <v>6.2064751312403903</v>
      </c>
      <c r="AS894">
        <v>0.219353699953901</v>
      </c>
      <c r="AT894">
        <v>0.81712099011211203</v>
      </c>
      <c r="AU894">
        <v>95.213875000000002</v>
      </c>
      <c r="AV894">
        <v>43.769913501567899</v>
      </c>
      <c r="AW894">
        <v>1.1982683166139001</v>
      </c>
      <c r="AX894">
        <v>2.4172270955189801E-2</v>
      </c>
      <c r="AY894">
        <v>0.30108278417182599</v>
      </c>
      <c r="AZ894">
        <v>0.79352486875960904</v>
      </c>
      <c r="BA894">
        <v>9.9259519898242901E-2</v>
      </c>
      <c r="BB894">
        <v>0.113360695537087</v>
      </c>
      <c r="BC894">
        <v>0.167959013582656</v>
      </c>
      <c r="BD894">
        <v>1.1187799238866201</v>
      </c>
      <c r="BE894">
        <v>-7.9488392727280005E-2</v>
      </c>
      <c r="BF894">
        <v>3.0448870657332299E-2</v>
      </c>
      <c r="BG894">
        <v>0.37926228650143101</v>
      </c>
      <c r="BH894">
        <v>0.99957244964815195</v>
      </c>
      <c r="BI894">
        <v>3.0448870657332299E-2</v>
      </c>
      <c r="BJ894">
        <v>0.81942231431752799</v>
      </c>
      <c r="BK894">
        <v>1.9991448992962999</v>
      </c>
      <c r="BL894">
        <v>12.4557094668501</v>
      </c>
      <c r="BM894">
        <v>32.827898968641897</v>
      </c>
      <c r="BN894">
        <v>2.63557038288429</v>
      </c>
      <c r="BO894">
        <v>15.4752883762647</v>
      </c>
      <c r="BP894">
        <v>0.71554846044731002</v>
      </c>
      <c r="BQ894">
        <v>14.7597399158174</v>
      </c>
      <c r="BR894">
        <v>1.9473818191788399</v>
      </c>
      <c r="BS894">
        <v>0.807242766054595</v>
      </c>
      <c r="BT894">
        <v>2.4123868321504802</v>
      </c>
    </row>
    <row r="895" spans="1:72" x14ac:dyDescent="0.2">
      <c r="A895">
        <v>893</v>
      </c>
      <c r="B895" s="83">
        <v>44822.930555555555</v>
      </c>
      <c r="C895">
        <v>0</v>
      </c>
      <c r="D895">
        <v>2.0859999999999999</v>
      </c>
      <c r="E895">
        <v>31.076874999999902</v>
      </c>
      <c r="F895">
        <v>42.237000000000002</v>
      </c>
      <c r="G895">
        <v>7</v>
      </c>
      <c r="H895">
        <v>8.5763636363636309</v>
      </c>
      <c r="I895">
        <v>0.24</v>
      </c>
      <c r="J895">
        <v>29.206</v>
      </c>
      <c r="K895">
        <v>2.6907499999999902</v>
      </c>
      <c r="L895">
        <v>37.998918918918903</v>
      </c>
      <c r="M895">
        <v>4.8833333333333302</v>
      </c>
      <c r="N895">
        <v>1599.6486486486399</v>
      </c>
      <c r="O895">
        <v>91.336842105263102</v>
      </c>
      <c r="P895">
        <v>1.87218421052631</v>
      </c>
      <c r="Q895">
        <v>50.58175</v>
      </c>
      <c r="R895">
        <v>6.9873913043478204</v>
      </c>
      <c r="S895">
        <v>-2.06249999999999E-2</v>
      </c>
      <c r="T895">
        <v>1</v>
      </c>
      <c r="U895">
        <v>1.7036</v>
      </c>
      <c r="V895">
        <v>0</v>
      </c>
      <c r="W895">
        <v>13.152749999999999</v>
      </c>
      <c r="X895">
        <v>3.6823250000000001</v>
      </c>
      <c r="Y895">
        <v>76.541049999999998</v>
      </c>
      <c r="Z895">
        <v>0.27129999999999999</v>
      </c>
      <c r="AA895">
        <v>6.37499999999999E-3</v>
      </c>
      <c r="AB895">
        <v>1.15E-3</v>
      </c>
      <c r="AC895">
        <v>33.162875</v>
      </c>
      <c r="AD895">
        <v>-9.0741250000000004</v>
      </c>
      <c r="AE895">
        <v>35.902767781818099</v>
      </c>
      <c r="AF895">
        <v>1.7964051272727199</v>
      </c>
      <c r="AG895">
        <v>0.243533461818181</v>
      </c>
      <c r="AH895">
        <v>8.0103236363636296E-2</v>
      </c>
      <c r="AI895">
        <v>45.0223636363636</v>
      </c>
      <c r="AJ895">
        <v>0.46906552473239099</v>
      </c>
      <c r="AK895">
        <v>0.79744297904475703</v>
      </c>
      <c r="AL895">
        <v>3.9900284706994103E-2</v>
      </c>
      <c r="AM895">
        <v>5.4091665152267701E-3</v>
      </c>
      <c r="AN895">
        <v>0.155478287558102</v>
      </c>
      <c r="AO895">
        <v>1.7791877168114401E-3</v>
      </c>
      <c r="AP895">
        <v>35.902767781818099</v>
      </c>
      <c r="AQ895">
        <v>1.4985441438539</v>
      </c>
      <c r="AR895">
        <v>6.1917521987725301</v>
      </c>
      <c r="AS895">
        <v>0.126901927279013</v>
      </c>
      <c r="AT895">
        <v>0.79910002793410095</v>
      </c>
      <c r="AU895">
        <v>95.351025000000007</v>
      </c>
      <c r="AV895">
        <v>43.719966051723603</v>
      </c>
      <c r="AW895">
        <v>1.30239758463999</v>
      </c>
      <c r="AX895">
        <v>0.116631534539168</v>
      </c>
      <c r="AY895">
        <v>0.297860983418822</v>
      </c>
      <c r="AZ895">
        <v>0.80824780122746598</v>
      </c>
      <c r="BA895">
        <v>0.47891379553518398</v>
      </c>
      <c r="BB895">
        <v>0.11546397160392299</v>
      </c>
      <c r="BC895">
        <v>0.165809470757317</v>
      </c>
      <c r="BD895">
        <v>1.22274031918545</v>
      </c>
      <c r="BE895">
        <v>-7.9657265454540396E-2</v>
      </c>
      <c r="BF895">
        <v>0.14653878086460601</v>
      </c>
      <c r="BG895">
        <v>0.37423999906876598</v>
      </c>
      <c r="BH895">
        <v>1.0155027788697699</v>
      </c>
      <c r="BI895">
        <v>0.14653878086460601</v>
      </c>
      <c r="BJ895">
        <v>1.0415575598667399</v>
      </c>
      <c r="BK895">
        <v>2.03100555773955</v>
      </c>
      <c r="BL895">
        <v>2.5538631948531201</v>
      </c>
      <c r="BM895">
        <v>6.9299251220606397</v>
      </c>
      <c r="BN895">
        <v>2.7135067908205599</v>
      </c>
      <c r="BO895">
        <v>20.454391885982702</v>
      </c>
      <c r="BP895">
        <v>3.4436613503182598</v>
      </c>
      <c r="BQ895">
        <v>17.0107305356645</v>
      </c>
      <c r="BR895">
        <v>1.78188963026972</v>
      </c>
      <c r="BS895">
        <v>0.98294204752090297</v>
      </c>
      <c r="BT895">
        <v>1.8128124997438599</v>
      </c>
    </row>
    <row r="896" spans="1:72" x14ac:dyDescent="0.2">
      <c r="A896">
        <v>894</v>
      </c>
      <c r="B896" s="83">
        <v>44822.944444444445</v>
      </c>
      <c r="C896">
        <v>0</v>
      </c>
      <c r="D896">
        <v>1.78894736842105</v>
      </c>
      <c r="E896">
        <v>31.108421052631499</v>
      </c>
      <c r="F896">
        <v>42.265500000000003</v>
      </c>
      <c r="G896">
        <v>7</v>
      </c>
      <c r="H896">
        <v>8.5672727272727194</v>
      </c>
      <c r="I896">
        <v>0.24</v>
      </c>
      <c r="J896">
        <v>29.164999999999999</v>
      </c>
      <c r="K896">
        <v>2.6992500000000001</v>
      </c>
      <c r="L896">
        <v>37.977027027026999</v>
      </c>
      <c r="M896">
        <v>4.8772727272727199</v>
      </c>
      <c r="N896">
        <v>1599.9090909090901</v>
      </c>
      <c r="O896">
        <v>90.754999999999995</v>
      </c>
      <c r="P896">
        <v>1.87116666666666</v>
      </c>
      <c r="Q896">
        <v>50.445</v>
      </c>
      <c r="R896">
        <v>7.0090000000000003</v>
      </c>
      <c r="S896">
        <v>0.31193548387096698</v>
      </c>
      <c r="T896">
        <v>1</v>
      </c>
      <c r="U896">
        <v>1.6959500000000001</v>
      </c>
      <c r="V896">
        <v>0</v>
      </c>
      <c r="W896">
        <v>13.161049999999999</v>
      </c>
      <c r="X896">
        <v>3.6729750000000001</v>
      </c>
      <c r="Y896">
        <v>76.248400000000004</v>
      </c>
      <c r="Z896">
        <v>0.359399999999999</v>
      </c>
      <c r="AA896">
        <v>7.5499999999999899E-3</v>
      </c>
      <c r="AB896">
        <v>0</v>
      </c>
      <c r="AC896">
        <v>32.897368421052597</v>
      </c>
      <c r="AD896">
        <v>-9.3681315789473594</v>
      </c>
      <c r="AE896">
        <v>35.854669236363598</v>
      </c>
      <c r="AF896">
        <v>1.79450094545454</v>
      </c>
      <c r="AG896">
        <v>0.24352971636363599</v>
      </c>
      <c r="AH896">
        <v>8.0018327272727202E-2</v>
      </c>
      <c r="AI896">
        <v>44.972272727272703</v>
      </c>
      <c r="AJ896">
        <v>0.47023503753998203</v>
      </c>
      <c r="AK896">
        <v>0.79726166951353805</v>
      </c>
      <c r="AL896">
        <v>3.9902385105974297E-2</v>
      </c>
      <c r="AM896">
        <v>5.4151080564792398E-3</v>
      </c>
      <c r="AN896">
        <v>0.15565146201194599</v>
      </c>
      <c r="AO896">
        <v>1.7792813753929101E-3</v>
      </c>
      <c r="AP896">
        <v>35.854669236363598</v>
      </c>
      <c r="AQ896">
        <v>1.4947391055302801</v>
      </c>
      <c r="AR896">
        <v>6.1956594838079599</v>
      </c>
      <c r="AS896">
        <v>0.16811114140832001</v>
      </c>
      <c r="AT896">
        <v>0.79749511191593403</v>
      </c>
      <c r="AU896">
        <v>95.137774999999905</v>
      </c>
      <c r="AV896">
        <v>43.713178967110103</v>
      </c>
      <c r="AW896">
        <v>1.2590937601625301</v>
      </c>
      <c r="AX896">
        <v>7.5418574955315495E-2</v>
      </c>
      <c r="AY896">
        <v>0.29976183992426397</v>
      </c>
      <c r="AZ896">
        <v>0.80434051619203095</v>
      </c>
      <c r="BA896">
        <v>0.309689413191371</v>
      </c>
      <c r="BB896">
        <v>0.114905788027433</v>
      </c>
      <c r="BC896">
        <v>0.16704468207919199</v>
      </c>
      <c r="BD896">
        <v>1.1795209310716099</v>
      </c>
      <c r="BE896">
        <v>-7.9572829090924696E-2</v>
      </c>
      <c r="BF896">
        <v>9.5522553139148494E-2</v>
      </c>
      <c r="BG896">
        <v>0.37966795713416301</v>
      </c>
      <c r="BH896">
        <v>1.01874982052426</v>
      </c>
      <c r="BI896">
        <v>9.5522553139148494E-2</v>
      </c>
      <c r="BJ896">
        <v>0.95038102054662399</v>
      </c>
      <c r="BK896">
        <v>2.03749964104852</v>
      </c>
      <c r="BL896">
        <v>3.9746420573694001</v>
      </c>
      <c r="BM896">
        <v>10.665018752589599</v>
      </c>
      <c r="BN896">
        <v>2.6832652094584502</v>
      </c>
      <c r="BO896">
        <v>18.389866607464299</v>
      </c>
      <c r="BP896">
        <v>2.2447799987699901</v>
      </c>
      <c r="BQ896">
        <v>16.145086608694299</v>
      </c>
      <c r="BR896">
        <v>1.87511130071197</v>
      </c>
      <c r="BS896">
        <v>0.91217199929096504</v>
      </c>
      <c r="BT896">
        <v>2.05565540508753</v>
      </c>
    </row>
    <row r="897" spans="1:72" x14ac:dyDescent="0.2">
      <c r="A897">
        <v>895</v>
      </c>
      <c r="B897" s="83">
        <v>44822.958333333336</v>
      </c>
      <c r="C897">
        <v>0</v>
      </c>
      <c r="D897">
        <v>2.086875</v>
      </c>
      <c r="E897">
        <v>31.104871794871698</v>
      </c>
      <c r="F897">
        <v>41.424594594594602</v>
      </c>
      <c r="G897">
        <v>7</v>
      </c>
      <c r="H897">
        <v>8.5724999999999998</v>
      </c>
      <c r="I897">
        <v>0.24</v>
      </c>
      <c r="J897">
        <v>29.199722222222199</v>
      </c>
      <c r="K897">
        <v>2.63824999999999</v>
      </c>
      <c r="L897">
        <v>38.017567567567497</v>
      </c>
      <c r="M897">
        <v>4.6727272727272702</v>
      </c>
      <c r="N897">
        <v>1600.02564102564</v>
      </c>
      <c r="O897">
        <v>91.464864864864794</v>
      </c>
      <c r="P897">
        <v>1.8737999999999999</v>
      </c>
      <c r="Q897">
        <v>50.59075</v>
      </c>
      <c r="R897">
        <v>6.9920833333333299</v>
      </c>
      <c r="S897">
        <v>0.79593749999999996</v>
      </c>
      <c r="T897">
        <v>1</v>
      </c>
      <c r="U897">
        <v>1.62208</v>
      </c>
      <c r="V897">
        <v>0</v>
      </c>
      <c r="W897">
        <v>13.195519999999901</v>
      </c>
      <c r="X897">
        <v>3.6797599999999999</v>
      </c>
      <c r="Y897">
        <v>76.269899999999893</v>
      </c>
      <c r="Z897">
        <v>0.375</v>
      </c>
      <c r="AA897">
        <v>4.7999999999999996E-3</v>
      </c>
      <c r="AB897">
        <v>0</v>
      </c>
      <c r="AC897">
        <v>33.191746794871797</v>
      </c>
      <c r="AD897">
        <v>-8.2328477997227996</v>
      </c>
      <c r="AE897">
        <v>35.893473122222197</v>
      </c>
      <c r="AF897">
        <v>1.79559585</v>
      </c>
      <c r="AG897">
        <v>0.24353186999999901</v>
      </c>
      <c r="AH897">
        <v>8.0067149999999906E-2</v>
      </c>
      <c r="AI897">
        <v>45.012222222222199</v>
      </c>
      <c r="AJ897">
        <v>0.47061125191225101</v>
      </c>
      <c r="AK897">
        <v>0.79741615388413001</v>
      </c>
      <c r="AL897">
        <v>3.9891295327195E-2</v>
      </c>
      <c r="AM897">
        <v>5.4103498555947696E-3</v>
      </c>
      <c r="AN897">
        <v>0.15551331737058999</v>
      </c>
      <c r="AO897">
        <v>1.7787868727012399E-3</v>
      </c>
      <c r="AP897">
        <v>35.893473122222197</v>
      </c>
      <c r="AQ897">
        <v>1.4975003017897199</v>
      </c>
      <c r="AR897">
        <v>6.2118864856358504</v>
      </c>
      <c r="AS897">
        <v>0.17540811916561</v>
      </c>
      <c r="AT897">
        <v>0.76336909950182497</v>
      </c>
      <c r="AU897">
        <v>95.142259999999993</v>
      </c>
      <c r="AV897">
        <v>43.7782680288134</v>
      </c>
      <c r="AW897">
        <v>1.2339541934088201</v>
      </c>
      <c r="AX897">
        <v>6.8123750834389707E-2</v>
      </c>
      <c r="AY897">
        <v>0.29809554821027601</v>
      </c>
      <c r="AZ897">
        <v>0.788113514364148</v>
      </c>
      <c r="BA897">
        <v>0.27973238506479498</v>
      </c>
      <c r="BB897">
        <v>0.11258764490916399</v>
      </c>
      <c r="BC897">
        <v>0.16601483469137901</v>
      </c>
      <c r="BD897">
        <v>1.15433281340881</v>
      </c>
      <c r="BE897">
        <v>-7.9621380000005099E-2</v>
      </c>
      <c r="BF897">
        <v>8.5517934191343195E-2</v>
      </c>
      <c r="BG897">
        <v>0.374208923647666</v>
      </c>
      <c r="BH897">
        <v>0.98934422769155805</v>
      </c>
      <c r="BI897">
        <v>8.5517934191343195E-2</v>
      </c>
      <c r="BJ897">
        <v>0.91945371567801903</v>
      </c>
      <c r="BK897">
        <v>1.9786884553831099</v>
      </c>
      <c r="BL897">
        <v>4.3757947053583797</v>
      </c>
      <c r="BM897">
        <v>11.568850873758601</v>
      </c>
      <c r="BN897">
        <v>2.6438285277853701</v>
      </c>
      <c r="BO897">
        <v>17.7161631165275</v>
      </c>
      <c r="BP897">
        <v>2.0096714534965598</v>
      </c>
      <c r="BQ897">
        <v>15.706491663030899</v>
      </c>
      <c r="BR897">
        <v>1.8333079672578301</v>
      </c>
      <c r="BS897">
        <v>0.88524654200148101</v>
      </c>
      <c r="BT897">
        <v>2.07095750197775</v>
      </c>
    </row>
    <row r="898" spans="1:72" x14ac:dyDescent="0.2">
      <c r="A898">
        <v>896</v>
      </c>
      <c r="B898" s="83">
        <v>44822.972222222219</v>
      </c>
      <c r="C898">
        <v>0</v>
      </c>
      <c r="D898">
        <v>1.7999999999999901</v>
      </c>
      <c r="E898">
        <v>31.127222222222201</v>
      </c>
      <c r="F898">
        <v>42.22625</v>
      </c>
      <c r="G898">
        <v>7</v>
      </c>
      <c r="H898">
        <v>8.5823076923076904</v>
      </c>
      <c r="I898">
        <v>0.24</v>
      </c>
      <c r="J898">
        <v>29.219142857142799</v>
      </c>
      <c r="K898">
        <v>2.6287500000000001</v>
      </c>
      <c r="L898">
        <v>38.040882352941097</v>
      </c>
      <c r="M898">
        <v>4.5111111111111102</v>
      </c>
      <c r="N898">
        <v>1600.1428571428501</v>
      </c>
      <c r="O898">
        <v>91.021052631578897</v>
      </c>
      <c r="P898">
        <v>1.88594871794871</v>
      </c>
      <c r="Q898">
        <v>50.914749999999898</v>
      </c>
      <c r="R898">
        <v>6.9839999999999902</v>
      </c>
      <c r="S898">
        <v>-0.24347826086956501</v>
      </c>
      <c r="T898">
        <v>1</v>
      </c>
      <c r="U898">
        <v>1.630825</v>
      </c>
      <c r="V898">
        <v>0</v>
      </c>
      <c r="W898">
        <v>13.2153499999999</v>
      </c>
      <c r="X898">
        <v>3.7039749999999998</v>
      </c>
      <c r="Y898">
        <v>76.093024999999997</v>
      </c>
      <c r="Z898">
        <v>0.39615</v>
      </c>
      <c r="AA898">
        <v>2.9250000000000001E-3</v>
      </c>
      <c r="AB898">
        <v>4.5500000000000002E-3</v>
      </c>
      <c r="AC898">
        <v>32.927222222222198</v>
      </c>
      <c r="AD898">
        <v>-9.2990277777777699</v>
      </c>
      <c r="AE898">
        <v>35.920551995604299</v>
      </c>
      <c r="AF898">
        <v>1.79765016923076</v>
      </c>
      <c r="AG898">
        <v>0.24353591076923001</v>
      </c>
      <c r="AH898">
        <v>8.0158753846153799E-2</v>
      </c>
      <c r="AI898">
        <v>45.041450549450502</v>
      </c>
      <c r="AJ898">
        <v>0.47206103313154302</v>
      </c>
      <c r="AK898">
        <v>0.797499893041135</v>
      </c>
      <c r="AL898">
        <v>3.9911018568488298E-2</v>
      </c>
      <c r="AM898">
        <v>5.4069286801022298E-3</v>
      </c>
      <c r="AN898">
        <v>0.15541240156807901</v>
      </c>
      <c r="AO898">
        <v>1.7796663488478901E-3</v>
      </c>
      <c r="AP898">
        <v>35.920551995604299</v>
      </c>
      <c r="AQ898">
        <v>1.50735474061395</v>
      </c>
      <c r="AR898">
        <v>6.2212216015698996</v>
      </c>
      <c r="AS898">
        <v>0.18530113708654999</v>
      </c>
      <c r="AT898">
        <v>0.76984893435674995</v>
      </c>
      <c r="AU898">
        <v>95.039325000000005</v>
      </c>
      <c r="AV898">
        <v>43.834429474874703</v>
      </c>
      <c r="AW898">
        <v>1.2070210745757399</v>
      </c>
      <c r="AX898">
        <v>5.8234773682680097E-2</v>
      </c>
      <c r="AY898">
        <v>0.29029542861681801</v>
      </c>
      <c r="AZ898">
        <v>0.778778398430092</v>
      </c>
      <c r="BA898">
        <v>0.239121916347943</v>
      </c>
      <c r="BB898">
        <v>0.111254056918584</v>
      </c>
      <c r="BC898">
        <v>0.16148605195027299</v>
      </c>
      <c r="BD898">
        <v>1.12730860072959</v>
      </c>
      <c r="BE898">
        <v>-7.9712473846158094E-2</v>
      </c>
      <c r="BF898">
        <v>7.3691272439234803E-2</v>
      </c>
      <c r="BG898">
        <v>0.36734476954666601</v>
      </c>
      <c r="BH898">
        <v>0.98547942233303898</v>
      </c>
      <c r="BI898">
        <v>7.3691272439234803E-2</v>
      </c>
      <c r="BJ898">
        <v>0.88207208397180303</v>
      </c>
      <c r="BK898">
        <v>1.97095884466607</v>
      </c>
      <c r="BL898">
        <v>4.9849155454545304</v>
      </c>
      <c r="BM898">
        <v>13.373081909335401</v>
      </c>
      <c r="BN898">
        <v>2.6827098247491001</v>
      </c>
      <c r="BO898">
        <v>16.9684074574857</v>
      </c>
      <c r="BP898">
        <v>1.7317449023220099</v>
      </c>
      <c r="BQ898">
        <v>15.236662555163701</v>
      </c>
      <c r="BR898">
        <v>1.84568368151937</v>
      </c>
      <c r="BS898">
        <v>0.85259557499610905</v>
      </c>
      <c r="BT898">
        <v>2.1647821495294499</v>
      </c>
    </row>
    <row r="899" spans="1:72" x14ac:dyDescent="0.2">
      <c r="A899">
        <v>897</v>
      </c>
      <c r="B899" s="83">
        <v>44822.986111111109</v>
      </c>
      <c r="C899">
        <v>0</v>
      </c>
      <c r="D899">
        <v>1.39047619047619</v>
      </c>
      <c r="E899">
        <v>31.106571428571399</v>
      </c>
      <c r="F899">
        <v>42.445</v>
      </c>
      <c r="G899">
        <v>7</v>
      </c>
      <c r="H899">
        <v>8.5721428571428504</v>
      </c>
      <c r="I899">
        <v>0.24</v>
      </c>
      <c r="J899">
        <v>29.1584210526315</v>
      </c>
      <c r="K899">
        <v>2.6687179487179402</v>
      </c>
      <c r="L899">
        <v>37.9641666666666</v>
      </c>
      <c r="M899">
        <v>4.984</v>
      </c>
      <c r="N899">
        <v>1599.8108108108099</v>
      </c>
      <c r="O899">
        <v>90.723076923076903</v>
      </c>
      <c r="P899">
        <v>1.88289743589743</v>
      </c>
      <c r="Q899">
        <v>50.821750000000002</v>
      </c>
      <c r="R899">
        <v>6.9957142857142802</v>
      </c>
      <c r="S899">
        <v>-0.114666666666666</v>
      </c>
      <c r="T899">
        <v>1</v>
      </c>
      <c r="U899">
        <v>1.6332500000000001</v>
      </c>
      <c r="V899">
        <v>0</v>
      </c>
      <c r="W899">
        <v>13.1227</v>
      </c>
      <c r="X899">
        <v>3.719325</v>
      </c>
      <c r="Y899">
        <v>76.128749999999997</v>
      </c>
      <c r="Z899">
        <v>0.29572500000000002</v>
      </c>
      <c r="AA899">
        <v>3.8999999999999998E-3</v>
      </c>
      <c r="AB899">
        <v>4.9750000000000003E-3</v>
      </c>
      <c r="AC899">
        <v>32.497047619047599</v>
      </c>
      <c r="AD899">
        <v>-9.9479523809523798</v>
      </c>
      <c r="AE899">
        <v>35.851893081202903</v>
      </c>
      <c r="AF899">
        <v>1.79552104285714</v>
      </c>
      <c r="AG899">
        <v>0.243531722857142</v>
      </c>
      <c r="AH899">
        <v>8.0063814285714199E-2</v>
      </c>
      <c r="AI899">
        <v>44.970563909774398</v>
      </c>
      <c r="AJ899">
        <v>0.470937629754895</v>
      </c>
      <c r="AK899">
        <v>0.79723023160513495</v>
      </c>
      <c r="AL899">
        <v>3.9926585009241601E-2</v>
      </c>
      <c r="AM899">
        <v>5.41535844081801E-3</v>
      </c>
      <c r="AN899">
        <v>0.15565737654622799</v>
      </c>
      <c r="AO899">
        <v>1.7803604697141E-3</v>
      </c>
      <c r="AP899">
        <v>35.851893081202903</v>
      </c>
      <c r="AQ899">
        <v>1.51360151476021</v>
      </c>
      <c r="AR899">
        <v>6.1776059439153199</v>
      </c>
      <c r="AS899">
        <v>0.13832684277400001</v>
      </c>
      <c r="AT899">
        <v>0.769158883797183</v>
      </c>
      <c r="AU899">
        <v>94.899749999999997</v>
      </c>
      <c r="AV899">
        <v>43.681427382652501</v>
      </c>
      <c r="AW899">
        <v>1.28913652712189</v>
      </c>
      <c r="AX899">
        <v>0.10520488008314199</v>
      </c>
      <c r="AY899">
        <v>0.281919528096923</v>
      </c>
      <c r="AZ899">
        <v>0.82239405608467198</v>
      </c>
      <c r="BA899">
        <v>0.43199661567235098</v>
      </c>
      <c r="BB899">
        <v>0.117484865154953</v>
      </c>
      <c r="BC899">
        <v>0.15701265614148199</v>
      </c>
      <c r="BD899">
        <v>1.2095184642647301</v>
      </c>
      <c r="BE899">
        <v>-7.9618062857151603E-2</v>
      </c>
      <c r="BF899">
        <v>0.13489030515995501</v>
      </c>
      <c r="BG899">
        <v>0.36146812909715997</v>
      </c>
      <c r="BH899">
        <v>1.05444714255959</v>
      </c>
      <c r="BI899">
        <v>0.13489030515995501</v>
      </c>
      <c r="BJ899">
        <v>0.99271686851423302</v>
      </c>
      <c r="BK899">
        <v>2.1088942851191899</v>
      </c>
      <c r="BL899">
        <v>2.6797191144947301</v>
      </c>
      <c r="BM899">
        <v>7.8170713700233296</v>
      </c>
      <c r="BN899">
        <v>2.9171234133235799</v>
      </c>
      <c r="BO899">
        <v>19.611047843266299</v>
      </c>
      <c r="BP899">
        <v>3.1699221712589498</v>
      </c>
      <c r="BQ899">
        <v>16.441125672007399</v>
      </c>
      <c r="BR899">
        <v>1.8795807663472699</v>
      </c>
      <c r="BS899">
        <v>0.93876074645024998</v>
      </c>
      <c r="BT899">
        <v>2.0021936083869698</v>
      </c>
    </row>
    <row r="900" spans="1:72" x14ac:dyDescent="0.2">
      <c r="A900">
        <v>898</v>
      </c>
      <c r="B900" s="83">
        <v>44823</v>
      </c>
      <c r="C900">
        <v>0</v>
      </c>
      <c r="D900">
        <v>1.5</v>
      </c>
      <c r="E900">
        <v>31.084615384615301</v>
      </c>
      <c r="F900">
        <v>42.429749999999999</v>
      </c>
      <c r="G900">
        <v>7</v>
      </c>
      <c r="H900">
        <v>8.58</v>
      </c>
      <c r="I900">
        <v>0.24</v>
      </c>
      <c r="J900">
        <v>29.186874999999901</v>
      </c>
      <c r="K900">
        <v>2.6305000000000001</v>
      </c>
      <c r="L900">
        <v>38.004444444444403</v>
      </c>
      <c r="M900">
        <v>4.5333333333333297</v>
      </c>
      <c r="N900">
        <v>1600.0882352941101</v>
      </c>
      <c r="O900">
        <v>91.536111111111097</v>
      </c>
      <c r="P900">
        <v>1.8665897435897401</v>
      </c>
      <c r="Q900">
        <v>50.40025</v>
      </c>
      <c r="R900">
        <v>6.9984999999999999</v>
      </c>
      <c r="S900">
        <v>-0.20136363636363599</v>
      </c>
      <c r="T900">
        <v>1</v>
      </c>
      <c r="U900">
        <v>1.61416</v>
      </c>
      <c r="V900">
        <v>0</v>
      </c>
      <c r="W900">
        <v>13.18426</v>
      </c>
      <c r="X900">
        <v>3.6868199999999902</v>
      </c>
      <c r="Y900">
        <v>76.192539999999994</v>
      </c>
      <c r="Z900">
        <v>0.34738000000000002</v>
      </c>
      <c r="AA900">
        <v>4.4999999999999997E-3</v>
      </c>
      <c r="AB900">
        <v>4.5799999999999999E-3</v>
      </c>
      <c r="AC900">
        <v>32.584615384615297</v>
      </c>
      <c r="AD900">
        <v>-9.8451346153846</v>
      </c>
      <c r="AE900">
        <v>35.886482199999897</v>
      </c>
      <c r="AF900">
        <v>1.7971668000000001</v>
      </c>
      <c r="AG900">
        <v>0.24353495999999999</v>
      </c>
      <c r="AH900">
        <v>8.0137200000000006E-2</v>
      </c>
      <c r="AI900">
        <v>45.006875000000001</v>
      </c>
      <c r="AJ900">
        <v>0.470997320735074</v>
      </c>
      <c r="AK900">
        <v>0.79735556401105301</v>
      </c>
      <c r="AL900">
        <v>3.99309394398078E-2</v>
      </c>
      <c r="AM900">
        <v>5.4110613100776198E-3</v>
      </c>
      <c r="AN900">
        <v>0.155531793753732</v>
      </c>
      <c r="AO900">
        <v>1.7805546374859301E-3</v>
      </c>
      <c r="AP900">
        <v>35.886482199999897</v>
      </c>
      <c r="AQ900">
        <v>1.5003734109410301</v>
      </c>
      <c r="AR900">
        <v>6.2065857591901903</v>
      </c>
      <c r="AS900">
        <v>0.162488726495332</v>
      </c>
      <c r="AT900">
        <v>0.76026503523772704</v>
      </c>
      <c r="AU900">
        <v>95.02516</v>
      </c>
      <c r="AV900">
        <v>43.7559300966265</v>
      </c>
      <c r="AW900">
        <v>1.2509449033734401</v>
      </c>
      <c r="AX900">
        <v>8.1046233504667498E-2</v>
      </c>
      <c r="AY900">
        <v>0.29679338905896402</v>
      </c>
      <c r="AZ900">
        <v>0.79341424080980905</v>
      </c>
      <c r="BA900">
        <v>0.3327909615304</v>
      </c>
      <c r="BB900">
        <v>0.113344891544258</v>
      </c>
      <c r="BC900">
        <v>0.165145154617236</v>
      </c>
      <c r="BD900">
        <v>1.17125386337344</v>
      </c>
      <c r="BE900">
        <v>-7.96910400000026E-2</v>
      </c>
      <c r="BF900">
        <v>0.103635607054677</v>
      </c>
      <c r="BG900">
        <v>0.37951625528865002</v>
      </c>
      <c r="BH900">
        <v>1.0145562962826</v>
      </c>
      <c r="BI900">
        <v>0.103635607054677</v>
      </c>
      <c r="BJ900">
        <v>0.96630372468665604</v>
      </c>
      <c r="BK900">
        <v>2.0291125925652098</v>
      </c>
      <c r="BL900">
        <v>3.6620256886073701</v>
      </c>
      <c r="BM900">
        <v>9.7896497653295107</v>
      </c>
      <c r="BN900">
        <v>2.6732881191372502</v>
      </c>
      <c r="BO900">
        <v>18.7335994722078</v>
      </c>
      <c r="BP900">
        <v>2.4354367657849298</v>
      </c>
      <c r="BQ900">
        <v>16.2981627064229</v>
      </c>
      <c r="BR900">
        <v>1.8529320605722599</v>
      </c>
      <c r="BS900">
        <v>0.92484948186478499</v>
      </c>
      <c r="BT900">
        <v>2.0034958086759902</v>
      </c>
    </row>
    <row r="901" spans="1:72" x14ac:dyDescent="0.2">
      <c r="A901">
        <v>899</v>
      </c>
      <c r="B901" s="83">
        <v>44823.013888888891</v>
      </c>
      <c r="C901">
        <v>0</v>
      </c>
      <c r="D901">
        <v>2.0184210526315698</v>
      </c>
      <c r="E901">
        <v>31.1522857142857</v>
      </c>
      <c r="F901">
        <v>41.640249999999902</v>
      </c>
      <c r="G901">
        <v>7</v>
      </c>
      <c r="H901">
        <v>8.5788888888888906</v>
      </c>
      <c r="I901">
        <v>0.24</v>
      </c>
      <c r="J901">
        <v>29.172222222222199</v>
      </c>
      <c r="K901">
        <v>2.6049999999999902</v>
      </c>
      <c r="L901">
        <v>37.997894736842099</v>
      </c>
      <c r="M901">
        <v>4.9086956521739102</v>
      </c>
      <c r="N901">
        <v>1599.7142857142801</v>
      </c>
      <c r="O901">
        <v>91.128947368420995</v>
      </c>
      <c r="P901">
        <v>1.878825</v>
      </c>
      <c r="Q901">
        <v>50.722000000000001</v>
      </c>
      <c r="R901">
        <v>7.0004545454545397</v>
      </c>
      <c r="S901">
        <v>0.33695652173912999</v>
      </c>
      <c r="T901">
        <v>1</v>
      </c>
      <c r="U901">
        <v>1.6367</v>
      </c>
      <c r="V901">
        <v>0</v>
      </c>
      <c r="W901">
        <v>13.219325</v>
      </c>
      <c r="X901">
        <v>3.7042000000000002</v>
      </c>
      <c r="Y901">
        <v>76.292274999999904</v>
      </c>
      <c r="Z901">
        <v>0.37809999999999999</v>
      </c>
      <c r="AA901">
        <v>7.5750000000000001E-3</v>
      </c>
      <c r="AB901">
        <v>3.15E-3</v>
      </c>
      <c r="AC901">
        <v>33.170706766917199</v>
      </c>
      <c r="AD901">
        <v>-8.4695432330826996</v>
      </c>
      <c r="AE901">
        <v>35.870961822222199</v>
      </c>
      <c r="AF901">
        <v>1.79693406666666</v>
      </c>
      <c r="AG901">
        <v>0.243534502222222</v>
      </c>
      <c r="AH901">
        <v>8.0126822222222199E-2</v>
      </c>
      <c r="AI901">
        <v>44.991111111111103</v>
      </c>
      <c r="AJ901">
        <v>0.47017816446320698</v>
      </c>
      <c r="AK901">
        <v>0.79728997431591397</v>
      </c>
      <c r="AL901">
        <v>3.9939757482959602E-2</v>
      </c>
      <c r="AM901">
        <v>5.4129470512693798E-3</v>
      </c>
      <c r="AN901">
        <v>0.15558628864960899</v>
      </c>
      <c r="AO901">
        <v>1.7809478415489401E-3</v>
      </c>
      <c r="AP901">
        <v>35.870961822222199</v>
      </c>
      <c r="AQ901">
        <v>1.50744630570729</v>
      </c>
      <c r="AR901">
        <v>6.2230928615718097</v>
      </c>
      <c r="AS901">
        <v>0.176858159617379</v>
      </c>
      <c r="AT901">
        <v>0.76954060177693095</v>
      </c>
      <c r="AU901">
        <v>95.230599999999995</v>
      </c>
      <c r="AV901">
        <v>43.7783591491187</v>
      </c>
      <c r="AW901">
        <v>1.2127519619923799</v>
      </c>
      <c r="AX901">
        <v>6.6676342604842995E-2</v>
      </c>
      <c r="AY901">
        <v>0.28948776095936701</v>
      </c>
      <c r="AZ901">
        <v>0.77690713842818104</v>
      </c>
      <c r="BA901">
        <v>0.27378602208898301</v>
      </c>
      <c r="BB901">
        <v>0.110986734061168</v>
      </c>
      <c r="BC901">
        <v>0.161100936494776</v>
      </c>
      <c r="BD901">
        <v>1.1330712419923901</v>
      </c>
      <c r="BE901">
        <v>-7.9680719999997096E-2</v>
      </c>
      <c r="BF901">
        <v>8.3754047249884597E-2</v>
      </c>
      <c r="BG901">
        <v>0.36363379667278001</v>
      </c>
      <c r="BH901">
        <v>0.97589511719798905</v>
      </c>
      <c r="BI901">
        <v>8.3754047249884597E-2</v>
      </c>
      <c r="BJ901">
        <v>0.89477568784533101</v>
      </c>
      <c r="BK901">
        <v>1.9517902343959701</v>
      </c>
      <c r="BL901">
        <v>4.3416862660721298</v>
      </c>
      <c r="BM901">
        <v>11.6519159281503</v>
      </c>
      <c r="BN901">
        <v>2.6837305171503498</v>
      </c>
      <c r="BO901">
        <v>17.2732498069198</v>
      </c>
      <c r="BP901">
        <v>1.9682201103722801</v>
      </c>
      <c r="BQ901">
        <v>15.305029696547599</v>
      </c>
      <c r="BR901">
        <v>1.8094083540711701</v>
      </c>
      <c r="BS901">
        <v>0.86127406894537695</v>
      </c>
      <c r="BT901">
        <v>2.1008508433172501</v>
      </c>
    </row>
    <row r="902" spans="1:72" x14ac:dyDescent="0.2">
      <c r="A902">
        <v>900</v>
      </c>
      <c r="B902" s="83">
        <v>44823.027777777781</v>
      </c>
      <c r="C902">
        <v>0</v>
      </c>
      <c r="D902">
        <v>1.5773333333333299</v>
      </c>
      <c r="E902">
        <v>31.0773529411764</v>
      </c>
      <c r="F902">
        <v>41.670249999999903</v>
      </c>
      <c r="G902">
        <v>7</v>
      </c>
      <c r="H902">
        <v>8.56</v>
      </c>
      <c r="I902">
        <v>0.24</v>
      </c>
      <c r="J902">
        <v>29.207837837837801</v>
      </c>
      <c r="K902">
        <v>2.5682499999999999</v>
      </c>
      <c r="L902">
        <v>38.033714285714197</v>
      </c>
      <c r="M902">
        <v>4.57</v>
      </c>
      <c r="N902">
        <v>1600.1875</v>
      </c>
      <c r="O902">
        <v>91.7763157894736</v>
      </c>
      <c r="P902">
        <v>1.8839999999999999</v>
      </c>
      <c r="Q902">
        <v>50.898499999999999</v>
      </c>
      <c r="R902">
        <v>6.9840909090908996</v>
      </c>
      <c r="S902">
        <v>0.115</v>
      </c>
      <c r="T902">
        <v>1</v>
      </c>
      <c r="U902">
        <v>1.6388</v>
      </c>
      <c r="V902">
        <v>0</v>
      </c>
      <c r="W902">
        <v>13.06765</v>
      </c>
      <c r="X902">
        <v>3.6811250000000002</v>
      </c>
      <c r="Y902">
        <v>76.639250000000004</v>
      </c>
      <c r="Z902">
        <v>0.26682499999999998</v>
      </c>
      <c r="AA902">
        <v>3.8500000000000001E-3</v>
      </c>
      <c r="AB902">
        <v>6.1999999999999998E-3</v>
      </c>
      <c r="AC902">
        <v>32.6546862745098</v>
      </c>
      <c r="AD902">
        <v>-9.0155637254901801</v>
      </c>
      <c r="AE902">
        <v>35.8918282378378</v>
      </c>
      <c r="AF902">
        <v>1.7929775999999999</v>
      </c>
      <c r="AG902">
        <v>0.24352672</v>
      </c>
      <c r="AH902">
        <v>7.9950400000000005E-2</v>
      </c>
      <c r="AI902">
        <v>45.007837837837798</v>
      </c>
      <c r="AJ902">
        <v>0.468321757295874</v>
      </c>
      <c r="AK902">
        <v>0.79745728659873005</v>
      </c>
      <c r="AL902">
        <v>3.9837008088681201E-2</v>
      </c>
      <c r="AM902">
        <v>5.4107624738033598E-3</v>
      </c>
      <c r="AN902">
        <v>0.15552846651334001</v>
      </c>
      <c r="AO902">
        <v>1.7763661584468699E-3</v>
      </c>
      <c r="AP902">
        <v>35.8918282378378</v>
      </c>
      <c r="AQ902">
        <v>1.4980557966893699</v>
      </c>
      <c r="AR902">
        <v>6.1516907582284999</v>
      </c>
      <c r="AS902">
        <v>0.12480872372363699</v>
      </c>
      <c r="AT902">
        <v>0.76748569585647797</v>
      </c>
      <c r="AU902">
        <v>95.29365</v>
      </c>
      <c r="AV902">
        <v>43.6663835164793</v>
      </c>
      <c r="AW902">
        <v>1.34145432135848</v>
      </c>
      <c r="AX902">
        <v>0.118717996276362</v>
      </c>
      <c r="AY902">
        <v>0.29492180331062401</v>
      </c>
      <c r="AZ902">
        <v>0.84830924177150002</v>
      </c>
      <c r="BA902">
        <v>0.48749474503809198</v>
      </c>
      <c r="BB902">
        <v>0.121187034538785</v>
      </c>
      <c r="BC902">
        <v>0.164487165545528</v>
      </c>
      <c r="BD902">
        <v>1.26194904135848</v>
      </c>
      <c r="BE902">
        <v>-7.9505279999995696E-2</v>
      </c>
      <c r="BF902">
        <v>0.15148157102470999</v>
      </c>
      <c r="BG902">
        <v>0.37631378136584098</v>
      </c>
      <c r="BH902">
        <v>1.08242406955037</v>
      </c>
      <c r="BI902">
        <v>0.15148157102470999</v>
      </c>
      <c r="BJ902">
        <v>1.0555907047811</v>
      </c>
      <c r="BK902">
        <v>2.1648481391007501</v>
      </c>
      <c r="BL902">
        <v>2.48422153810681</v>
      </c>
      <c r="BM902">
        <v>7.1455825433300504</v>
      </c>
      <c r="BN902">
        <v>2.8763870024150799</v>
      </c>
      <c r="BO902">
        <v>20.872078267894899</v>
      </c>
      <c r="BP902">
        <v>3.5598169190806801</v>
      </c>
      <c r="BQ902">
        <v>17.3122613488142</v>
      </c>
      <c r="BR902">
        <v>1.9073294683587501</v>
      </c>
      <c r="BS902">
        <v>0.99499807637121895</v>
      </c>
      <c r="BT902">
        <v>1.91691774451949</v>
      </c>
    </row>
    <row r="903" spans="1:72" x14ac:dyDescent="0.2">
      <c r="A903">
        <v>901</v>
      </c>
      <c r="B903" s="83">
        <v>44823.041666666664</v>
      </c>
      <c r="C903">
        <v>0</v>
      </c>
      <c r="D903">
        <v>1.8673076923076899</v>
      </c>
      <c r="E903">
        <v>31.1197058823529</v>
      </c>
      <c r="F903">
        <v>40.524249999999903</v>
      </c>
      <c r="G903">
        <v>7</v>
      </c>
      <c r="H903">
        <v>8.5566666666666595</v>
      </c>
      <c r="I903">
        <v>0.24</v>
      </c>
      <c r="J903">
        <v>29.176470588235201</v>
      </c>
      <c r="K903">
        <v>2.61174999999999</v>
      </c>
      <c r="L903">
        <v>38.016756756756699</v>
      </c>
      <c r="M903">
        <v>4.8862068965517196</v>
      </c>
      <c r="N903">
        <v>1599.4848484848401</v>
      </c>
      <c r="O903">
        <v>91.772499999999994</v>
      </c>
      <c r="P903">
        <v>1.8844749999999899</v>
      </c>
      <c r="Q903">
        <v>50.888249999999999</v>
      </c>
      <c r="R903">
        <v>6.9864999999999897</v>
      </c>
      <c r="S903">
        <v>-0.28730769230769199</v>
      </c>
      <c r="T903">
        <v>1</v>
      </c>
      <c r="U903">
        <v>1.6149249999999999</v>
      </c>
      <c r="V903">
        <v>3.3249999999999998E-3</v>
      </c>
      <c r="W903">
        <v>13.302725000000001</v>
      </c>
      <c r="X903">
        <v>3.66655</v>
      </c>
      <c r="Y903">
        <v>75.993974999999907</v>
      </c>
      <c r="Z903">
        <v>0.485875</v>
      </c>
      <c r="AA903">
        <v>1.0125E-2</v>
      </c>
      <c r="AB903">
        <v>0</v>
      </c>
      <c r="AC903">
        <v>32.987013574660601</v>
      </c>
      <c r="AD903">
        <v>-7.5372364253393496</v>
      </c>
      <c r="AE903">
        <v>35.857858188235298</v>
      </c>
      <c r="AF903">
        <v>1.7922794</v>
      </c>
      <c r="AG903">
        <v>0.243525346666666</v>
      </c>
      <c r="AH903">
        <v>7.99192666666666E-2</v>
      </c>
      <c r="AI903">
        <v>44.9731372549019</v>
      </c>
      <c r="AJ903">
        <v>0.47185133016446701</v>
      </c>
      <c r="AK903">
        <v>0.79731725151833499</v>
      </c>
      <c r="AL903">
        <v>3.9852220890030203E-2</v>
      </c>
      <c r="AM903">
        <v>5.41490679839381E-3</v>
      </c>
      <c r="AN903">
        <v>0.15564846989270201</v>
      </c>
      <c r="AO903">
        <v>1.7770445102305E-3</v>
      </c>
      <c r="AP903">
        <v>35.857858188235298</v>
      </c>
      <c r="AQ903">
        <v>1.4921244134201901</v>
      </c>
      <c r="AR903">
        <v>6.2623540148194303</v>
      </c>
      <c r="AS903">
        <v>0.227270453065575</v>
      </c>
      <c r="AT903">
        <v>0.76200450936585296</v>
      </c>
      <c r="AU903">
        <v>95.064049999999895</v>
      </c>
      <c r="AV903">
        <v>43.839607069540499</v>
      </c>
      <c r="AW903">
        <v>1.1335301853614499</v>
      </c>
      <c r="AX903">
        <v>1.6254893601090999E-2</v>
      </c>
      <c r="AY903">
        <v>0.300154986579801</v>
      </c>
      <c r="AZ903">
        <v>0.73764598518056101</v>
      </c>
      <c r="BA903">
        <v>6.6748261828122796E-2</v>
      </c>
      <c r="BB903">
        <v>0.105377997882937</v>
      </c>
      <c r="BC903">
        <v>0.16747109104741201</v>
      </c>
      <c r="BD903">
        <v>1.05405586536145</v>
      </c>
      <c r="BE903">
        <v>-7.9474319999996504E-2</v>
      </c>
      <c r="BF903">
        <v>2.0531935449259901E-2</v>
      </c>
      <c r="BG903">
        <v>0.37913276828931802</v>
      </c>
      <c r="BH903">
        <v>0.93173785838355005</v>
      </c>
      <c r="BI903">
        <v>2.0531935449259901E-2</v>
      </c>
      <c r="BJ903">
        <v>0.79932940747715597</v>
      </c>
      <c r="BK903">
        <v>1.8634757167671001</v>
      </c>
      <c r="BL903">
        <v>18.465515305474199</v>
      </c>
      <c r="BM903">
        <v>45.3799331624692</v>
      </c>
      <c r="BN903">
        <v>2.4575503262027101</v>
      </c>
      <c r="BO903">
        <v>14.8991294617927</v>
      </c>
      <c r="BP903">
        <v>0.48250048305760801</v>
      </c>
      <c r="BQ903">
        <v>14.416628978735099</v>
      </c>
      <c r="BR903">
        <v>1.8285714265033499</v>
      </c>
      <c r="BS903">
        <v>0.79111663329745197</v>
      </c>
      <c r="BT903">
        <v>2.3113803319767001</v>
      </c>
    </row>
    <row r="904" spans="1:72" x14ac:dyDescent="0.2">
      <c r="A904">
        <v>902</v>
      </c>
      <c r="B904" s="83">
        <v>44823.055555555555</v>
      </c>
      <c r="C904">
        <v>0</v>
      </c>
      <c r="D904">
        <v>2.1671999999999998</v>
      </c>
      <c r="E904">
        <v>31.0971794871794</v>
      </c>
      <c r="F904">
        <v>41.945</v>
      </c>
      <c r="G904">
        <v>7</v>
      </c>
      <c r="H904">
        <v>8.54714285714285</v>
      </c>
      <c r="I904">
        <v>0.24</v>
      </c>
      <c r="J904">
        <v>29.182368421052601</v>
      </c>
      <c r="K904">
        <v>2.6125641025641002</v>
      </c>
      <c r="L904">
        <v>37.9791666666666</v>
      </c>
      <c r="M904">
        <v>4.77241379310344</v>
      </c>
      <c r="N904">
        <v>1599.82051282051</v>
      </c>
      <c r="O904">
        <v>91.748648648648597</v>
      </c>
      <c r="P904">
        <v>1.8756285714285701</v>
      </c>
      <c r="Q904">
        <v>50.695500000000003</v>
      </c>
      <c r="R904">
        <v>6.9939999999999998</v>
      </c>
      <c r="S904">
        <v>-0.13782608695652099</v>
      </c>
      <c r="T904">
        <v>1</v>
      </c>
      <c r="U904">
        <v>1.6229199999999999</v>
      </c>
      <c r="V904">
        <v>2.2199999999999902E-3</v>
      </c>
      <c r="W904">
        <v>13.181139999999999</v>
      </c>
      <c r="X904">
        <v>3.6408800000000001</v>
      </c>
      <c r="Y904">
        <v>76.145939999999996</v>
      </c>
      <c r="Z904">
        <v>0.35264000000000001</v>
      </c>
      <c r="AA904">
        <v>1.2799999999999899E-3</v>
      </c>
      <c r="AB904">
        <v>6.5599999999999999E-3</v>
      </c>
      <c r="AC904">
        <v>33.264379487179397</v>
      </c>
      <c r="AD904">
        <v>-8.6806205128205107</v>
      </c>
      <c r="AE904">
        <v>35.856319449624003</v>
      </c>
      <c r="AF904">
        <v>1.7902845428571399</v>
      </c>
      <c r="AG904">
        <v>0.24352142285714201</v>
      </c>
      <c r="AH904">
        <v>7.9830314285714202E-2</v>
      </c>
      <c r="AI904">
        <v>44.969511278195398</v>
      </c>
      <c r="AJ904">
        <v>0.47088944531545601</v>
      </c>
      <c r="AK904">
        <v>0.79734732334104297</v>
      </c>
      <c r="AL904">
        <v>3.9811074035959203E-2</v>
      </c>
      <c r="AM904">
        <v>5.4152561576807602E-3</v>
      </c>
      <c r="AN904">
        <v>0.15566102012307401</v>
      </c>
      <c r="AO904">
        <v>1.7752097369228401E-3</v>
      </c>
      <c r="AP904">
        <v>35.856319449624003</v>
      </c>
      <c r="AQ904">
        <v>1.4816778536589801</v>
      </c>
      <c r="AR904">
        <v>6.2051169966226496</v>
      </c>
      <c r="AS904">
        <v>0.16494911771349499</v>
      </c>
      <c r="AT904">
        <v>0.76421589859136096</v>
      </c>
      <c r="AU904">
        <v>94.943519999999907</v>
      </c>
      <c r="AV904">
        <v>43.708063417619101</v>
      </c>
      <c r="AW904">
        <v>1.2614478605763</v>
      </c>
      <c r="AX904">
        <v>7.8572305143647395E-2</v>
      </c>
      <c r="AY904">
        <v>0.30860668919816198</v>
      </c>
      <c r="AZ904">
        <v>0.79488300337734696</v>
      </c>
      <c r="BA904">
        <v>0.32265048479837499</v>
      </c>
      <c r="BB904">
        <v>0.113554714768192</v>
      </c>
      <c r="BC904">
        <v>0.17237856989238801</v>
      </c>
      <c r="BD904">
        <v>1.18206199771915</v>
      </c>
      <c r="BE904">
        <v>-7.9385862857145995E-2</v>
      </c>
      <c r="BF904">
        <v>9.8418972430066101E-2</v>
      </c>
      <c r="BG904">
        <v>0.38655800132629298</v>
      </c>
      <c r="BH904">
        <v>0.99566339884643695</v>
      </c>
      <c r="BI904">
        <v>9.8418972430066101E-2</v>
      </c>
      <c r="BJ904">
        <v>0.96995394751271902</v>
      </c>
      <c r="BK904">
        <v>1.9913267976928699</v>
      </c>
      <c r="BL904">
        <v>3.92767768024575</v>
      </c>
      <c r="BM904">
        <v>10.1165799059112</v>
      </c>
      <c r="BN904">
        <v>2.57571540475241</v>
      </c>
      <c r="BO904">
        <v>18.691617627057099</v>
      </c>
      <c r="BP904">
        <v>2.31284585210655</v>
      </c>
      <c r="BQ904">
        <v>16.3787717749506</v>
      </c>
      <c r="BR904">
        <v>1.8240145445617599</v>
      </c>
      <c r="BS904">
        <v>0.93058635854069205</v>
      </c>
      <c r="BT904">
        <v>1.96007015127763</v>
      </c>
    </row>
    <row r="905" spans="1:72" x14ac:dyDescent="0.2">
      <c r="A905">
        <v>903</v>
      </c>
      <c r="B905" s="83">
        <v>44823.069444444445</v>
      </c>
      <c r="C905">
        <v>0</v>
      </c>
      <c r="D905">
        <v>1.91499999999999</v>
      </c>
      <c r="E905">
        <v>31.123939393939299</v>
      </c>
      <c r="F905">
        <v>41.574102564102503</v>
      </c>
      <c r="G905">
        <v>7</v>
      </c>
      <c r="H905">
        <v>8.5558333333333305</v>
      </c>
      <c r="I905">
        <v>0.24</v>
      </c>
      <c r="J905">
        <v>29.1570588235294</v>
      </c>
      <c r="K905">
        <v>2.6115384615384598</v>
      </c>
      <c r="L905">
        <v>37.994473684210497</v>
      </c>
      <c r="M905">
        <v>4.7549999999999999</v>
      </c>
      <c r="N905">
        <v>1599.625</v>
      </c>
      <c r="O905">
        <v>91.815384615384602</v>
      </c>
      <c r="P905">
        <v>1.8800526315789401</v>
      </c>
      <c r="Q905">
        <v>50.763846153846103</v>
      </c>
      <c r="R905">
        <v>6.9989999999999997</v>
      </c>
      <c r="S905">
        <v>-0.28099999999999897</v>
      </c>
      <c r="T905">
        <v>1</v>
      </c>
      <c r="U905">
        <v>1.6191499999999901</v>
      </c>
      <c r="V905">
        <v>0</v>
      </c>
      <c r="W905">
        <v>13.233324999999899</v>
      </c>
      <c r="X905">
        <v>3.665025</v>
      </c>
      <c r="Y905">
        <v>75.986474999999999</v>
      </c>
      <c r="Z905">
        <v>0.39224999999999999</v>
      </c>
      <c r="AA905">
        <v>0</v>
      </c>
      <c r="AB905">
        <v>8.4249999999999898E-3</v>
      </c>
      <c r="AC905">
        <v>33.038939393939302</v>
      </c>
      <c r="AD905">
        <v>-8.5351631701631803</v>
      </c>
      <c r="AE905">
        <v>35.837795723529403</v>
      </c>
      <c r="AF905">
        <v>1.7921048499999901</v>
      </c>
      <c r="AG905">
        <v>0.24352500333333299</v>
      </c>
      <c r="AH905">
        <v>7.9911483333333297E-2</v>
      </c>
      <c r="AI905">
        <v>44.952892156862703</v>
      </c>
      <c r="AJ905">
        <v>0.47163387594344103</v>
      </c>
      <c r="AK905">
        <v>0.79723003357545297</v>
      </c>
      <c r="AL905">
        <v>3.9866285883152101E-2</v>
      </c>
      <c r="AM905">
        <v>5.4173378318697401E-3</v>
      </c>
      <c r="AN905">
        <v>0.15571856813068999</v>
      </c>
      <c r="AO905">
        <v>1.77767168026659E-3</v>
      </c>
      <c r="AP905">
        <v>35.837795723529403</v>
      </c>
      <c r="AQ905">
        <v>1.4915038055652701</v>
      </c>
      <c r="AR905">
        <v>6.2296834628364</v>
      </c>
      <c r="AS905">
        <v>0.183476892647228</v>
      </c>
      <c r="AT905">
        <v>0.76364599023382296</v>
      </c>
      <c r="AU905">
        <v>94.896225000000001</v>
      </c>
      <c r="AV905">
        <v>43.742459884578302</v>
      </c>
      <c r="AW905">
        <v>1.2104322722844201</v>
      </c>
      <c r="AX905">
        <v>6.0048110686105001E-2</v>
      </c>
      <c r="AY905">
        <v>0.30060104443472302</v>
      </c>
      <c r="AZ905">
        <v>0.77031653716359305</v>
      </c>
      <c r="BA905">
        <v>0.24657883118437701</v>
      </c>
      <c r="BB905">
        <v>0.110045219594799</v>
      </c>
      <c r="BC905">
        <v>0.16773630428750999</v>
      </c>
      <c r="BD905">
        <v>1.13096569228442</v>
      </c>
      <c r="BE905">
        <v>-7.9466580000006198E-2</v>
      </c>
      <c r="BF905">
        <v>7.5728962788073201E-2</v>
      </c>
      <c r="BG905">
        <v>0.37909944289588898</v>
      </c>
      <c r="BH905">
        <v>0.97147556703058502</v>
      </c>
      <c r="BI905">
        <v>7.5728962788073201E-2</v>
      </c>
      <c r="BJ905">
        <v>0.90965681136792498</v>
      </c>
      <c r="BK905">
        <v>1.94295113406117</v>
      </c>
      <c r="BL905">
        <v>5.0060033696327704</v>
      </c>
      <c r="BM905">
        <v>12.828322629338601</v>
      </c>
      <c r="BN905">
        <v>2.5625876936394598</v>
      </c>
      <c r="BO905">
        <v>17.4062076694048</v>
      </c>
      <c r="BP905">
        <v>1.7796306255197201</v>
      </c>
      <c r="BQ905">
        <v>15.626577043885099</v>
      </c>
      <c r="BR905">
        <v>1.8142118973214401</v>
      </c>
      <c r="BS905">
        <v>0.87936522625269598</v>
      </c>
      <c r="BT905">
        <v>2.0630926072122202</v>
      </c>
    </row>
    <row r="906" spans="1:72" x14ac:dyDescent="0.2">
      <c r="A906">
        <v>904</v>
      </c>
      <c r="B906" s="83">
        <v>44823.083333333336</v>
      </c>
      <c r="C906">
        <v>0</v>
      </c>
      <c r="D906">
        <v>2.2627999999999999</v>
      </c>
      <c r="E906">
        <v>31.087142857142801</v>
      </c>
      <c r="F906">
        <v>40.951499999999903</v>
      </c>
      <c r="G906">
        <v>7</v>
      </c>
      <c r="H906">
        <v>8.5588235294117592</v>
      </c>
      <c r="I906">
        <v>0.24</v>
      </c>
      <c r="J906">
        <v>29.18</v>
      </c>
      <c r="K906">
        <v>2.57743589743589</v>
      </c>
      <c r="L906">
        <v>37.964999999999897</v>
      </c>
      <c r="M906">
        <v>4.8449999999999998</v>
      </c>
      <c r="N906">
        <v>1600.34210526315</v>
      </c>
      <c r="O906">
        <v>91.420512820512798</v>
      </c>
      <c r="P906">
        <v>1.8878888888888801</v>
      </c>
      <c r="Q906">
        <v>51.01</v>
      </c>
      <c r="R906">
        <v>6.9828571428571404</v>
      </c>
      <c r="S906">
        <v>-0.11821428571428499</v>
      </c>
      <c r="T906">
        <v>1</v>
      </c>
      <c r="U906">
        <v>1.6268</v>
      </c>
      <c r="V906">
        <v>1.9750000000000002E-3</v>
      </c>
      <c r="W906">
        <v>13.166849999999901</v>
      </c>
      <c r="X906">
        <v>3.671475</v>
      </c>
      <c r="Y906">
        <v>76.006249999999994</v>
      </c>
      <c r="Z906">
        <v>0.50190000000000001</v>
      </c>
      <c r="AA906">
        <v>1.3500000000000001E-3</v>
      </c>
      <c r="AB906">
        <v>1.4E-3</v>
      </c>
      <c r="AC906">
        <v>33.3499428571428</v>
      </c>
      <c r="AD906">
        <v>-7.6015571428571302</v>
      </c>
      <c r="AE906">
        <v>35.863071764705801</v>
      </c>
      <c r="AF906">
        <v>1.79273117647058</v>
      </c>
      <c r="AG906">
        <v>0.24352623529411699</v>
      </c>
      <c r="AH906">
        <v>7.9939411764705801E-2</v>
      </c>
      <c r="AI906">
        <v>44.978823529411699</v>
      </c>
      <c r="AJ906">
        <v>0.47184372028229099</v>
      </c>
      <c r="AK906">
        <v>0.79733236555764697</v>
      </c>
      <c r="AL906">
        <v>3.9857226930320101E-2</v>
      </c>
      <c r="AM906">
        <v>5.4142419962335099E-3</v>
      </c>
      <c r="AN906">
        <v>0.15562879263444199</v>
      </c>
      <c r="AO906">
        <v>1.77726773383552E-3</v>
      </c>
      <c r="AP906">
        <v>35.863071764705801</v>
      </c>
      <c r="AQ906">
        <v>1.49412867157462</v>
      </c>
      <c r="AR906">
        <v>6.1983898757604399</v>
      </c>
      <c r="AS906">
        <v>0.23476622669125199</v>
      </c>
      <c r="AT906">
        <v>0.767595364155231</v>
      </c>
      <c r="AU906">
        <v>94.973275000000001</v>
      </c>
      <c r="AV906">
        <v>43.790356538732198</v>
      </c>
      <c r="AW906">
        <v>1.18846699067957</v>
      </c>
      <c r="AX906">
        <v>8.7600086028649295E-3</v>
      </c>
      <c r="AY906">
        <v>0.29860250489596701</v>
      </c>
      <c r="AZ906">
        <v>0.80161012423956002</v>
      </c>
      <c r="BA906">
        <v>3.5971519012253698E-2</v>
      </c>
      <c r="BB906">
        <v>0.114515732034222</v>
      </c>
      <c r="BC906">
        <v>0.16656290068198401</v>
      </c>
      <c r="BD906">
        <v>1.1089726377383899</v>
      </c>
      <c r="BE906">
        <v>-7.9494352941186203E-2</v>
      </c>
      <c r="BF906">
        <v>1.09445572370607E-2</v>
      </c>
      <c r="BG906">
        <v>0.373067237045272</v>
      </c>
      <c r="BH906">
        <v>1.0015136153722399</v>
      </c>
      <c r="BI906">
        <v>1.09445572370607E-2</v>
      </c>
      <c r="BJ906">
        <v>0.76802358856466502</v>
      </c>
      <c r="BK906">
        <v>2.0030272307444901</v>
      </c>
      <c r="BL906">
        <v>34.087010462331101</v>
      </c>
      <c r="BM906">
        <v>91.507915183712896</v>
      </c>
      <c r="BN906">
        <v>2.68453918201</v>
      </c>
      <c r="BO906">
        <v>14.422739334623801</v>
      </c>
      <c r="BP906">
        <v>0.25719709507092697</v>
      </c>
      <c r="BQ906">
        <v>14.1655422395529</v>
      </c>
      <c r="BR906">
        <v>1.9844214834414899</v>
      </c>
      <c r="BS906">
        <v>0.76364576566984099</v>
      </c>
      <c r="BT906">
        <v>2.5986151860618598</v>
      </c>
    </row>
    <row r="907" spans="1:72" x14ac:dyDescent="0.2">
      <c r="A907">
        <v>905</v>
      </c>
      <c r="B907" s="83">
        <v>44823.097222222219</v>
      </c>
      <c r="C907">
        <v>0</v>
      </c>
      <c r="D907">
        <v>2.3014285714285698</v>
      </c>
      <c r="E907">
        <v>31.090769230769201</v>
      </c>
      <c r="F907">
        <v>41.28875</v>
      </c>
      <c r="G907">
        <v>7</v>
      </c>
      <c r="H907">
        <v>8.5850000000000009</v>
      </c>
      <c r="I907">
        <v>0.24</v>
      </c>
      <c r="J907">
        <v>29.204864864864799</v>
      </c>
      <c r="K907">
        <v>2.5762499999999999</v>
      </c>
      <c r="L907">
        <v>38.0079487179487</v>
      </c>
      <c r="M907">
        <v>4.2749999999999897</v>
      </c>
      <c r="N907">
        <v>1599.5</v>
      </c>
      <c r="O907">
        <v>91.366666666666603</v>
      </c>
      <c r="P907">
        <v>1.8780769230769201</v>
      </c>
      <c r="Q907">
        <v>50.70975</v>
      </c>
      <c r="R907">
        <v>6.9855</v>
      </c>
      <c r="S907">
        <v>-0.36115384615384599</v>
      </c>
      <c r="T907">
        <v>1</v>
      </c>
      <c r="U907">
        <v>1.6341600000000001</v>
      </c>
      <c r="V907">
        <v>1.172E-2</v>
      </c>
      <c r="W907">
        <v>13.090159999999999</v>
      </c>
      <c r="X907">
        <v>3.6776200000000001</v>
      </c>
      <c r="Y907">
        <v>76.045379999999994</v>
      </c>
      <c r="Z907">
        <v>0.23574000000000001</v>
      </c>
      <c r="AA907">
        <v>2.5599999999999898E-3</v>
      </c>
      <c r="AB907">
        <v>1.3599999999999899E-3</v>
      </c>
      <c r="AC907">
        <v>33.3921978021977</v>
      </c>
      <c r="AD907">
        <v>-7.89655219780221</v>
      </c>
      <c r="AE907">
        <v>35.908376264864799</v>
      </c>
      <c r="AF907">
        <v>1.7982141</v>
      </c>
      <c r="AG907">
        <v>0.24353701999999999</v>
      </c>
      <c r="AH907">
        <v>8.0183900000000002E-2</v>
      </c>
      <c r="AI907">
        <v>45.029864864864798</v>
      </c>
      <c r="AJ907">
        <v>0.472196683938785</v>
      </c>
      <c r="AK907">
        <v>0.79743468857004796</v>
      </c>
      <c r="AL907">
        <v>3.9933810714210601E-2</v>
      </c>
      <c r="AM907">
        <v>5.4083444560816896E-3</v>
      </c>
      <c r="AN907">
        <v>0.15545238745457199</v>
      </c>
      <c r="AO907">
        <v>1.7806826700598099E-3</v>
      </c>
      <c r="AP907">
        <v>35.908376264864799</v>
      </c>
      <c r="AQ907">
        <v>1.4966294160129701</v>
      </c>
      <c r="AR907">
        <v>6.16228750354749</v>
      </c>
      <c r="AS907">
        <v>0.11026856003226899</v>
      </c>
      <c r="AT907">
        <v>0.77164493302540604</v>
      </c>
      <c r="AU907">
        <v>94.683059999999998</v>
      </c>
      <c r="AV907">
        <v>43.677561744457599</v>
      </c>
      <c r="AW907">
        <v>1.35230312040726</v>
      </c>
      <c r="AX907">
        <v>0.13326845996773001</v>
      </c>
      <c r="AY907">
        <v>0.30158468398701999</v>
      </c>
      <c r="AZ907">
        <v>0.837712496452507</v>
      </c>
      <c r="BA907">
        <v>0.54722054153299005</v>
      </c>
      <c r="BB907">
        <v>0.11967321377892901</v>
      </c>
      <c r="BC907">
        <v>0.167713446350476</v>
      </c>
      <c r="BD907">
        <v>1.2725656404072501</v>
      </c>
      <c r="BE907">
        <v>-7.9737480000005204E-2</v>
      </c>
      <c r="BF907">
        <v>0.16629191440312899</v>
      </c>
      <c r="BG907">
        <v>0.37631630520085402</v>
      </c>
      <c r="BH907">
        <v>1.0452946990476399</v>
      </c>
      <c r="BI907">
        <v>0.16629191440312899</v>
      </c>
      <c r="BJ907">
        <v>1.08521643920796</v>
      </c>
      <c r="BK907">
        <v>2.0905893980952901</v>
      </c>
      <c r="BL907">
        <v>2.2629861863793201</v>
      </c>
      <c r="BM907">
        <v>6.2859021305967504</v>
      </c>
      <c r="BN907">
        <v>2.7777023865328601</v>
      </c>
      <c r="BO907">
        <v>21.449555398260301</v>
      </c>
      <c r="BP907">
        <v>3.9078599884735401</v>
      </c>
      <c r="BQ907">
        <v>17.541695409786801</v>
      </c>
      <c r="BR907">
        <v>1.8078931436099701</v>
      </c>
      <c r="BS907">
        <v>1.01869967344671</v>
      </c>
      <c r="BT907">
        <v>1.77470670771205</v>
      </c>
    </row>
    <row r="908" spans="1:72" x14ac:dyDescent="0.2">
      <c r="A908">
        <v>906</v>
      </c>
      <c r="B908" s="83">
        <v>44823.111111111109</v>
      </c>
      <c r="C908">
        <v>0</v>
      </c>
      <c r="D908">
        <v>1.8931818181818101</v>
      </c>
      <c r="E908">
        <v>31.092857142857099</v>
      </c>
      <c r="F908">
        <v>41.086153846153799</v>
      </c>
      <c r="G908">
        <v>7</v>
      </c>
      <c r="H908">
        <v>8.5674999999999901</v>
      </c>
      <c r="I908">
        <v>0.24</v>
      </c>
      <c r="J908">
        <v>29.192352941176399</v>
      </c>
      <c r="K908">
        <v>2.5723076923076902</v>
      </c>
      <c r="L908">
        <v>38.002857142857103</v>
      </c>
      <c r="M908">
        <v>4.76296296296296</v>
      </c>
      <c r="N908">
        <v>1599.9230769230701</v>
      </c>
      <c r="O908">
        <v>91.002777777777695</v>
      </c>
      <c r="P908">
        <v>1.8888421052631501</v>
      </c>
      <c r="Q908">
        <v>51.027499999999897</v>
      </c>
      <c r="R908">
        <v>7.0108695652173898</v>
      </c>
      <c r="S908">
        <v>0.31</v>
      </c>
      <c r="T908">
        <v>1</v>
      </c>
      <c r="U908">
        <v>1.6359250000000001</v>
      </c>
      <c r="V908">
        <v>8.3750000000000005E-3</v>
      </c>
      <c r="W908">
        <v>12.986750000000001</v>
      </c>
      <c r="X908">
        <v>3.6524749999999999</v>
      </c>
      <c r="Y908">
        <v>76.307050000000004</v>
      </c>
      <c r="Z908">
        <v>0.28547499999999998</v>
      </c>
      <c r="AA908">
        <v>3.2499999999999999E-4</v>
      </c>
      <c r="AB908">
        <v>2.8249999999999998E-3</v>
      </c>
      <c r="AC908">
        <v>32.986038961038901</v>
      </c>
      <c r="AD908">
        <v>-8.1001148851148894</v>
      </c>
      <c r="AE908">
        <v>35.882199641176399</v>
      </c>
      <c r="AF908">
        <v>1.79454854999999</v>
      </c>
      <c r="AG908">
        <v>0.24352980999999899</v>
      </c>
      <c r="AH908">
        <v>8.0020449999999896E-2</v>
      </c>
      <c r="AI908">
        <v>44.9998529411764</v>
      </c>
      <c r="AJ908">
        <v>0.47023439696825398</v>
      </c>
      <c r="AK908">
        <v>0.797384820081111</v>
      </c>
      <c r="AL908">
        <v>3.9878986990153499E-2</v>
      </c>
      <c r="AM908">
        <v>5.4117912411478404E-3</v>
      </c>
      <c r="AN908">
        <v>0.15555606390870499</v>
      </c>
      <c r="AO908">
        <v>1.77823803345762E-3</v>
      </c>
      <c r="AP908">
        <v>35.882199641176399</v>
      </c>
      <c r="AQ908">
        <v>1.48639650813624</v>
      </c>
      <c r="AR908">
        <v>6.1136064980638398</v>
      </c>
      <c r="AS908">
        <v>0.13353235418347301</v>
      </c>
      <c r="AT908">
        <v>0.76926820586029199</v>
      </c>
      <c r="AU908">
        <v>94.867675000000006</v>
      </c>
      <c r="AV908">
        <v>43.615735001559997</v>
      </c>
      <c r="AW908">
        <v>1.38411793961643</v>
      </c>
      <c r="AX908">
        <v>0.10999745581652599</v>
      </c>
      <c r="AY908">
        <v>0.308152041863757</v>
      </c>
      <c r="AZ908">
        <v>0.88639350193615596</v>
      </c>
      <c r="BA908">
        <v>0.45167963550961698</v>
      </c>
      <c r="BB908">
        <v>0.12662764313373601</v>
      </c>
      <c r="BC908">
        <v>0.17171563392016101</v>
      </c>
      <c r="BD908">
        <v>1.3045429996164399</v>
      </c>
      <c r="BE908">
        <v>-7.9574939999997402E-2</v>
      </c>
      <c r="BF908">
        <v>0.138944458626936</v>
      </c>
      <c r="BG908">
        <v>0.38924553585094801</v>
      </c>
      <c r="BH908">
        <v>1.1196573988254901</v>
      </c>
      <c r="BI908">
        <v>0.138944458626936</v>
      </c>
      <c r="BJ908">
        <v>1.0563799889557699</v>
      </c>
      <c r="BK908">
        <v>2.2393147976509802</v>
      </c>
      <c r="BL908">
        <v>2.80144699326272</v>
      </c>
      <c r="BM908">
        <v>8.0583091250277903</v>
      </c>
      <c r="BN908">
        <v>2.8764810272717698</v>
      </c>
      <c r="BO908">
        <v>20.808728124466501</v>
      </c>
      <c r="BP908">
        <v>3.2651947777330101</v>
      </c>
      <c r="BQ908">
        <v>17.543533346733501</v>
      </c>
      <c r="BR908">
        <v>2.0031092179851901</v>
      </c>
      <c r="BS908">
        <v>1.0008022055049901</v>
      </c>
      <c r="BT908">
        <v>2.0015036007783702</v>
      </c>
    </row>
    <row r="909" spans="1:72" x14ac:dyDescent="0.2">
      <c r="A909">
        <v>907</v>
      </c>
      <c r="B909" s="83">
        <v>44823.125</v>
      </c>
      <c r="C909">
        <v>0</v>
      </c>
      <c r="D909">
        <v>1.9733333333333301</v>
      </c>
      <c r="E909">
        <v>31.073888888888799</v>
      </c>
      <c r="F909">
        <v>40.902749999999997</v>
      </c>
      <c r="G909">
        <v>7</v>
      </c>
      <c r="H909">
        <v>8.5549999999999997</v>
      </c>
      <c r="I909">
        <v>0.24</v>
      </c>
      <c r="J909">
        <v>29.139062500000001</v>
      </c>
      <c r="K909">
        <v>2.5682499999999999</v>
      </c>
      <c r="L909">
        <v>37.930937499999999</v>
      </c>
      <c r="M909">
        <v>4.54285714285714</v>
      </c>
      <c r="N909">
        <v>1600.26470588235</v>
      </c>
      <c r="O909">
        <v>91.140540540540499</v>
      </c>
      <c r="P909">
        <v>1.8819999999999999</v>
      </c>
      <c r="Q909">
        <v>50.832999999999998</v>
      </c>
      <c r="R909">
        <v>6.9871428571428504</v>
      </c>
      <c r="S909">
        <v>0.31194444444444402</v>
      </c>
      <c r="T909">
        <v>1</v>
      </c>
      <c r="U909">
        <v>1.61174999999999</v>
      </c>
      <c r="V909">
        <v>1.06749999999999E-2</v>
      </c>
      <c r="W909">
        <v>13.041024999999999</v>
      </c>
      <c r="X909">
        <v>3.6045750000000001</v>
      </c>
      <c r="Y909">
        <v>75.620649999999998</v>
      </c>
      <c r="Z909">
        <v>0.38992500000000002</v>
      </c>
      <c r="AA909">
        <v>1.2750000000000001E-3</v>
      </c>
      <c r="AB909">
        <v>0</v>
      </c>
      <c r="AC909">
        <v>33.047222222222203</v>
      </c>
      <c r="AD909">
        <v>-7.8555277777777803</v>
      </c>
      <c r="AE909">
        <v>35.8191487</v>
      </c>
      <c r="AF909">
        <v>1.7919303</v>
      </c>
      <c r="AG909">
        <v>0.24352466</v>
      </c>
      <c r="AH909">
        <v>7.9903699999999994E-2</v>
      </c>
      <c r="AI909">
        <v>44.934062500000003</v>
      </c>
      <c r="AJ909">
        <v>0.47366888144970898</v>
      </c>
      <c r="AK909">
        <v>0.79714912712377095</v>
      </c>
      <c r="AL909">
        <v>3.98791073030621E-2</v>
      </c>
      <c r="AM909">
        <v>5.4196003310406204E-3</v>
      </c>
      <c r="AN909">
        <v>0.155783822128257</v>
      </c>
      <c r="AO909">
        <v>1.7782433983127999E-3</v>
      </c>
      <c r="AP909">
        <v>35.8191487</v>
      </c>
      <c r="AQ909">
        <v>1.46690331715212</v>
      </c>
      <c r="AR909">
        <v>6.1391568468949496</v>
      </c>
      <c r="AS909">
        <v>0.182389362308401</v>
      </c>
      <c r="AT909">
        <v>0.76343581967656904</v>
      </c>
      <c r="AU909">
        <v>94.267925000000005</v>
      </c>
      <c r="AV909">
        <v>43.6075982263554</v>
      </c>
      <c r="AW909">
        <v>1.32646427364452</v>
      </c>
      <c r="AX909">
        <v>6.1135297691598499E-2</v>
      </c>
      <c r="AY909">
        <v>0.32502698284787801</v>
      </c>
      <c r="AZ909">
        <v>0.860843153105046</v>
      </c>
      <c r="BA909">
        <v>0.25104356039999598</v>
      </c>
      <c r="BB909">
        <v>0.12297759330072</v>
      </c>
      <c r="BC909">
        <v>0.18138371947161</v>
      </c>
      <c r="BD909">
        <v>1.24700543364452</v>
      </c>
      <c r="BE909">
        <v>-7.9458840000001293E-2</v>
      </c>
      <c r="BF909">
        <v>7.7080731728501106E-2</v>
      </c>
      <c r="BG909">
        <v>0.40980118876339999</v>
      </c>
      <c r="BH909">
        <v>1.08537003417464</v>
      </c>
      <c r="BI909">
        <v>7.7080731728501106E-2</v>
      </c>
      <c r="BJ909">
        <v>0.97376384098380298</v>
      </c>
      <c r="BK909">
        <v>2.1707400683492799</v>
      </c>
      <c r="BL909">
        <v>5.3165191815618602</v>
      </c>
      <c r="BM909">
        <v>14.080951358863601</v>
      </c>
      <c r="BN909">
        <v>2.6485282715987402</v>
      </c>
      <c r="BO909">
        <v>18.6759303048321</v>
      </c>
      <c r="BP909">
        <v>1.8113971956197701</v>
      </c>
      <c r="BQ909">
        <v>16.864533109212299</v>
      </c>
      <c r="BR909">
        <v>2.03970282441083</v>
      </c>
      <c r="BS909">
        <v>0.942931548292403</v>
      </c>
      <c r="BT909">
        <v>2.1631504726982702</v>
      </c>
    </row>
    <row r="910" spans="1:72" x14ac:dyDescent="0.2">
      <c r="A910">
        <v>908</v>
      </c>
      <c r="B910" s="83">
        <v>44823.138888888891</v>
      </c>
      <c r="C910">
        <v>0</v>
      </c>
      <c r="D910">
        <v>2.0940624999999899</v>
      </c>
      <c r="E910">
        <v>31.123142857142799</v>
      </c>
      <c r="F910">
        <v>42.444749999999999</v>
      </c>
      <c r="G910">
        <v>7</v>
      </c>
      <c r="H910">
        <v>8.5924999999999994</v>
      </c>
      <c r="I910">
        <v>0.24</v>
      </c>
      <c r="J910">
        <v>29.2341935483871</v>
      </c>
      <c r="K910">
        <v>2.59499999999999</v>
      </c>
      <c r="L910">
        <v>38.018333333333302</v>
      </c>
      <c r="M910">
        <v>4.6719999999999997</v>
      </c>
      <c r="N910">
        <v>1599.7058823529401</v>
      </c>
      <c r="O910">
        <v>91.8611111111111</v>
      </c>
      <c r="P910">
        <v>1.88278378378378</v>
      </c>
      <c r="Q910">
        <v>50.8524999999999</v>
      </c>
      <c r="R910">
        <v>6.9918181818181804</v>
      </c>
      <c r="S910">
        <v>6.8965517241379197E-3</v>
      </c>
      <c r="T910">
        <v>1</v>
      </c>
      <c r="U910">
        <v>1.6491</v>
      </c>
      <c r="V910">
        <v>8.5000000000000006E-3</v>
      </c>
      <c r="W910">
        <v>13.1695999999999</v>
      </c>
      <c r="X910">
        <v>3.6334399999999998</v>
      </c>
      <c r="Y910">
        <v>76.622159999999994</v>
      </c>
      <c r="Z910">
        <v>0.31725999999999999</v>
      </c>
      <c r="AA910">
        <v>0</v>
      </c>
      <c r="AB910">
        <v>2.1199999999999999E-3</v>
      </c>
      <c r="AC910">
        <v>33.217205357142802</v>
      </c>
      <c r="AD910">
        <v>-9.2275446428571506</v>
      </c>
      <c r="AE910">
        <v>35.943561248387098</v>
      </c>
      <c r="AF910">
        <v>1.7997850499999899</v>
      </c>
      <c r="AG910">
        <v>0.24354011</v>
      </c>
      <c r="AH910">
        <v>8.0253949999999893E-2</v>
      </c>
      <c r="AI910">
        <v>45.0666935483871</v>
      </c>
      <c r="AJ910">
        <v>0.469101383312439</v>
      </c>
      <c r="AK910">
        <v>0.79756375314721695</v>
      </c>
      <c r="AL910">
        <v>3.9936034980414301E-2</v>
      </c>
      <c r="AM910">
        <v>5.4039933002521297E-3</v>
      </c>
      <c r="AN910">
        <v>0.15532535113729201</v>
      </c>
      <c r="AO910">
        <v>1.78078185198639E-3</v>
      </c>
      <c r="AP910">
        <v>35.943561248387098</v>
      </c>
      <c r="AQ910">
        <v>1.47865010123889</v>
      </c>
      <c r="AR910">
        <v>6.1996844581516903</v>
      </c>
      <c r="AS910">
        <v>0.14839994636395001</v>
      </c>
      <c r="AT910">
        <v>0.77359509122054404</v>
      </c>
      <c r="AU910">
        <v>95.391559999999998</v>
      </c>
      <c r="AV910">
        <v>43.7702957541416</v>
      </c>
      <c r="AW910">
        <v>1.2963977942454501</v>
      </c>
      <c r="AX910">
        <v>9.5140163636049296E-2</v>
      </c>
      <c r="AY910">
        <v>0.32113494876109999</v>
      </c>
      <c r="AZ910">
        <v>0.8003155418483</v>
      </c>
      <c r="BA910">
        <v>0.39065500806437697</v>
      </c>
      <c r="BB910">
        <v>0.11433079169261399</v>
      </c>
      <c r="BC910">
        <v>0.17842961233681701</v>
      </c>
      <c r="BD910">
        <v>1.2165906542454501</v>
      </c>
      <c r="BE910">
        <v>-7.9807139999999999E-2</v>
      </c>
      <c r="BF910">
        <v>0.119340969302312</v>
      </c>
      <c r="BG910">
        <v>0.40282205324562398</v>
      </c>
      <c r="BH910">
        <v>1.0038918250892199</v>
      </c>
      <c r="BI910">
        <v>0.119340969302312</v>
      </c>
      <c r="BJ910">
        <v>1.04432604509587</v>
      </c>
      <c r="BK910">
        <v>2.0077836501784501</v>
      </c>
      <c r="BL910">
        <v>3.3753878119189999</v>
      </c>
      <c r="BM910">
        <v>8.4119630581027707</v>
      </c>
      <c r="BN910">
        <v>2.4921471329602101</v>
      </c>
      <c r="BO910">
        <v>20.149092003340101</v>
      </c>
      <c r="BP910">
        <v>2.80451277860434</v>
      </c>
      <c r="BQ910">
        <v>17.344579224735799</v>
      </c>
      <c r="BR910">
        <v>1.80490400236452</v>
      </c>
      <c r="BS910">
        <v>0.99658965737494898</v>
      </c>
      <c r="BT910">
        <v>1.81108040707416</v>
      </c>
    </row>
    <row r="911" spans="1:72" x14ac:dyDescent="0.2">
      <c r="A911">
        <v>909</v>
      </c>
      <c r="B911" s="83">
        <v>44823.152777777781</v>
      </c>
      <c r="C911">
        <v>0</v>
      </c>
      <c r="D911">
        <v>1.8295454545454499</v>
      </c>
      <c r="E911">
        <v>31.137142857142798</v>
      </c>
      <c r="F911">
        <v>41.858249999999899</v>
      </c>
      <c r="G911">
        <v>7</v>
      </c>
      <c r="H911">
        <v>8.5730769230769202</v>
      </c>
      <c r="I911">
        <v>0.24</v>
      </c>
      <c r="J911">
        <v>29.188974358974299</v>
      </c>
      <c r="K911">
        <v>2.55125</v>
      </c>
      <c r="L911">
        <v>37.972051282051197</v>
      </c>
      <c r="M911">
        <v>4.4153846153846104</v>
      </c>
      <c r="N911">
        <v>1600.1428571428501</v>
      </c>
      <c r="O911">
        <v>91.266666666666595</v>
      </c>
      <c r="P911">
        <v>1.8791282051281999</v>
      </c>
      <c r="Q911">
        <v>50.737249999999896</v>
      </c>
      <c r="R911">
        <v>6.9923809523809499</v>
      </c>
      <c r="S911">
        <v>0.61285714285714199</v>
      </c>
      <c r="T911">
        <v>1</v>
      </c>
      <c r="U911">
        <v>1.618825</v>
      </c>
      <c r="V911">
        <v>6.0499999999999998E-3</v>
      </c>
      <c r="W911">
        <v>13.263199999999999</v>
      </c>
      <c r="X911">
        <v>3.6475249999999999</v>
      </c>
      <c r="Y911">
        <v>76.201625000000007</v>
      </c>
      <c r="Z911">
        <v>0.44597500000000001</v>
      </c>
      <c r="AA911">
        <v>6.9999999999999999E-4</v>
      </c>
      <c r="AB911">
        <v>0</v>
      </c>
      <c r="AC911">
        <v>32.966688311688301</v>
      </c>
      <c r="AD911">
        <v>-8.8915616883116702</v>
      </c>
      <c r="AE911">
        <v>35.883175743589703</v>
      </c>
      <c r="AF911">
        <v>1.7957166923076899</v>
      </c>
      <c r="AG911">
        <v>0.24353210769230699</v>
      </c>
      <c r="AH911">
        <v>8.0072538461538403E-2</v>
      </c>
      <c r="AI911">
        <v>45.002051282051198</v>
      </c>
      <c r="AJ911">
        <v>0.47089777604597899</v>
      </c>
      <c r="AK911">
        <v>0.79736755817398597</v>
      </c>
      <c r="AL911">
        <v>3.9902996444606501E-2</v>
      </c>
      <c r="AM911">
        <v>5.4115779337693898E-3</v>
      </c>
      <c r="AN911">
        <v>0.15554846502723499</v>
      </c>
      <c r="AO911">
        <v>1.7793086355037901E-3</v>
      </c>
      <c r="AP911">
        <v>35.883175743589703</v>
      </c>
      <c r="AQ911">
        <v>1.4843820760825599</v>
      </c>
      <c r="AR911">
        <v>6.2437473351778001</v>
      </c>
      <c r="AS911">
        <v>0.20860702918635399</v>
      </c>
      <c r="AT911">
        <v>0.76230109230763299</v>
      </c>
      <c r="AU911">
        <v>95.177149999999997</v>
      </c>
      <c r="AV911">
        <v>43.819912184036397</v>
      </c>
      <c r="AW911">
        <v>1.1821390980148201</v>
      </c>
      <c r="AX911">
        <v>3.4925078505953E-2</v>
      </c>
      <c r="AY911">
        <v>0.31133461622513198</v>
      </c>
      <c r="AZ911">
        <v>0.756252664822194</v>
      </c>
      <c r="BA911">
        <v>0.143410570527642</v>
      </c>
      <c r="BB911">
        <v>0.108036094974599</v>
      </c>
      <c r="BC911">
        <v>0.173376244459271</v>
      </c>
      <c r="BD911">
        <v>1.10251235955327</v>
      </c>
      <c r="BE911">
        <v>-7.9626738461542501E-2</v>
      </c>
      <c r="BF911">
        <v>4.4141880150538597E-2</v>
      </c>
      <c r="BG911">
        <v>0.39349647600022503</v>
      </c>
      <c r="BH911">
        <v>0.95582933302259299</v>
      </c>
      <c r="BI911">
        <v>4.4141880150538597E-2</v>
      </c>
      <c r="BJ911">
        <v>0.87527671230152804</v>
      </c>
      <c r="BK911">
        <v>1.91165866604518</v>
      </c>
      <c r="BL911">
        <v>8.9143569476032791</v>
      </c>
      <c r="BM911">
        <v>21.653570934516001</v>
      </c>
      <c r="BN911">
        <v>2.4290670725651999</v>
      </c>
      <c r="BO911">
        <v>16.445788624676101</v>
      </c>
      <c r="BP911">
        <v>1.0373341835376499</v>
      </c>
      <c r="BQ911">
        <v>15.408454441138399</v>
      </c>
      <c r="BR911">
        <v>1.8366174697892701</v>
      </c>
      <c r="BS911">
        <v>0.85761996024131204</v>
      </c>
      <c r="BT911">
        <v>2.1415283633003201</v>
      </c>
    </row>
    <row r="912" spans="1:72" x14ac:dyDescent="0.2">
      <c r="A912">
        <v>910</v>
      </c>
      <c r="B912" s="83">
        <v>44823.166666666664</v>
      </c>
      <c r="C912">
        <v>0</v>
      </c>
      <c r="D912">
        <v>1.7794736842105201</v>
      </c>
      <c r="E912">
        <v>31.081388888888799</v>
      </c>
      <c r="F912">
        <v>42.1197435897435</v>
      </c>
      <c r="G912">
        <v>7</v>
      </c>
      <c r="H912">
        <v>8.5875000000000004</v>
      </c>
      <c r="I912">
        <v>0.24</v>
      </c>
      <c r="J912">
        <v>29.217714285714202</v>
      </c>
      <c r="K912">
        <v>2.5602499999999901</v>
      </c>
      <c r="L912">
        <v>38.026410256410202</v>
      </c>
      <c r="M912">
        <v>4.64761904761904</v>
      </c>
      <c r="N912">
        <v>1599.8974358974299</v>
      </c>
      <c r="O912">
        <v>91.339999999999904</v>
      </c>
      <c r="P912">
        <v>1.8798205128205101</v>
      </c>
      <c r="Q912">
        <v>50.775499999999901</v>
      </c>
      <c r="R912">
        <v>6.9829999999999997</v>
      </c>
      <c r="S912">
        <v>1.1588235294117599</v>
      </c>
      <c r="T912">
        <v>1</v>
      </c>
      <c r="U912">
        <v>1.6281749999999999</v>
      </c>
      <c r="V912">
        <v>0</v>
      </c>
      <c r="W912">
        <v>13.172499999999999</v>
      </c>
      <c r="X912">
        <v>3.6476999999999999</v>
      </c>
      <c r="Y912">
        <v>76.458150000000003</v>
      </c>
      <c r="Z912">
        <v>0.42257499999999998</v>
      </c>
      <c r="AA912">
        <v>9.7499999999999996E-4</v>
      </c>
      <c r="AB912">
        <v>2.575E-3</v>
      </c>
      <c r="AC912">
        <v>32.860862573099404</v>
      </c>
      <c r="AD912">
        <v>-9.2588810166441693</v>
      </c>
      <c r="AE912">
        <v>35.923177785714202</v>
      </c>
      <c r="AF912">
        <v>1.7987377499999999</v>
      </c>
      <c r="AG912">
        <v>0.24353804999999901</v>
      </c>
      <c r="AH912">
        <v>8.0207249999999994E-2</v>
      </c>
      <c r="AI912">
        <v>45.045214285714202</v>
      </c>
      <c r="AJ912">
        <v>0.46984105403693699</v>
      </c>
      <c r="AK912">
        <v>0.797491550553174</v>
      </c>
      <c r="AL912">
        <v>3.9931828020417497E-2</v>
      </c>
      <c r="AM912">
        <v>5.4065243969154799E-3</v>
      </c>
      <c r="AN912">
        <v>0.15539941614219299</v>
      </c>
      <c r="AO912">
        <v>1.7805942600529899E-3</v>
      </c>
      <c r="AP912">
        <v>35.923177785714202</v>
      </c>
      <c r="AQ912">
        <v>1.48445329337738</v>
      </c>
      <c r="AR912">
        <v>6.2010496541279299</v>
      </c>
      <c r="AS912">
        <v>0.19766156255042</v>
      </c>
      <c r="AT912">
        <v>0.76498345815659097</v>
      </c>
      <c r="AU912">
        <v>95.329099999999997</v>
      </c>
      <c r="AV912">
        <v>43.806342295770001</v>
      </c>
      <c r="AW912">
        <v>1.23887198994425</v>
      </c>
      <c r="AX912">
        <v>4.5876487449579298E-2</v>
      </c>
      <c r="AY912">
        <v>0.31428445662261201</v>
      </c>
      <c r="AZ912">
        <v>0.79895034587206404</v>
      </c>
      <c r="BA912">
        <v>0.188375029896065</v>
      </c>
      <c r="BB912">
        <v>0.114135763696009</v>
      </c>
      <c r="BC912">
        <v>0.17472500180896999</v>
      </c>
      <c r="BD912">
        <v>1.1591112899442499</v>
      </c>
      <c r="BE912">
        <v>-7.9760700000000601E-2</v>
      </c>
      <c r="BF912">
        <v>5.8170119732765299E-2</v>
      </c>
      <c r="BG912">
        <v>0.39850401563496501</v>
      </c>
      <c r="BH912">
        <v>1.01304698471064</v>
      </c>
      <c r="BI912">
        <v>5.8170119732765299E-2</v>
      </c>
      <c r="BJ912">
        <v>0.91334827073546099</v>
      </c>
      <c r="BK912">
        <v>2.0260939694212898</v>
      </c>
      <c r="BL912">
        <v>6.8506652120659304</v>
      </c>
      <c r="BM912">
        <v>17.4152466827403</v>
      </c>
      <c r="BN912">
        <v>2.5421249095733298</v>
      </c>
      <c r="BO912">
        <v>17.337707737981798</v>
      </c>
      <c r="BP912">
        <v>1.3669978137199801</v>
      </c>
      <c r="BQ912">
        <v>15.970709924261801</v>
      </c>
      <c r="BR912">
        <v>1.92720476587559</v>
      </c>
      <c r="BS912">
        <v>0.890080222842355</v>
      </c>
      <c r="BT912">
        <v>2.1652034461807399</v>
      </c>
    </row>
    <row r="913" spans="1:72" x14ac:dyDescent="0.2">
      <c r="A913">
        <v>911</v>
      </c>
      <c r="B913" s="83">
        <v>44823.180555555555</v>
      </c>
      <c r="C913">
        <v>0</v>
      </c>
      <c r="D913">
        <v>2.2730434782608699</v>
      </c>
      <c r="E913">
        <v>31.136052631578899</v>
      </c>
      <c r="F913">
        <v>41.081000000000003</v>
      </c>
      <c r="G913">
        <v>7</v>
      </c>
      <c r="H913">
        <v>8.5646153846153794</v>
      </c>
      <c r="I913">
        <v>0.24</v>
      </c>
      <c r="J913">
        <v>29.191764705882299</v>
      </c>
      <c r="K913">
        <v>2.5670000000000002</v>
      </c>
      <c r="L913">
        <v>38.01</v>
      </c>
      <c r="M913">
        <v>4.7730769230769203</v>
      </c>
      <c r="N913">
        <v>1599.76923076923</v>
      </c>
      <c r="O913">
        <v>92.013513513513502</v>
      </c>
      <c r="P913">
        <v>1.8912894736842101</v>
      </c>
      <c r="Q913">
        <v>51.103000000000002</v>
      </c>
      <c r="R913">
        <v>6.9833333333333298</v>
      </c>
      <c r="S913">
        <v>0.86567567567567505</v>
      </c>
      <c r="T913">
        <v>1</v>
      </c>
      <c r="U913">
        <v>1.625875</v>
      </c>
      <c r="V913">
        <v>1.1999999999999999E-3</v>
      </c>
      <c r="W913">
        <v>13.19455</v>
      </c>
      <c r="X913">
        <v>3.6470250000000002</v>
      </c>
      <c r="Y913">
        <v>76.221950000000007</v>
      </c>
      <c r="Z913">
        <v>0.30212499999999998</v>
      </c>
      <c r="AA913">
        <v>0</v>
      </c>
      <c r="AB913">
        <v>8.0249999999999991E-3</v>
      </c>
      <c r="AC913">
        <v>33.409096109839801</v>
      </c>
      <c r="AD913">
        <v>-7.6719038901602001</v>
      </c>
      <c r="AE913">
        <v>35.8793589828054</v>
      </c>
      <c r="AF913">
        <v>1.7939443384615299</v>
      </c>
      <c r="AG913">
        <v>0.243528621538461</v>
      </c>
      <c r="AH913">
        <v>7.9993507692307605E-2</v>
      </c>
      <c r="AI913">
        <v>44.996380090497702</v>
      </c>
      <c r="AJ913">
        <v>0.47072213427766402</v>
      </c>
      <c r="AK913">
        <v>0.79738323195430505</v>
      </c>
      <c r="AL913">
        <v>3.9868636873755497E-2</v>
      </c>
      <c r="AM913">
        <v>5.4121825144305196E-3</v>
      </c>
      <c r="AN913">
        <v>0.15556806982964899</v>
      </c>
      <c r="AO913">
        <v>1.77777651294221E-3</v>
      </c>
      <c r="AP913">
        <v>35.8793589828054</v>
      </c>
      <c r="AQ913">
        <v>1.4841785980973301</v>
      </c>
      <c r="AR913">
        <v>6.21142985111966</v>
      </c>
      <c r="AS913">
        <v>0.14132047467442599</v>
      </c>
      <c r="AT913">
        <v>0.76533535006869702</v>
      </c>
      <c r="AU913">
        <v>94.991524999999996</v>
      </c>
      <c r="AV913">
        <v>43.716287906696799</v>
      </c>
      <c r="AW913">
        <v>1.2800921838008701</v>
      </c>
      <c r="AX913">
        <v>0.102208146864034</v>
      </c>
      <c r="AY913">
        <v>0.30976574036419802</v>
      </c>
      <c r="AZ913">
        <v>0.78857014888033805</v>
      </c>
      <c r="BA913">
        <v>0.41969665092483799</v>
      </c>
      <c r="BB913">
        <v>0.112652878411476</v>
      </c>
      <c r="BC913">
        <v>0.17267299420775101</v>
      </c>
      <c r="BD913">
        <v>1.20054403610857</v>
      </c>
      <c r="BE913">
        <v>-7.95481476923032E-2</v>
      </c>
      <c r="BF913">
        <v>0.12747045810518501</v>
      </c>
      <c r="BG913">
        <v>0.386329094509889</v>
      </c>
      <c r="BH913">
        <v>0.98347735684484805</v>
      </c>
      <c r="BI913">
        <v>0.12747045810518501</v>
      </c>
      <c r="BJ913">
        <v>1.0275991052301401</v>
      </c>
      <c r="BK913">
        <v>1.9669547136896901</v>
      </c>
      <c r="BL913">
        <v>3.0307343383915599</v>
      </c>
      <c r="BM913">
        <v>7.7153355488320701</v>
      </c>
      <c r="BN913">
        <v>2.54569839761233</v>
      </c>
      <c r="BO913">
        <v>19.938185894634302</v>
      </c>
      <c r="BP913">
        <v>2.9955557654718601</v>
      </c>
      <c r="BQ913">
        <v>16.942630129162399</v>
      </c>
      <c r="BR913">
        <v>1.75025493491088</v>
      </c>
      <c r="BS913">
        <v>0.97661092198807498</v>
      </c>
      <c r="BT913">
        <v>1.79217219007535</v>
      </c>
    </row>
    <row r="914" spans="1:72" x14ac:dyDescent="0.2">
      <c r="A914">
        <v>912</v>
      </c>
      <c r="B914" s="83">
        <v>44823.194444444445</v>
      </c>
      <c r="C914">
        <v>0</v>
      </c>
      <c r="D914">
        <v>2.17349999999999</v>
      </c>
      <c r="E914">
        <v>31.071842105263102</v>
      </c>
      <c r="F914">
        <v>40.996923076922997</v>
      </c>
      <c r="G914">
        <v>7</v>
      </c>
      <c r="H914">
        <v>8.5990000000000002</v>
      </c>
      <c r="I914">
        <v>0.24</v>
      </c>
      <c r="J914">
        <v>29.210882352941098</v>
      </c>
      <c r="K914">
        <v>2.5499999999999998</v>
      </c>
      <c r="L914">
        <v>38.011875000000003</v>
      </c>
      <c r="M914">
        <v>4.5217391304347796</v>
      </c>
      <c r="N914">
        <v>1599.72727272727</v>
      </c>
      <c r="O914">
        <v>91.694594594594605</v>
      </c>
      <c r="P914">
        <v>1.8763783783783701</v>
      </c>
      <c r="Q914">
        <v>50.715499999999999</v>
      </c>
      <c r="R914">
        <v>6.9878260869565203</v>
      </c>
      <c r="S914">
        <v>0.46942857142857097</v>
      </c>
      <c r="T914">
        <v>1</v>
      </c>
      <c r="U914">
        <v>1.64245999999999</v>
      </c>
      <c r="V914">
        <v>1.1579999999999899E-2</v>
      </c>
      <c r="W914">
        <v>13.08982</v>
      </c>
      <c r="X914">
        <v>3.6168399999999998</v>
      </c>
      <c r="Y914">
        <v>76.3748199999999</v>
      </c>
      <c r="Z914">
        <v>0.40254000000000001</v>
      </c>
      <c r="AA914">
        <v>0</v>
      </c>
      <c r="AB914">
        <v>1.154E-2</v>
      </c>
      <c r="AC914">
        <v>33.245342105263099</v>
      </c>
      <c r="AD914">
        <v>-7.7515809716599096</v>
      </c>
      <c r="AE914">
        <v>35.9253255129411</v>
      </c>
      <c r="AF914">
        <v>1.80114654</v>
      </c>
      <c r="AG914">
        <v>0.24354278799999901</v>
      </c>
      <c r="AH914">
        <v>8.0314659999999996E-2</v>
      </c>
      <c r="AI914">
        <v>45.049882352941097</v>
      </c>
      <c r="AJ914">
        <v>0.47038180270593299</v>
      </c>
      <c r="AK914">
        <v>0.79745658893148497</v>
      </c>
      <c r="AL914">
        <v>3.9981159681816703E-2</v>
      </c>
      <c r="AM914">
        <v>5.4060693453531197E-3</v>
      </c>
      <c r="AN914">
        <v>0.15538331366015101</v>
      </c>
      <c r="AO914">
        <v>1.7827940008983501E-3</v>
      </c>
      <c r="AP914">
        <v>35.9253255129411</v>
      </c>
      <c r="AQ914">
        <v>1.47189463212958</v>
      </c>
      <c r="AR914">
        <v>6.1621274460882001</v>
      </c>
      <c r="AS914">
        <v>0.18829009143713199</v>
      </c>
      <c r="AT914">
        <v>0.77258329567238704</v>
      </c>
      <c r="AU914">
        <v>95.126479999999901</v>
      </c>
      <c r="AV914">
        <v>43.7476376825961</v>
      </c>
      <c r="AW914">
        <v>1.3022446703450701</v>
      </c>
      <c r="AX914">
        <v>5.5252696562867298E-2</v>
      </c>
      <c r="AY914">
        <v>0.32925190787041902</v>
      </c>
      <c r="AZ914">
        <v>0.83787255391179105</v>
      </c>
      <c r="BA914">
        <v>0.22687059229554099</v>
      </c>
      <c r="BB914">
        <v>0.119696079130255</v>
      </c>
      <c r="BC914">
        <v>0.182801288267427</v>
      </c>
      <c r="BD914">
        <v>1.22237715834507</v>
      </c>
      <c r="BE914">
        <v>-7.9867511999997198E-2</v>
      </c>
      <c r="BF914">
        <v>6.92486689663213E-2</v>
      </c>
      <c r="BG914">
        <v>0.41265418328870002</v>
      </c>
      <c r="BH914">
        <v>1.05011271360821</v>
      </c>
      <c r="BI914">
        <v>6.92486689663213E-2</v>
      </c>
      <c r="BJ914">
        <v>0.96380570451004399</v>
      </c>
      <c r="BK914">
        <v>2.10022542721642</v>
      </c>
      <c r="BL914">
        <v>5.9590197103917202</v>
      </c>
      <c r="BM914">
        <v>15.164373976905299</v>
      </c>
      <c r="BN914">
        <v>2.5447766098945199</v>
      </c>
      <c r="BO914">
        <v>18.3521007269729</v>
      </c>
      <c r="BP914">
        <v>1.6273437207085499</v>
      </c>
      <c r="BQ914">
        <v>16.724757006264401</v>
      </c>
      <c r="BR914">
        <v>1.98250268997368</v>
      </c>
      <c r="BS914">
        <v>0.93610623692351602</v>
      </c>
      <c r="BT914">
        <v>2.1178180550202401</v>
      </c>
    </row>
    <row r="915" spans="1:72" x14ac:dyDescent="0.2">
      <c r="A915">
        <v>913</v>
      </c>
      <c r="B915" s="83">
        <v>44823.208333333336</v>
      </c>
      <c r="C915">
        <v>0</v>
      </c>
      <c r="D915">
        <v>1.4388235294117599</v>
      </c>
      <c r="E915">
        <v>31.097714285714201</v>
      </c>
      <c r="F915">
        <v>43.407499999999999</v>
      </c>
      <c r="G915">
        <v>7</v>
      </c>
      <c r="H915">
        <v>8.5719999999999992</v>
      </c>
      <c r="I915">
        <v>0.24</v>
      </c>
      <c r="J915">
        <v>29.18</v>
      </c>
      <c r="K915">
        <v>2.5499999999999998</v>
      </c>
      <c r="L915">
        <v>37.977297297297298</v>
      </c>
      <c r="M915">
        <v>4.5548387096774201</v>
      </c>
      <c r="N915">
        <v>1599.7575757575701</v>
      </c>
      <c r="O915">
        <v>91.599999999999895</v>
      </c>
      <c r="P915">
        <v>1.8920250000000001</v>
      </c>
      <c r="Q915">
        <v>51.087249999999997</v>
      </c>
      <c r="R915">
        <v>6.9954999999999998</v>
      </c>
      <c r="S915">
        <v>0.74235294117646999</v>
      </c>
      <c r="T915">
        <v>1</v>
      </c>
      <c r="U915">
        <v>1.64375</v>
      </c>
      <c r="V915">
        <v>2.7000000000000001E-3</v>
      </c>
      <c r="W915">
        <v>13.26615</v>
      </c>
      <c r="X915">
        <v>3.6617749999999898</v>
      </c>
      <c r="Y915">
        <v>76.151600000000002</v>
      </c>
      <c r="Z915">
        <v>0.46015</v>
      </c>
      <c r="AA915">
        <v>8.7500000000000002E-4</v>
      </c>
      <c r="AB915">
        <v>7.2500000000000004E-3</v>
      </c>
      <c r="AC915">
        <v>32.536537815126003</v>
      </c>
      <c r="AD915">
        <v>-10.8709621848739</v>
      </c>
      <c r="AE915">
        <v>35.873360480000002</v>
      </c>
      <c r="AF915">
        <v>1.7954911199999899</v>
      </c>
      <c r="AG915">
        <v>0.24353166399999901</v>
      </c>
      <c r="AH915">
        <v>8.0062479999999894E-2</v>
      </c>
      <c r="AI915">
        <v>44.991999999999997</v>
      </c>
      <c r="AJ915">
        <v>0.47107822396377702</v>
      </c>
      <c r="AK915">
        <v>0.79732753556187697</v>
      </c>
      <c r="AL915">
        <v>3.99068972261735E-2</v>
      </c>
      <c r="AM915">
        <v>5.4127770270270201E-3</v>
      </c>
      <c r="AN915">
        <v>0.15558321479374099</v>
      </c>
      <c r="AO915">
        <v>1.7794825746799399E-3</v>
      </c>
      <c r="AP915">
        <v>35.873360480000002</v>
      </c>
      <c r="AQ915">
        <v>1.49018119866134</v>
      </c>
      <c r="AR915">
        <v>6.2451360690157003</v>
      </c>
      <c r="AS915">
        <v>0.21523745609081399</v>
      </c>
      <c r="AT915">
        <v>0.77433483064045905</v>
      </c>
      <c r="AU915">
        <v>95.183425</v>
      </c>
      <c r="AV915">
        <v>43.823915203767797</v>
      </c>
      <c r="AW915">
        <v>1.1680847962321399</v>
      </c>
      <c r="AX915">
        <v>2.8294207909185201E-2</v>
      </c>
      <c r="AY915">
        <v>0.30530992133865598</v>
      </c>
      <c r="AZ915">
        <v>0.75486393098429905</v>
      </c>
      <c r="BA915">
        <v>0.11618287102569599</v>
      </c>
      <c r="BB915">
        <v>0.10783770442632799</v>
      </c>
      <c r="BC915">
        <v>0.17004256826324801</v>
      </c>
      <c r="BD915">
        <v>1.0884680602321399</v>
      </c>
      <c r="BE915">
        <v>-7.9616736000001895E-2</v>
      </c>
      <c r="BF915">
        <v>3.6233889919329597E-2</v>
      </c>
      <c r="BG915">
        <v>0.390983416696843</v>
      </c>
      <c r="BH915">
        <v>0.96668748130879201</v>
      </c>
      <c r="BI915">
        <v>3.6233889919329597E-2</v>
      </c>
      <c r="BJ915">
        <v>0.85443461323234504</v>
      </c>
      <c r="BK915">
        <v>1.93337496261758</v>
      </c>
      <c r="BL915">
        <v>10.7905449171292</v>
      </c>
      <c r="BM915">
        <v>26.6790974819707</v>
      </c>
      <c r="BN915">
        <v>2.4724513624533899</v>
      </c>
      <c r="BO915">
        <v>16.039135453366999</v>
      </c>
      <c r="BP915">
        <v>0.85149641310424695</v>
      </c>
      <c r="BQ915">
        <v>15.1876390402628</v>
      </c>
      <c r="BR915">
        <v>1.8717773497547201</v>
      </c>
      <c r="BS915">
        <v>0.83994105726461399</v>
      </c>
      <c r="BT915">
        <v>2.2284627398146601</v>
      </c>
    </row>
    <row r="916" spans="1:72" x14ac:dyDescent="0.2">
      <c r="A916">
        <v>914</v>
      </c>
      <c r="B916" s="83">
        <v>44823.222222222219</v>
      </c>
      <c r="C916">
        <v>0</v>
      </c>
      <c r="D916">
        <v>2.0395238095238</v>
      </c>
      <c r="E916">
        <v>31.181212121212099</v>
      </c>
      <c r="F916">
        <v>41.527250000000002</v>
      </c>
      <c r="G916">
        <v>7</v>
      </c>
      <c r="H916">
        <v>8.5818750000000001</v>
      </c>
      <c r="I916">
        <v>0.24</v>
      </c>
      <c r="J916">
        <v>29.17</v>
      </c>
      <c r="K916">
        <v>2.5957499999999998</v>
      </c>
      <c r="L916">
        <v>37.930999999999997</v>
      </c>
      <c r="M916">
        <v>4.3363636363636298</v>
      </c>
      <c r="N916">
        <v>1599.6363636363601</v>
      </c>
      <c r="O916">
        <v>92.1947368421052</v>
      </c>
      <c r="P916">
        <v>1.8855249999999999</v>
      </c>
      <c r="Q916">
        <v>50.896999999999998</v>
      </c>
      <c r="R916">
        <v>6.99</v>
      </c>
      <c r="S916">
        <v>1.41676470588235</v>
      </c>
      <c r="T916">
        <v>1</v>
      </c>
      <c r="U916">
        <v>1.6290249999999999</v>
      </c>
      <c r="V916">
        <v>1.575E-3</v>
      </c>
      <c r="W916">
        <v>13.178875</v>
      </c>
      <c r="X916">
        <v>3.6442249999999898</v>
      </c>
      <c r="Y916">
        <v>76.227149999999995</v>
      </c>
      <c r="Z916">
        <v>0.37009999999999998</v>
      </c>
      <c r="AA916">
        <v>0</v>
      </c>
      <c r="AB916">
        <v>8.7500000000000008E-3</v>
      </c>
      <c r="AC916">
        <v>33.220735930735898</v>
      </c>
      <c r="AD916">
        <v>-8.30651406926407</v>
      </c>
      <c r="AE916">
        <v>35.871071274999998</v>
      </c>
      <c r="AF916">
        <v>1.7975595375</v>
      </c>
      <c r="AG916">
        <v>0.24353573249999999</v>
      </c>
      <c r="AH916">
        <v>8.0154712499999906E-2</v>
      </c>
      <c r="AI916">
        <v>44.991875</v>
      </c>
      <c r="AJ916">
        <v>0.470581299117178</v>
      </c>
      <c r="AK916">
        <v>0.79727887035159095</v>
      </c>
      <c r="AL916">
        <v>3.99529812327225E-2</v>
      </c>
      <c r="AM916">
        <v>5.4128824926722796E-3</v>
      </c>
      <c r="AN916">
        <v>0.15558364704738301</v>
      </c>
      <c r="AO916">
        <v>1.7815374998263499E-3</v>
      </c>
      <c r="AP916">
        <v>35.871071274999998</v>
      </c>
      <c r="AQ916">
        <v>1.4830391213801</v>
      </c>
      <c r="AR916">
        <v>6.2040507314894802</v>
      </c>
      <c r="AS916">
        <v>0.17311611974184599</v>
      </c>
      <c r="AT916">
        <v>0.76658870079436103</v>
      </c>
      <c r="AU916">
        <v>95.049374999999998</v>
      </c>
      <c r="AV916">
        <v>43.731277247611402</v>
      </c>
      <c r="AW916">
        <v>1.2605977523885501</v>
      </c>
      <c r="AX916">
        <v>7.0419612758153699E-2</v>
      </c>
      <c r="AY916">
        <v>0.31452041611989501</v>
      </c>
      <c r="AZ916">
        <v>0.79594926851051095</v>
      </c>
      <c r="BA916">
        <v>0.28915515614594101</v>
      </c>
      <c r="BB916">
        <v>0.113707038358644</v>
      </c>
      <c r="BC916">
        <v>0.174970792098114</v>
      </c>
      <c r="BD916">
        <v>1.1808892973885601</v>
      </c>
      <c r="BE916">
        <v>-7.9708454999995307E-2</v>
      </c>
      <c r="BF916">
        <v>8.8322863698966206E-2</v>
      </c>
      <c r="BG916">
        <v>0.39448305316451998</v>
      </c>
      <c r="BH916">
        <v>0.99830879495720803</v>
      </c>
      <c r="BI916">
        <v>8.8322863698966206E-2</v>
      </c>
      <c r="BJ916">
        <v>0.96561183372697201</v>
      </c>
      <c r="BK916">
        <v>1.9966175899144101</v>
      </c>
      <c r="BL916">
        <v>4.4663752582688998</v>
      </c>
      <c r="BM916">
        <v>11.3029486720423</v>
      </c>
      <c r="BN916">
        <v>2.53067599976433</v>
      </c>
      <c r="BO916">
        <v>18.506281293933501</v>
      </c>
      <c r="BP916">
        <v>2.0755872969257001</v>
      </c>
      <c r="BQ916">
        <v>16.430693997007801</v>
      </c>
      <c r="BR916">
        <v>1.8464687216261699</v>
      </c>
      <c r="BS916">
        <v>0.93028268824738503</v>
      </c>
      <c r="BT916">
        <v>1.9848469126141</v>
      </c>
    </row>
    <row r="917" spans="1:72" x14ac:dyDescent="0.2">
      <c r="A917">
        <v>915</v>
      </c>
      <c r="B917" s="83">
        <v>44823.236111111109</v>
      </c>
      <c r="C917">
        <v>0</v>
      </c>
      <c r="D917">
        <v>1.49647058823529</v>
      </c>
      <c r="E917">
        <v>31.114166666666598</v>
      </c>
      <c r="F917">
        <v>41.613589743589699</v>
      </c>
      <c r="G917">
        <v>7</v>
      </c>
      <c r="H917">
        <v>8.57</v>
      </c>
      <c r="I917">
        <v>0.24</v>
      </c>
      <c r="J917">
        <v>29.185555555555499</v>
      </c>
      <c r="K917">
        <v>2.5767499999999899</v>
      </c>
      <c r="L917">
        <v>37.9786111111111</v>
      </c>
      <c r="M917">
        <v>4.5476190476190403</v>
      </c>
      <c r="N917">
        <v>1599.88235294117</v>
      </c>
      <c r="O917">
        <v>91.877499999999998</v>
      </c>
      <c r="P917">
        <v>1.8891025641025601</v>
      </c>
      <c r="Q917">
        <v>50.985250000000001</v>
      </c>
      <c r="R917">
        <v>6.9991666666666603</v>
      </c>
      <c r="S917">
        <v>-0.34117647058823503</v>
      </c>
      <c r="T917">
        <v>1</v>
      </c>
      <c r="U917">
        <v>1.6356599999999999</v>
      </c>
      <c r="V917">
        <v>1.5399999999999999E-3</v>
      </c>
      <c r="W917">
        <v>13.16094</v>
      </c>
      <c r="X917">
        <v>3.63984</v>
      </c>
      <c r="Y917">
        <v>76.461919999999907</v>
      </c>
      <c r="Z917">
        <v>0.38094</v>
      </c>
      <c r="AA917">
        <v>4.0600000000000002E-3</v>
      </c>
      <c r="AB917">
        <v>2.7799999999999999E-3</v>
      </c>
      <c r="AC917">
        <v>32.610637254901903</v>
      </c>
      <c r="AD917">
        <v>-9.0029524886877592</v>
      </c>
      <c r="AE917">
        <v>35.877354355555497</v>
      </c>
      <c r="AF917">
        <v>1.7950721999999999</v>
      </c>
      <c r="AG917">
        <v>0.24353084</v>
      </c>
      <c r="AH917">
        <v>8.0043799999999998E-2</v>
      </c>
      <c r="AI917">
        <v>44.995555555555498</v>
      </c>
      <c r="AJ917">
        <v>0.46921859084306999</v>
      </c>
      <c r="AK917">
        <v>0.79735329217700501</v>
      </c>
      <c r="AL917">
        <v>3.9894433524298598E-2</v>
      </c>
      <c r="AM917">
        <v>5.41233099565389E-3</v>
      </c>
      <c r="AN917">
        <v>0.155570920584749</v>
      </c>
      <c r="AO917">
        <v>1.7789268075859301E-3</v>
      </c>
      <c r="AP917">
        <v>35.877354355555497</v>
      </c>
      <c r="AQ917">
        <v>1.48125461944972</v>
      </c>
      <c r="AR917">
        <v>6.1956077005123102</v>
      </c>
      <c r="AS917">
        <v>0.17818658377319299</v>
      </c>
      <c r="AT917">
        <v>0.76748208029837595</v>
      </c>
      <c r="AU917">
        <v>95.279299999999907</v>
      </c>
      <c r="AV917">
        <v>43.732403259290699</v>
      </c>
      <c r="AW917">
        <v>1.2631522962647701</v>
      </c>
      <c r="AX917">
        <v>6.5344256226806494E-2</v>
      </c>
      <c r="AY917">
        <v>0.31381758055027797</v>
      </c>
      <c r="AZ917">
        <v>0.80439229948768098</v>
      </c>
      <c r="BA917">
        <v>0.26832025145893801</v>
      </c>
      <c r="BB917">
        <v>0.114913185641097</v>
      </c>
      <c r="BC917">
        <v>0.17482170385696899</v>
      </c>
      <c r="BD917">
        <v>1.1835541362647599</v>
      </c>
      <c r="BE917">
        <v>-7.9598160000011006E-2</v>
      </c>
      <c r="BF917">
        <v>8.34904672822466E-2</v>
      </c>
      <c r="BG917">
        <v>0.400965256235915</v>
      </c>
      <c r="BH917">
        <v>1.02777340871953</v>
      </c>
      <c r="BI917">
        <v>8.34904672822466E-2</v>
      </c>
      <c r="BJ917">
        <v>0.96891144703632404</v>
      </c>
      <c r="BK917">
        <v>2.0555468174390601</v>
      </c>
      <c r="BL917">
        <v>4.8025273937013502</v>
      </c>
      <c r="BM917">
        <v>12.310068947692599</v>
      </c>
      <c r="BN917">
        <v>2.5632480439023801</v>
      </c>
      <c r="BO917">
        <v>18.560015577407199</v>
      </c>
      <c r="BP917">
        <v>1.96202598113279</v>
      </c>
      <c r="BQ917">
        <v>16.597989596274399</v>
      </c>
      <c r="BR917">
        <v>1.9136130230592401</v>
      </c>
      <c r="BS917">
        <v>0.93551526012342601</v>
      </c>
      <c r="BT917">
        <v>2.0455176998467901</v>
      </c>
    </row>
    <row r="918" spans="1:72" x14ac:dyDescent="0.2">
      <c r="A918">
        <v>916</v>
      </c>
      <c r="B918" s="83">
        <v>44823.25</v>
      </c>
      <c r="C918">
        <v>0</v>
      </c>
      <c r="D918">
        <v>2.0328571428571398</v>
      </c>
      <c r="E918">
        <v>31.108461538461501</v>
      </c>
      <c r="F918">
        <v>41.927499999999903</v>
      </c>
      <c r="G918">
        <v>7</v>
      </c>
      <c r="H918">
        <v>8.59</v>
      </c>
      <c r="I918">
        <v>0.24</v>
      </c>
      <c r="J918">
        <v>29.2051428571428</v>
      </c>
      <c r="K918">
        <v>2.5335000000000001</v>
      </c>
      <c r="L918">
        <v>38.008421052631498</v>
      </c>
      <c r="M918">
        <v>4.45185185185185</v>
      </c>
      <c r="N918">
        <v>1600.13888888888</v>
      </c>
      <c r="O918">
        <v>91.582499999999996</v>
      </c>
      <c r="P918">
        <v>1.8989230769230701</v>
      </c>
      <c r="Q918">
        <v>51.267749999999999</v>
      </c>
      <c r="R918">
        <v>6.9844999999999997</v>
      </c>
      <c r="S918">
        <v>-0.107142857142857</v>
      </c>
      <c r="T918">
        <v>1</v>
      </c>
      <c r="U918">
        <v>1.65455</v>
      </c>
      <c r="V918">
        <v>0</v>
      </c>
      <c r="W918">
        <v>13.219374999999999</v>
      </c>
      <c r="X918">
        <v>3.5808749999999998</v>
      </c>
      <c r="Y918">
        <v>76.139825000000002</v>
      </c>
      <c r="Z918">
        <v>0.469225</v>
      </c>
      <c r="AA918">
        <v>4.52499999999999E-3</v>
      </c>
      <c r="AB918">
        <v>5.7499999999999999E-4</v>
      </c>
      <c r="AC918">
        <v>33.141318681318602</v>
      </c>
      <c r="AD918">
        <v>-8.7861813186813098</v>
      </c>
      <c r="AE918">
        <v>35.912558457142801</v>
      </c>
      <c r="AF918">
        <v>1.7992614</v>
      </c>
      <c r="AG918">
        <v>0.24353907999999999</v>
      </c>
      <c r="AH918">
        <v>8.0230599999999999E-2</v>
      </c>
      <c r="AI918">
        <v>45.035142857142802</v>
      </c>
      <c r="AJ918">
        <v>0.47166589176088602</v>
      </c>
      <c r="AK918">
        <v>0.79743409654682296</v>
      </c>
      <c r="AL918">
        <v>3.9952385755885798E-2</v>
      </c>
      <c r="AM918">
        <v>5.4077563553542301E-3</v>
      </c>
      <c r="AN918">
        <v>0.15543416887129399</v>
      </c>
      <c r="AO918">
        <v>1.7815109470064601E-3</v>
      </c>
      <c r="AP918">
        <v>35.912558457142801</v>
      </c>
      <c r="AQ918">
        <v>1.45725846065267</v>
      </c>
      <c r="AR918">
        <v>6.2231163994334704</v>
      </c>
      <c r="AS918">
        <v>0.21948233257462199</v>
      </c>
      <c r="AT918">
        <v>0.780394801212975</v>
      </c>
      <c r="AU918">
        <v>95.063850000000002</v>
      </c>
      <c r="AV918">
        <v>43.812415649803597</v>
      </c>
      <c r="AW918">
        <v>1.2227272073392299</v>
      </c>
      <c r="AX918">
        <v>2.40567474253774E-2</v>
      </c>
      <c r="AY918">
        <v>0.34200293934732801</v>
      </c>
      <c r="AZ918">
        <v>0.77688360056652195</v>
      </c>
      <c r="BA918">
        <v>9.8779823859798901E-2</v>
      </c>
      <c r="BB918">
        <v>0.11098337150950301</v>
      </c>
      <c r="BC918">
        <v>0.19007962897849501</v>
      </c>
      <c r="BD918">
        <v>1.14294328733922</v>
      </c>
      <c r="BE918">
        <v>-7.9783920000004505E-2</v>
      </c>
      <c r="BF918">
        <v>3.02451596961473E-2</v>
      </c>
      <c r="BG918">
        <v>0.42998055116128903</v>
      </c>
      <c r="BH918">
        <v>0.97673090002455798</v>
      </c>
      <c r="BI918">
        <v>3.02451596961473E-2</v>
      </c>
      <c r="BJ918">
        <v>0.92045142171487304</v>
      </c>
      <c r="BK918">
        <v>1.95346180004911</v>
      </c>
      <c r="BL918">
        <v>14.216507880302601</v>
      </c>
      <c r="BM918">
        <v>32.293792125322298</v>
      </c>
      <c r="BN918">
        <v>2.2715699521445898</v>
      </c>
      <c r="BO918">
        <v>17.043626463840798</v>
      </c>
      <c r="BP918">
        <v>0.71076125285946201</v>
      </c>
      <c r="BQ918">
        <v>16.332865210981399</v>
      </c>
      <c r="BR918">
        <v>1.90204502856566</v>
      </c>
      <c r="BS918">
        <v>0.90835335783641402</v>
      </c>
      <c r="BT918">
        <v>2.0939483650901001</v>
      </c>
    </row>
    <row r="919" spans="1:72" x14ac:dyDescent="0.2">
      <c r="A919">
        <v>917</v>
      </c>
      <c r="B919" s="83">
        <v>44823.263888888891</v>
      </c>
      <c r="C919">
        <v>0</v>
      </c>
      <c r="D919">
        <v>2.1695833333333301</v>
      </c>
      <c r="E919">
        <v>31.1311111111111</v>
      </c>
      <c r="F919">
        <v>42.128500000000003</v>
      </c>
      <c r="G919">
        <v>7</v>
      </c>
      <c r="H919">
        <v>8.5766666666666609</v>
      </c>
      <c r="I919">
        <v>0.24</v>
      </c>
      <c r="J919">
        <v>29.2094285714285</v>
      </c>
      <c r="K919">
        <v>2.5367500000000001</v>
      </c>
      <c r="L919">
        <v>38.047894736842103</v>
      </c>
      <c r="M919">
        <v>4.2095238095237999</v>
      </c>
      <c r="N919">
        <v>1599.9210526315701</v>
      </c>
      <c r="O919">
        <v>92.070588235294096</v>
      </c>
      <c r="P919">
        <v>1.8970256410256401</v>
      </c>
      <c r="Q919">
        <v>51.244250000000001</v>
      </c>
      <c r="R919">
        <v>6.9871999999999996</v>
      </c>
      <c r="S919">
        <v>-0.139310344827586</v>
      </c>
      <c r="T919">
        <v>1</v>
      </c>
      <c r="U919">
        <v>1.64425</v>
      </c>
      <c r="V919">
        <v>1.6999999999999999E-3</v>
      </c>
      <c r="W919">
        <v>13.141375</v>
      </c>
      <c r="X919">
        <v>3.6286999999999998</v>
      </c>
      <c r="Y919">
        <v>76.232624999999999</v>
      </c>
      <c r="Z919">
        <v>0.27559999999999901</v>
      </c>
      <c r="AA919">
        <v>2.3749999999999999E-3</v>
      </c>
      <c r="AB919">
        <v>6.7000000000000002E-3</v>
      </c>
      <c r="AC919">
        <v>33.300694444444403</v>
      </c>
      <c r="AD919">
        <v>-8.8278055555555497</v>
      </c>
      <c r="AE919">
        <v>35.906432971428501</v>
      </c>
      <c r="AF919">
        <v>1.7964686000000001</v>
      </c>
      <c r="AG919">
        <v>0.243533586666666</v>
      </c>
      <c r="AH919">
        <v>8.01060666666666E-2</v>
      </c>
      <c r="AI919">
        <v>45.026095238095202</v>
      </c>
      <c r="AJ919">
        <v>0.47101136778942798</v>
      </c>
      <c r="AK919">
        <v>0.79745829127659296</v>
      </c>
      <c r="AL919">
        <v>3.9898387601686999E-2</v>
      </c>
      <c r="AM919">
        <v>5.4087209956554198E-3</v>
      </c>
      <c r="AN919">
        <v>0.15546540207371801</v>
      </c>
      <c r="AO919">
        <v>1.7791031232681899E-3</v>
      </c>
      <c r="AP919">
        <v>35.906432971428501</v>
      </c>
      <c r="AQ919">
        <v>1.476721129939</v>
      </c>
      <c r="AR919">
        <v>6.1863973352450499</v>
      </c>
      <c r="AS919">
        <v>0.128913273712112</v>
      </c>
      <c r="AT919">
        <v>0.77446044148776705</v>
      </c>
      <c r="AU919">
        <v>94.922549999999902</v>
      </c>
      <c r="AV919">
        <v>43.6984647103247</v>
      </c>
      <c r="AW919">
        <v>1.3276305277704901</v>
      </c>
      <c r="AX919">
        <v>0.11462031295455399</v>
      </c>
      <c r="AY919">
        <v>0.31974747006099102</v>
      </c>
      <c r="AZ919">
        <v>0.81360266475494303</v>
      </c>
      <c r="BA919">
        <v>0.47065505223901299</v>
      </c>
      <c r="BB919">
        <v>0.116228952107849</v>
      </c>
      <c r="BC919">
        <v>0.17798667344421701</v>
      </c>
      <c r="BD919">
        <v>1.2479704477704801</v>
      </c>
      <c r="BE919">
        <v>-7.9660080000005795E-2</v>
      </c>
      <c r="BF919">
        <v>0.14341581918280899</v>
      </c>
      <c r="BG919">
        <v>0.40007607873666801</v>
      </c>
      <c r="BH919">
        <v>1.01800012273052</v>
      </c>
      <c r="BI919">
        <v>0.14341581918280899</v>
      </c>
      <c r="BJ919">
        <v>1.0869837958389501</v>
      </c>
      <c r="BK919">
        <v>2.03600024546104</v>
      </c>
      <c r="BL919">
        <v>2.7896230765638101</v>
      </c>
      <c r="BM919">
        <v>7.0982415226656101</v>
      </c>
      <c r="BN919">
        <v>2.5445163478533499</v>
      </c>
      <c r="BO919">
        <v>21.148730809078</v>
      </c>
      <c r="BP919">
        <v>3.37027175079601</v>
      </c>
      <c r="BQ919">
        <v>17.778459058281999</v>
      </c>
      <c r="BR919">
        <v>1.79219335285026</v>
      </c>
      <c r="BS919">
        <v>1.0296174681658301</v>
      </c>
      <c r="BT919">
        <v>1.7406400029739999</v>
      </c>
    </row>
    <row r="920" spans="1:72" x14ac:dyDescent="0.2">
      <c r="A920">
        <v>918</v>
      </c>
      <c r="B920" s="83">
        <v>44823.277777777781</v>
      </c>
      <c r="C920">
        <v>0</v>
      </c>
      <c r="D920">
        <v>2.3119047619047599</v>
      </c>
      <c r="E920">
        <v>31.070606060606</v>
      </c>
      <c r="F920">
        <v>42.1666666666666</v>
      </c>
      <c r="G920">
        <v>7</v>
      </c>
      <c r="H920">
        <v>8.5625</v>
      </c>
      <c r="I920">
        <v>0.24</v>
      </c>
      <c r="J920">
        <v>29.174838709677399</v>
      </c>
      <c r="K920">
        <v>2.5842499999999902</v>
      </c>
      <c r="L920">
        <v>37.986764705882301</v>
      </c>
      <c r="M920">
        <v>4.47419354838709</v>
      </c>
      <c r="N920">
        <v>1600.38235294117</v>
      </c>
      <c r="O920">
        <v>92.097368421052593</v>
      </c>
      <c r="P920">
        <v>1.8769189189189099</v>
      </c>
      <c r="Q920">
        <v>50.7172499999999</v>
      </c>
      <c r="R920">
        <v>6.9863157894736796</v>
      </c>
      <c r="S920">
        <v>0.49374999999999902</v>
      </c>
      <c r="T920">
        <v>1</v>
      </c>
      <c r="U920">
        <v>1.6445799999999999</v>
      </c>
      <c r="V920">
        <v>2.2599999999999999E-3</v>
      </c>
      <c r="W920">
        <v>13.17498</v>
      </c>
      <c r="X920">
        <v>3.6117599999999999</v>
      </c>
      <c r="Y920">
        <v>76.235900000000001</v>
      </c>
      <c r="Z920">
        <v>0.44741999999999998</v>
      </c>
      <c r="AA920">
        <v>4.4600000000000004E-3</v>
      </c>
      <c r="AB920">
        <v>1.08E-3</v>
      </c>
      <c r="AC920">
        <v>33.382510822510802</v>
      </c>
      <c r="AD920">
        <v>-8.7841558441558405</v>
      </c>
      <c r="AE920">
        <v>35.860781209677398</v>
      </c>
      <c r="AF920">
        <v>1.79350125</v>
      </c>
      <c r="AG920">
        <v>0.24352774999999999</v>
      </c>
      <c r="AH920">
        <v>7.9973749999999996E-2</v>
      </c>
      <c r="AI920">
        <v>44.977338709677397</v>
      </c>
      <c r="AJ920">
        <v>0.470392311360886</v>
      </c>
      <c r="AK920">
        <v>0.79730776071821097</v>
      </c>
      <c r="AL920">
        <v>3.9875664088905E-2</v>
      </c>
      <c r="AM920">
        <v>5.4144544116302203E-3</v>
      </c>
      <c r="AN920">
        <v>0.15563393034843701</v>
      </c>
      <c r="AO920">
        <v>1.7780898624576099E-3</v>
      </c>
      <c r="AP920">
        <v>35.860781209677398</v>
      </c>
      <c r="AQ920">
        <v>1.46982729579974</v>
      </c>
      <c r="AR920">
        <v>6.20221713206623</v>
      </c>
      <c r="AS920">
        <v>0.209282935138872</v>
      </c>
      <c r="AT920">
        <v>0.77359778741788698</v>
      </c>
      <c r="AU920">
        <v>95.114639999999994</v>
      </c>
      <c r="AV920">
        <v>43.742108572682199</v>
      </c>
      <c r="AW920">
        <v>1.2352301369951499</v>
      </c>
      <c r="AX920">
        <v>3.4244814861127099E-2</v>
      </c>
      <c r="AY920">
        <v>0.32367395420026002</v>
      </c>
      <c r="AZ920">
        <v>0.79778286793376596</v>
      </c>
      <c r="BA920">
        <v>0.14061976452838301</v>
      </c>
      <c r="BB920">
        <v>0.113968981133395</v>
      </c>
      <c r="BC920">
        <v>0.18047043691787801</v>
      </c>
      <c r="BD920">
        <v>1.1557016369951501</v>
      </c>
      <c r="BE920">
        <v>-7.9528500000002098E-2</v>
      </c>
      <c r="BF920">
        <v>4.2742958834543897E-2</v>
      </c>
      <c r="BG920">
        <v>0.40399641686777699</v>
      </c>
      <c r="BH920">
        <v>0.99575951633207405</v>
      </c>
      <c r="BI920">
        <v>4.2742958834543897E-2</v>
      </c>
      <c r="BJ920">
        <v>0.89347875140464295</v>
      </c>
      <c r="BK920">
        <v>1.9915190326641401</v>
      </c>
      <c r="BL920">
        <v>9.4517653406173707</v>
      </c>
      <c r="BM920">
        <v>23.296457322634399</v>
      </c>
      <c r="BN920">
        <v>2.4647731384656599</v>
      </c>
      <c r="BO920">
        <v>16.8000945611529</v>
      </c>
      <c r="BP920">
        <v>1.00445953261178</v>
      </c>
      <c r="BQ920">
        <v>15.795635028541099</v>
      </c>
      <c r="BR920">
        <v>1.91885600264542</v>
      </c>
      <c r="BS920">
        <v>0.87638156787082599</v>
      </c>
      <c r="BT920">
        <v>2.1895211777528498</v>
      </c>
    </row>
    <row r="921" spans="1:72" x14ac:dyDescent="0.2">
      <c r="A921">
        <v>919</v>
      </c>
      <c r="B921" s="83">
        <v>44823.291666666664</v>
      </c>
      <c r="C921">
        <v>0</v>
      </c>
      <c r="D921">
        <v>1.7135294117647</v>
      </c>
      <c r="E921">
        <v>31.083529411764701</v>
      </c>
      <c r="F921">
        <v>42.655749999999998</v>
      </c>
      <c r="G921">
        <v>7</v>
      </c>
      <c r="H921">
        <v>8.58</v>
      </c>
      <c r="I921">
        <v>0.24</v>
      </c>
      <c r="J921">
        <v>29.221562499999902</v>
      </c>
      <c r="K921">
        <v>2.5612499999999998</v>
      </c>
      <c r="L921">
        <v>37.978749999999998</v>
      </c>
      <c r="M921">
        <v>4.3040000000000003</v>
      </c>
      <c r="N921">
        <v>1599.8157894736801</v>
      </c>
      <c r="O921">
        <v>91.848717948717905</v>
      </c>
      <c r="P921">
        <v>1.8819230769230699</v>
      </c>
      <c r="Q921">
        <v>50.848499999999902</v>
      </c>
      <c r="R921">
        <v>7.0014999999999903</v>
      </c>
      <c r="S921">
        <v>6.9230769230769302E-3</v>
      </c>
      <c r="T921">
        <v>1</v>
      </c>
      <c r="U921">
        <v>1.6598999999999999</v>
      </c>
      <c r="V921">
        <v>5.1749999999999999E-3</v>
      </c>
      <c r="W921">
        <v>13.034174999999999</v>
      </c>
      <c r="X921">
        <v>3.5995999999999899</v>
      </c>
      <c r="Y921">
        <v>76.340924999999999</v>
      </c>
      <c r="Z921">
        <v>0.3765</v>
      </c>
      <c r="AA921">
        <v>3.8E-3</v>
      </c>
      <c r="AB921">
        <v>0</v>
      </c>
      <c r="AC921">
        <v>32.797058823529397</v>
      </c>
      <c r="AD921">
        <v>-9.8586911764705807</v>
      </c>
      <c r="AE921">
        <v>35.921169699999901</v>
      </c>
      <c r="AF921">
        <v>1.7971668000000001</v>
      </c>
      <c r="AG921">
        <v>0.24353495999999999</v>
      </c>
      <c r="AH921">
        <v>8.0137200000000006E-2</v>
      </c>
      <c r="AI921">
        <v>45.041562499999998</v>
      </c>
      <c r="AJ921">
        <v>0.47053621239197702</v>
      </c>
      <c r="AK921">
        <v>0.79751162495750405</v>
      </c>
      <c r="AL921">
        <v>3.9900187743264898E-2</v>
      </c>
      <c r="AM921">
        <v>5.4068941325026102E-3</v>
      </c>
      <c r="AN921">
        <v>0.155412015291432</v>
      </c>
      <c r="AO921">
        <v>1.77918339311608E-3</v>
      </c>
      <c r="AP921">
        <v>35.921169699999901</v>
      </c>
      <c r="AQ921">
        <v>1.4648787111991699</v>
      </c>
      <c r="AR921">
        <v>6.1359321598476297</v>
      </c>
      <c r="AS921">
        <v>0.17610975164227199</v>
      </c>
      <c r="AT921">
        <v>0.78104305894944204</v>
      </c>
      <c r="AU921">
        <v>95.011099999999999</v>
      </c>
      <c r="AV921">
        <v>43.698090322688998</v>
      </c>
      <c r="AW921">
        <v>1.3434721773109199</v>
      </c>
      <c r="AX921">
        <v>6.7425208357727306E-2</v>
      </c>
      <c r="AY921">
        <v>0.332288088800822</v>
      </c>
      <c r="AZ921">
        <v>0.86406784015236404</v>
      </c>
      <c r="BA921">
        <v>0.27686048999998703</v>
      </c>
      <c r="BB921">
        <v>0.12343826287890899</v>
      </c>
      <c r="BC921">
        <v>0.18489551932565301</v>
      </c>
      <c r="BD921">
        <v>1.26378113731091</v>
      </c>
      <c r="BE921">
        <v>-7.9691040000007901E-2</v>
      </c>
      <c r="BF921">
        <v>8.5659622610929104E-2</v>
      </c>
      <c r="BG921">
        <v>0.42215178830104699</v>
      </c>
      <c r="BH921">
        <v>1.0977455895278501</v>
      </c>
      <c r="BI921">
        <v>8.5659622610929104E-2</v>
      </c>
      <c r="BJ921">
        <v>1.01562282182395</v>
      </c>
      <c r="BK921">
        <v>2.1954911790557099</v>
      </c>
      <c r="BL921">
        <v>4.9282471184642596</v>
      </c>
      <c r="BM921">
        <v>12.815204597782101</v>
      </c>
      <c r="BN921">
        <v>2.60035754898905</v>
      </c>
      <c r="BO921">
        <v>19.473371799570099</v>
      </c>
      <c r="BP921">
        <v>2.0130011313568299</v>
      </c>
      <c r="BQ921">
        <v>17.460370668213201</v>
      </c>
      <c r="BR921">
        <v>2.04986982061713</v>
      </c>
      <c r="BS921">
        <v>0.98135897277958195</v>
      </c>
      <c r="BT921">
        <v>2.0888073350072101</v>
      </c>
    </row>
    <row r="922" spans="1:72" x14ac:dyDescent="0.2">
      <c r="A922">
        <v>920</v>
      </c>
      <c r="B922" s="83">
        <v>44823.305555555555</v>
      </c>
      <c r="C922">
        <v>0</v>
      </c>
      <c r="D922">
        <v>2.12869565217391</v>
      </c>
      <c r="E922">
        <v>31.1</v>
      </c>
      <c r="F922">
        <v>41.713250000000002</v>
      </c>
      <c r="G922">
        <v>7</v>
      </c>
      <c r="H922">
        <v>8.5875000000000004</v>
      </c>
      <c r="I922">
        <v>0.24</v>
      </c>
      <c r="J922">
        <v>29.216571428571399</v>
      </c>
      <c r="K922">
        <v>2.52524999999999</v>
      </c>
      <c r="L922">
        <v>37.997105263157898</v>
      </c>
      <c r="M922">
        <v>4.5318181818181804</v>
      </c>
      <c r="N922">
        <v>1599.9189189189101</v>
      </c>
      <c r="O922">
        <v>92.052499999999995</v>
      </c>
      <c r="P922">
        <v>1.8827499999999999</v>
      </c>
      <c r="Q922">
        <v>50.832749999999898</v>
      </c>
      <c r="R922">
        <v>6.98526315789473</v>
      </c>
      <c r="S922">
        <v>-0.38222222222222202</v>
      </c>
      <c r="T922">
        <v>1</v>
      </c>
      <c r="U922">
        <v>1.6418999999999999</v>
      </c>
      <c r="V922">
        <v>1.1749999999999901E-3</v>
      </c>
      <c r="W922">
        <v>13.11525</v>
      </c>
      <c r="X922">
        <v>3.6338999999999899</v>
      </c>
      <c r="Y922">
        <v>76.098050000000001</v>
      </c>
      <c r="Z922">
        <v>0.29375000000000001</v>
      </c>
      <c r="AA922">
        <v>4.0499999999999998E-3</v>
      </c>
      <c r="AB922">
        <v>0</v>
      </c>
      <c r="AC922">
        <v>33.228695652173897</v>
      </c>
      <c r="AD922">
        <v>-8.4845543478260907</v>
      </c>
      <c r="AE922">
        <v>35.922034928571399</v>
      </c>
      <c r="AF922">
        <v>1.7987377499999999</v>
      </c>
      <c r="AG922">
        <v>0.24353804999999901</v>
      </c>
      <c r="AH922">
        <v>8.0207249999999994E-2</v>
      </c>
      <c r="AI922">
        <v>45.044071428571399</v>
      </c>
      <c r="AJ922">
        <v>0.47204934855191899</v>
      </c>
      <c r="AK922">
        <v>0.79748641251345898</v>
      </c>
      <c r="AL922">
        <v>3.9932841169838397E-2</v>
      </c>
      <c r="AM922">
        <v>5.4066615711279497E-3</v>
      </c>
      <c r="AN922">
        <v>0.15540335893259999</v>
      </c>
      <c r="AO922">
        <v>1.78063943724955E-3</v>
      </c>
      <c r="AP922">
        <v>35.922034928571399</v>
      </c>
      <c r="AQ922">
        <v>1.4788373009853</v>
      </c>
      <c r="AR922">
        <v>6.1740988025280998</v>
      </c>
      <c r="AS922">
        <v>0.13740302667972701</v>
      </c>
      <c r="AT922">
        <v>0.77505782538739698</v>
      </c>
      <c r="AU922">
        <v>94.782849999999996</v>
      </c>
      <c r="AV922">
        <v>43.712374058764503</v>
      </c>
      <c r="AW922">
        <v>1.3316973698068599</v>
      </c>
      <c r="AX922">
        <v>0.106135023320272</v>
      </c>
      <c r="AY922">
        <v>0.319900449014697</v>
      </c>
      <c r="AZ922">
        <v>0.82590119747189905</v>
      </c>
      <c r="BA922">
        <v>0.43580468563442898</v>
      </c>
      <c r="BB922">
        <v>0.117985885353128</v>
      </c>
      <c r="BC922">
        <v>0.17784718701472599</v>
      </c>
      <c r="BD922">
        <v>1.2519366698068599</v>
      </c>
      <c r="BE922">
        <v>-7.9760699999998602E-2</v>
      </c>
      <c r="BF922">
        <v>0.13308655520624799</v>
      </c>
      <c r="BG922">
        <v>0.40113477565106798</v>
      </c>
      <c r="BH922">
        <v>1.03562746653918</v>
      </c>
      <c r="BI922">
        <v>0.13308655520624799</v>
      </c>
      <c r="BJ922">
        <v>1.0684426617146301</v>
      </c>
      <c r="BK922">
        <v>2.0712549330783601</v>
      </c>
      <c r="BL922">
        <v>3.01408940241497</v>
      </c>
      <c r="BM922">
        <v>7.7816084797915197</v>
      </c>
      <c r="BN922">
        <v>2.5817444146005299</v>
      </c>
      <c r="BO922">
        <v>20.7633761829874</v>
      </c>
      <c r="BP922">
        <v>3.1275340473468298</v>
      </c>
      <c r="BQ922">
        <v>17.635842135640601</v>
      </c>
      <c r="BR922">
        <v>1.8450077892277399</v>
      </c>
      <c r="BS922">
        <v>1.0152080396321299</v>
      </c>
      <c r="BT922">
        <v>1.81736916691114</v>
      </c>
    </row>
    <row r="923" spans="1:72" x14ac:dyDescent="0.2">
      <c r="A923">
        <v>921</v>
      </c>
      <c r="B923" s="83">
        <v>44823.319444444445</v>
      </c>
      <c r="C923">
        <v>0</v>
      </c>
      <c r="D923">
        <v>1.83107142857142</v>
      </c>
      <c r="E923">
        <v>31.054117647058799</v>
      </c>
      <c r="F923">
        <v>41.639749999999999</v>
      </c>
      <c r="G923">
        <v>7</v>
      </c>
      <c r="H923">
        <v>8.5328571428571394</v>
      </c>
      <c r="I923">
        <v>0.24</v>
      </c>
      <c r="J923">
        <v>29.1689655172413</v>
      </c>
      <c r="K923">
        <v>2.5682499999999999</v>
      </c>
      <c r="L923">
        <v>37.9969696969697</v>
      </c>
      <c r="M923">
        <v>4.2708333333333304</v>
      </c>
      <c r="N923">
        <v>1599.75</v>
      </c>
      <c r="O923">
        <v>91.7083333333333</v>
      </c>
      <c r="P923">
        <v>1.9003333333333301</v>
      </c>
      <c r="Q923">
        <v>51.311249999999902</v>
      </c>
      <c r="R923">
        <v>6.9908695652173902</v>
      </c>
      <c r="S923">
        <v>0.25031249999999999</v>
      </c>
      <c r="T923">
        <v>1</v>
      </c>
      <c r="U923">
        <v>1.6327750000000001</v>
      </c>
      <c r="V923">
        <v>6.2500000000000001E-4</v>
      </c>
      <c r="W923">
        <v>13.020300000000001</v>
      </c>
      <c r="X923">
        <v>3.5865749999999998</v>
      </c>
      <c r="Y923">
        <v>76.537424999999999</v>
      </c>
      <c r="Z923">
        <v>0.35015000000000002</v>
      </c>
      <c r="AA923">
        <v>4.3249999999999999E-3</v>
      </c>
      <c r="AB923">
        <v>1.075E-3</v>
      </c>
      <c r="AC923">
        <v>32.885189075630201</v>
      </c>
      <c r="AD923">
        <v>-8.7545609243697395</v>
      </c>
      <c r="AE923">
        <v>35.8317616886699</v>
      </c>
      <c r="AF923">
        <v>1.78729225714285</v>
      </c>
      <c r="AG923">
        <v>0.24351553714285701</v>
      </c>
      <c r="AH923">
        <v>7.9696885714285695E-2</v>
      </c>
      <c r="AI923">
        <v>44.941822660098502</v>
      </c>
      <c r="AJ923">
        <v>0.46816001046115602</v>
      </c>
      <c r="AK923">
        <v>0.79729213386984099</v>
      </c>
      <c r="AL923">
        <v>3.9769020287859801E-2</v>
      </c>
      <c r="AM923">
        <v>5.4184615293554096E-3</v>
      </c>
      <c r="AN923">
        <v>0.15575692274303099</v>
      </c>
      <c r="AO923">
        <v>1.77333452443717E-3</v>
      </c>
      <c r="AP923">
        <v>35.8317616886699</v>
      </c>
      <c r="AQ923">
        <v>1.45957810968418</v>
      </c>
      <c r="AR923">
        <v>6.1294004032371898</v>
      </c>
      <c r="AS923">
        <v>0.16378440780223499</v>
      </c>
      <c r="AT923">
        <v>0.76439996108071395</v>
      </c>
      <c r="AU923">
        <v>95.127224999999996</v>
      </c>
      <c r="AV923">
        <v>43.584524609393497</v>
      </c>
      <c r="AW923">
        <v>1.3572980507049499</v>
      </c>
      <c r="AX923">
        <v>7.9731129340621307E-2</v>
      </c>
      <c r="AY923">
        <v>0.327714147458672</v>
      </c>
      <c r="AZ923">
        <v>0.87059959676280396</v>
      </c>
      <c r="BA923">
        <v>0.32741701115295702</v>
      </c>
      <c r="BB923">
        <v>0.124371370966114</v>
      </c>
      <c r="BC923">
        <v>0.183357895805217</v>
      </c>
      <c r="BD923">
        <v>1.27804487356209</v>
      </c>
      <c r="BE923">
        <v>-7.9253177142857706E-2</v>
      </c>
      <c r="BF923">
        <v>0.10102208570406</v>
      </c>
      <c r="BG923">
        <v>0.41522510674053698</v>
      </c>
      <c r="BH923">
        <v>1.1030796604217099</v>
      </c>
      <c r="BI923">
        <v>0.10102208570406</v>
      </c>
      <c r="BJ923">
        <v>1.0324943848891901</v>
      </c>
      <c r="BK923">
        <v>2.20615932084343</v>
      </c>
      <c r="BL923">
        <v>4.1102408829383998</v>
      </c>
      <c r="BM923">
        <v>10.9191930926187</v>
      </c>
      <c r="BN923">
        <v>2.6565822791419</v>
      </c>
      <c r="BO923">
        <v>19.938334507519301</v>
      </c>
      <c r="BP923">
        <v>2.37401901404542</v>
      </c>
      <c r="BQ923">
        <v>17.564315493473799</v>
      </c>
      <c r="BR923">
        <v>2.0344217751465199</v>
      </c>
      <c r="BS923">
        <v>0.99208555060757198</v>
      </c>
      <c r="BT923">
        <v>2.0506515530849199</v>
      </c>
    </row>
    <row r="924" spans="1:72" x14ac:dyDescent="0.2">
      <c r="A924">
        <v>922</v>
      </c>
      <c r="B924" s="83">
        <v>44823.333333333336</v>
      </c>
      <c r="C924">
        <v>0</v>
      </c>
      <c r="D924">
        <v>2.0866666666666598</v>
      </c>
      <c r="E924">
        <v>31.0719999999999</v>
      </c>
      <c r="F924">
        <v>43.226499999999902</v>
      </c>
      <c r="G924">
        <v>7</v>
      </c>
      <c r="H924">
        <v>8.5474999999999994</v>
      </c>
      <c r="I924">
        <v>0.24</v>
      </c>
      <c r="J924">
        <v>29.202777777777701</v>
      </c>
      <c r="K924">
        <v>2.5467499999999901</v>
      </c>
      <c r="L924">
        <v>37.995294117646999</v>
      </c>
      <c r="M924">
        <v>4.4074074074074003</v>
      </c>
      <c r="N924">
        <v>1599.7096774193501</v>
      </c>
      <c r="O924">
        <v>91.727777777777803</v>
      </c>
      <c r="P924">
        <v>1.8924358974358899</v>
      </c>
      <c r="Q924">
        <v>51.114999999999903</v>
      </c>
      <c r="R924">
        <v>6.9910526315789401</v>
      </c>
      <c r="S924">
        <v>0.696538461538461</v>
      </c>
      <c r="T924">
        <v>1</v>
      </c>
      <c r="U924">
        <v>1.6367</v>
      </c>
      <c r="V924">
        <v>2.2000000000000001E-4</v>
      </c>
      <c r="W924">
        <v>13.110059999999899</v>
      </c>
      <c r="X924">
        <v>3.5859399999999999</v>
      </c>
      <c r="Y924">
        <v>76.420119999999997</v>
      </c>
      <c r="Z924">
        <v>0.28598000000000001</v>
      </c>
      <c r="AA924">
        <v>2.7599999999999999E-3</v>
      </c>
      <c r="AB924">
        <v>0</v>
      </c>
      <c r="AC924">
        <v>33.158666666666598</v>
      </c>
      <c r="AD924">
        <v>-10.067833333333301</v>
      </c>
      <c r="AE924">
        <v>35.877007677777698</v>
      </c>
      <c r="AF924">
        <v>1.7903593499999999</v>
      </c>
      <c r="AG924">
        <v>0.24352156999999999</v>
      </c>
      <c r="AH924">
        <v>7.9833649999999895E-2</v>
      </c>
      <c r="AI924">
        <v>44.990277777777699</v>
      </c>
      <c r="AJ924">
        <v>0.46947070585308898</v>
      </c>
      <c r="AK924">
        <v>0.79743912351433899</v>
      </c>
      <c r="AL924">
        <v>3.9794360880437099E-2</v>
      </c>
      <c r="AM924">
        <v>5.4127598678726796E-3</v>
      </c>
      <c r="AN924">
        <v>0.15558917049979901</v>
      </c>
      <c r="AO924">
        <v>1.77446448306732E-3</v>
      </c>
      <c r="AP924">
        <v>35.877007677777698</v>
      </c>
      <c r="AQ924">
        <v>1.4593196926429499</v>
      </c>
      <c r="AR924">
        <v>6.1716555724878699</v>
      </c>
      <c r="AS924">
        <v>0.13376857045061599</v>
      </c>
      <c r="AT924">
        <v>0.76838270426975097</v>
      </c>
      <c r="AU924">
        <v>95.038799999999995</v>
      </c>
      <c r="AV924">
        <v>43.641751513359203</v>
      </c>
      <c r="AW924">
        <v>1.3485262644185501</v>
      </c>
      <c r="AX924">
        <v>0.109752999549383</v>
      </c>
      <c r="AY924">
        <v>0.33103965735704399</v>
      </c>
      <c r="AZ924">
        <v>0.828344427512129</v>
      </c>
      <c r="BA924">
        <v>0.45069108066847402</v>
      </c>
      <c r="BB924">
        <v>0.11833491821601801</v>
      </c>
      <c r="BC924">
        <v>0.184901236367461</v>
      </c>
      <c r="BD924">
        <v>1.2691370844185501</v>
      </c>
      <c r="BE924">
        <v>-7.9389179999994799E-2</v>
      </c>
      <c r="BF924">
        <v>0.13791391836898201</v>
      </c>
      <c r="BG924">
        <v>0.41597930324531102</v>
      </c>
      <c r="BH924">
        <v>1.04088477058804</v>
      </c>
      <c r="BI924">
        <v>0.13791391836898201</v>
      </c>
      <c r="BJ924">
        <v>1.10778644322858</v>
      </c>
      <c r="BK924">
        <v>2.0817695411760799</v>
      </c>
      <c r="BL924">
        <v>3.0162242372983399</v>
      </c>
      <c r="BM924">
        <v>7.5473511513406502</v>
      </c>
      <c r="BN924">
        <v>2.50225134391893</v>
      </c>
      <c r="BO924">
        <v>21.461319653261299</v>
      </c>
      <c r="BP924">
        <v>3.2409770816710899</v>
      </c>
      <c r="BQ924">
        <v>18.220342571590201</v>
      </c>
      <c r="BR924">
        <v>1.8473158799488101</v>
      </c>
      <c r="BS924">
        <v>1.0526208758809901</v>
      </c>
      <c r="BT924">
        <v>1.7549679303126999</v>
      </c>
    </row>
    <row r="925" spans="1:72" x14ac:dyDescent="0.2">
      <c r="A925">
        <v>923</v>
      </c>
      <c r="B925" s="83">
        <v>44823.347222222219</v>
      </c>
      <c r="C925">
        <v>0</v>
      </c>
      <c r="D925">
        <v>1.2439285714285699</v>
      </c>
      <c r="E925">
        <v>31.115277777777699</v>
      </c>
      <c r="F925">
        <v>42.9007692307692</v>
      </c>
      <c r="G925">
        <v>7</v>
      </c>
      <c r="H925">
        <v>8.5528571428571407</v>
      </c>
      <c r="I925">
        <v>0.24</v>
      </c>
      <c r="J925">
        <v>29.167714285714201</v>
      </c>
      <c r="K925">
        <v>2.5239999999999898</v>
      </c>
      <c r="L925">
        <v>37.9532432432432</v>
      </c>
      <c r="M925">
        <v>4.0649999999999897</v>
      </c>
      <c r="N925">
        <v>1600.27272727272</v>
      </c>
      <c r="O925">
        <v>92.212500000000006</v>
      </c>
      <c r="P925">
        <v>1.88697435897435</v>
      </c>
      <c r="Q925">
        <v>50.947000000000003</v>
      </c>
      <c r="R925">
        <v>6.9866666666666601</v>
      </c>
      <c r="S925">
        <v>-6.6874999999999907E-2</v>
      </c>
      <c r="T925">
        <v>1</v>
      </c>
      <c r="U925">
        <v>1.6270249999999999</v>
      </c>
      <c r="V925">
        <v>2E-3</v>
      </c>
      <c r="W925">
        <v>13.019825000000001</v>
      </c>
      <c r="X925">
        <v>3.5675999999999899</v>
      </c>
      <c r="Y925">
        <v>76.412649999999999</v>
      </c>
      <c r="Z925">
        <v>0.32747499999999902</v>
      </c>
      <c r="AA925">
        <v>3.2499999999999999E-3</v>
      </c>
      <c r="AB925">
        <v>0</v>
      </c>
      <c r="AC925">
        <v>32.359206349206303</v>
      </c>
      <c r="AD925">
        <v>-10.5415628815628</v>
      </c>
      <c r="AE925">
        <v>35.846127257142797</v>
      </c>
      <c r="AF925">
        <v>1.7914814571428499</v>
      </c>
      <c r="AG925">
        <v>0.243523777142857</v>
      </c>
      <c r="AH925">
        <v>7.9883685714285696E-2</v>
      </c>
      <c r="AI925">
        <v>44.960571428571399</v>
      </c>
      <c r="AJ925">
        <v>0.46911247361716701</v>
      </c>
      <c r="AK925">
        <v>0.797279174133526</v>
      </c>
      <c r="AL925">
        <v>3.9845611392839403E-2</v>
      </c>
      <c r="AM925">
        <v>5.4163852772588002E-3</v>
      </c>
      <c r="AN925">
        <v>0.15569197137809601</v>
      </c>
      <c r="AO925">
        <v>1.77674978711505E-3</v>
      </c>
      <c r="AP925">
        <v>35.846127257142797</v>
      </c>
      <c r="AQ925">
        <v>1.4518561201450599</v>
      </c>
      <c r="AR925">
        <v>6.1291767935514301</v>
      </c>
      <c r="AS925">
        <v>0.153178063530021</v>
      </c>
      <c r="AT925">
        <v>0.76325772238697198</v>
      </c>
      <c r="AU925">
        <v>94.954575000000006</v>
      </c>
      <c r="AV925">
        <v>43.5803382343693</v>
      </c>
      <c r="AW925">
        <v>1.38023319420204</v>
      </c>
      <c r="AX925">
        <v>9.0345713612835304E-2</v>
      </c>
      <c r="AY925">
        <v>0.33962533699778902</v>
      </c>
      <c r="AZ925">
        <v>0.87082320644856603</v>
      </c>
      <c r="BA925">
        <v>0.370993398151163</v>
      </c>
      <c r="BB925">
        <v>0.12440331520693799</v>
      </c>
      <c r="BC925">
        <v>0.18957792481951699</v>
      </c>
      <c r="BD925">
        <v>1.3007942570591899</v>
      </c>
      <c r="BE925">
        <v>-7.9438937142858101E-2</v>
      </c>
      <c r="BF925">
        <v>0.11633180039226899</v>
      </c>
      <c r="BG925">
        <v>0.43731158161078498</v>
      </c>
      <c r="BH925">
        <v>1.1212975954084199</v>
      </c>
      <c r="BI925">
        <v>0.11633180039226899</v>
      </c>
      <c r="BJ925">
        <v>1.1072867640061099</v>
      </c>
      <c r="BK925">
        <v>2.24259519081685</v>
      </c>
      <c r="BL925">
        <v>3.7591748785471801</v>
      </c>
      <c r="BM925">
        <v>9.6387882902819797</v>
      </c>
      <c r="BN925">
        <v>2.5640702020245101</v>
      </c>
      <c r="BO925">
        <v>21.355165019621801</v>
      </c>
      <c r="BP925">
        <v>2.7337973092183301</v>
      </c>
      <c r="BQ925">
        <v>18.621367710403501</v>
      </c>
      <c r="BR925">
        <v>2.04483113015</v>
      </c>
      <c r="BS925">
        <v>1.0607540438492</v>
      </c>
      <c r="BT925">
        <v>1.9277146686425399</v>
      </c>
    </row>
    <row r="926" spans="1:72" x14ac:dyDescent="0.2">
      <c r="A926">
        <v>924</v>
      </c>
      <c r="B926" s="83">
        <v>44823.361111111109</v>
      </c>
      <c r="C926">
        <v>0</v>
      </c>
      <c r="D926">
        <v>2.0140740740740699</v>
      </c>
      <c r="E926">
        <v>31.107027027027002</v>
      </c>
      <c r="F926">
        <v>43.541538461538401</v>
      </c>
      <c r="G926">
        <v>7</v>
      </c>
      <c r="H926">
        <v>8.5625</v>
      </c>
      <c r="I926">
        <v>0.24</v>
      </c>
      <c r="J926">
        <v>29.189729729729699</v>
      </c>
      <c r="K926">
        <v>2.5142500000000001</v>
      </c>
      <c r="L926">
        <v>37.992432432432402</v>
      </c>
      <c r="M926">
        <v>4.2851851851851803</v>
      </c>
      <c r="N926">
        <v>1599.57575757575</v>
      </c>
      <c r="O926">
        <v>91.8342105263158</v>
      </c>
      <c r="P926">
        <v>1.8874249999999999</v>
      </c>
      <c r="Q926">
        <v>50.9375</v>
      </c>
      <c r="R926">
        <v>6.9969999999999999</v>
      </c>
      <c r="S926">
        <v>-0.1704</v>
      </c>
      <c r="T926">
        <v>1</v>
      </c>
      <c r="U926">
        <v>1.647475</v>
      </c>
      <c r="V926">
        <v>0</v>
      </c>
      <c r="W926">
        <v>13.099174999999899</v>
      </c>
      <c r="X926">
        <v>3.57499999999999</v>
      </c>
      <c r="Y926">
        <v>76.340900000000005</v>
      </c>
      <c r="Z926">
        <v>0.34067500000000001</v>
      </c>
      <c r="AA926">
        <v>4.0499999999999998E-3</v>
      </c>
      <c r="AB926">
        <v>0</v>
      </c>
      <c r="AC926">
        <v>33.121101101101097</v>
      </c>
      <c r="AD926">
        <v>-10.420437360437299</v>
      </c>
      <c r="AE926">
        <v>35.875672229729702</v>
      </c>
      <c r="AF926">
        <v>1.79350125</v>
      </c>
      <c r="AG926">
        <v>0.24352774999999999</v>
      </c>
      <c r="AH926">
        <v>7.9973749999999996E-2</v>
      </c>
      <c r="AI926">
        <v>44.992229729729701</v>
      </c>
      <c r="AJ926">
        <v>0.46994038883127798</v>
      </c>
      <c r="AK926">
        <v>0.79737484550635596</v>
      </c>
      <c r="AL926">
        <v>3.9862466491961797E-2</v>
      </c>
      <c r="AM926">
        <v>5.4126623966600802E-3</v>
      </c>
      <c r="AN926">
        <v>0.15558242038790401</v>
      </c>
      <c r="AO926">
        <v>1.77750137035674E-3</v>
      </c>
      <c r="AP926">
        <v>35.875672229729702</v>
      </c>
      <c r="AQ926">
        <v>1.4548675943263301</v>
      </c>
      <c r="AR926">
        <v>6.16653138000465</v>
      </c>
      <c r="AS926">
        <v>0.15935242932465099</v>
      </c>
      <c r="AT926">
        <v>0.77421504208980996</v>
      </c>
      <c r="AU926">
        <v>95.003225</v>
      </c>
      <c r="AV926">
        <v>43.656423633385302</v>
      </c>
      <c r="AW926">
        <v>1.3358060963443701</v>
      </c>
      <c r="AX926">
        <v>8.4175320675348594E-2</v>
      </c>
      <c r="AY926">
        <v>0.33863365567366799</v>
      </c>
      <c r="AZ926">
        <v>0.83346861999534605</v>
      </c>
      <c r="BA926">
        <v>0.34564981064929401</v>
      </c>
      <c r="BB926">
        <v>0.11906694571362</v>
      </c>
      <c r="BC926">
        <v>0.188811496882797</v>
      </c>
      <c r="BD926">
        <v>1.25627759634436</v>
      </c>
      <c r="BE926">
        <v>-7.9528500000006497E-2</v>
      </c>
      <c r="BF926">
        <v>0.105893370435771</v>
      </c>
      <c r="BG926">
        <v>0.426004425698288</v>
      </c>
      <c r="BH926">
        <v>1.04851161380375</v>
      </c>
      <c r="BI926">
        <v>0.105893370435771</v>
      </c>
      <c r="BJ926">
        <v>1.0637955922681199</v>
      </c>
      <c r="BK926">
        <v>2.0970232276075</v>
      </c>
      <c r="BL926">
        <v>4.0229565264114298</v>
      </c>
      <c r="BM926">
        <v>9.9015793858381294</v>
      </c>
      <c r="BN926">
        <v>2.4612692980479598</v>
      </c>
      <c r="BO926">
        <v>20.3884731491266</v>
      </c>
      <c r="BP926">
        <v>2.4884942052406198</v>
      </c>
      <c r="BQ926">
        <v>17.899978943886001</v>
      </c>
      <c r="BR926">
        <v>1.91700449786669</v>
      </c>
      <c r="BS926">
        <v>1.0214382440938099</v>
      </c>
      <c r="BT926">
        <v>1.8767698477624499</v>
      </c>
    </row>
    <row r="927" spans="1:72" x14ac:dyDescent="0.2">
      <c r="A927">
        <v>925</v>
      </c>
      <c r="B927" s="83">
        <v>44823.375</v>
      </c>
      <c r="C927">
        <v>0</v>
      </c>
      <c r="D927">
        <v>2.1877272727272699</v>
      </c>
      <c r="E927">
        <v>31.129189189189098</v>
      </c>
      <c r="F927">
        <v>43.0117499999999</v>
      </c>
      <c r="G927">
        <v>7</v>
      </c>
      <c r="H927">
        <v>8.5814285714285692</v>
      </c>
      <c r="I927">
        <v>0.24</v>
      </c>
      <c r="J927">
        <v>29.219696969696901</v>
      </c>
      <c r="K927">
        <v>2.4984999999999999</v>
      </c>
      <c r="L927">
        <v>37.997777777777699</v>
      </c>
      <c r="M927">
        <v>4.0857142857142801</v>
      </c>
      <c r="N927">
        <v>1600.2</v>
      </c>
      <c r="O927">
        <v>90.882857142857105</v>
      </c>
      <c r="P927">
        <v>1.8990256410256401</v>
      </c>
      <c r="Q927">
        <v>51.308999999999997</v>
      </c>
      <c r="R927">
        <v>6.9804545454545401</v>
      </c>
      <c r="S927">
        <v>0.65032258064516102</v>
      </c>
      <c r="T927">
        <v>1</v>
      </c>
      <c r="U927">
        <v>1.6612199999999899</v>
      </c>
      <c r="V927">
        <v>0</v>
      </c>
      <c r="W927">
        <v>13.169419999999899</v>
      </c>
      <c r="X927">
        <v>3.6055599999999899</v>
      </c>
      <c r="Y927">
        <v>76.149419999999907</v>
      </c>
      <c r="Z927">
        <v>0.44472</v>
      </c>
      <c r="AA927">
        <v>2.9399999999999999E-3</v>
      </c>
      <c r="AB927">
        <v>0</v>
      </c>
      <c r="AC927">
        <v>33.316916461916399</v>
      </c>
      <c r="AD927">
        <v>-9.69483353808352</v>
      </c>
      <c r="AE927">
        <v>35.920419655411202</v>
      </c>
      <c r="AF927">
        <v>1.7974660285714199</v>
      </c>
      <c r="AG927">
        <v>0.24353554857142801</v>
      </c>
      <c r="AH927">
        <v>8.0150542857142806E-2</v>
      </c>
      <c r="AI927">
        <v>45.041125541125503</v>
      </c>
      <c r="AJ927">
        <v>0.47170969464260198</v>
      </c>
      <c r="AK927">
        <v>0.79750270944302903</v>
      </c>
      <c r="AL927">
        <v>3.9907218280551597E-2</v>
      </c>
      <c r="AM927">
        <v>5.4069596539958603E-3</v>
      </c>
      <c r="AN927">
        <v>0.155413522994857</v>
      </c>
      <c r="AO927">
        <v>1.77949689076841E-3</v>
      </c>
      <c r="AP927">
        <v>35.920419655411202</v>
      </c>
      <c r="AQ927">
        <v>1.467304168783</v>
      </c>
      <c r="AR927">
        <v>6.1995997218497196</v>
      </c>
      <c r="AS927">
        <v>0.20801999668088</v>
      </c>
      <c r="AT927">
        <v>0.78361357893418304</v>
      </c>
      <c r="AU927">
        <v>95.030339999999995</v>
      </c>
      <c r="AV927">
        <v>43.795343542724801</v>
      </c>
      <c r="AW927">
        <v>1.2457819984006699</v>
      </c>
      <c r="AX927">
        <v>3.55155518905481E-2</v>
      </c>
      <c r="AY927">
        <v>0.330161859788422</v>
      </c>
      <c r="AZ927">
        <v>0.80040027815027404</v>
      </c>
      <c r="BA927">
        <v>0.14583313236560799</v>
      </c>
      <c r="BB927">
        <v>0.11434289687861</v>
      </c>
      <c r="BC927">
        <v>0.183681835728948</v>
      </c>
      <c r="BD927">
        <v>1.16607768982924</v>
      </c>
      <c r="BE927">
        <v>-7.97043085714286E-2</v>
      </c>
      <c r="BF927">
        <v>4.44163151712344E-2</v>
      </c>
      <c r="BG927">
        <v>0.41290568332083899</v>
      </c>
      <c r="BH927">
        <v>1.0009933430579001</v>
      </c>
      <c r="BI927">
        <v>4.44163151712344E-2</v>
      </c>
      <c r="BJ927">
        <v>0.914643996984147</v>
      </c>
      <c r="BK927">
        <v>2.00198668611581</v>
      </c>
      <c r="BL927">
        <v>9.2962615590464601</v>
      </c>
      <c r="BM927">
        <v>22.5366138365792</v>
      </c>
      <c r="BN927">
        <v>2.4242663239878599</v>
      </c>
      <c r="BO927">
        <v>17.169286419916901</v>
      </c>
      <c r="BP927">
        <v>1.0437834065240099</v>
      </c>
      <c r="BQ927">
        <v>16.125503013392901</v>
      </c>
      <c r="BR927">
        <v>1.9264789503247099</v>
      </c>
      <c r="BS927">
        <v>0.89687747091565295</v>
      </c>
      <c r="BT927">
        <v>2.1479845495036201</v>
      </c>
    </row>
    <row r="928" spans="1:72" x14ac:dyDescent="0.2">
      <c r="A928">
        <v>926</v>
      </c>
      <c r="B928" s="83">
        <v>44823.388888888891</v>
      </c>
      <c r="C928">
        <v>0</v>
      </c>
      <c r="D928">
        <v>2.1983333333333301</v>
      </c>
      <c r="E928">
        <v>31.085555555555501</v>
      </c>
      <c r="F928">
        <v>42.834999999999901</v>
      </c>
      <c r="G928">
        <v>7</v>
      </c>
      <c r="H928">
        <v>8.57</v>
      </c>
      <c r="I928">
        <v>0.24</v>
      </c>
      <c r="J928">
        <v>29.232777777777699</v>
      </c>
      <c r="K928">
        <v>2.5147499999999998</v>
      </c>
      <c r="L928">
        <v>38.056153846153798</v>
      </c>
      <c r="M928">
        <v>4.3333333333333304</v>
      </c>
      <c r="N928">
        <v>1599.9696969696899</v>
      </c>
      <c r="O928">
        <v>91.1216216216216</v>
      </c>
      <c r="P928">
        <v>1.8907631578947299</v>
      </c>
      <c r="Q928">
        <v>51.090249999999898</v>
      </c>
      <c r="R928">
        <v>6.9899999999999904</v>
      </c>
      <c r="S928">
        <v>0.36178571428571399</v>
      </c>
      <c r="T928">
        <v>1</v>
      </c>
      <c r="U928">
        <v>1.6577249999999999</v>
      </c>
      <c r="V928">
        <v>0</v>
      </c>
      <c r="W928">
        <v>13.102499999999999</v>
      </c>
      <c r="X928">
        <v>3.58975</v>
      </c>
      <c r="Y928">
        <v>76.166375000000002</v>
      </c>
      <c r="Z928">
        <v>0.50007500000000005</v>
      </c>
      <c r="AA928">
        <v>1.7750000000000001E-3</v>
      </c>
      <c r="AB928">
        <v>0</v>
      </c>
      <c r="AC928">
        <v>33.283888888888796</v>
      </c>
      <c r="AD928">
        <v>-9.5511111111110996</v>
      </c>
      <c r="AE928">
        <v>35.9245765777777</v>
      </c>
      <c r="AF928">
        <v>1.7950721999999999</v>
      </c>
      <c r="AG928">
        <v>0.24353084</v>
      </c>
      <c r="AH928">
        <v>8.0043799999999998E-2</v>
      </c>
      <c r="AI928">
        <v>45.042777777777701</v>
      </c>
      <c r="AJ928">
        <v>0.47165926667479902</v>
      </c>
      <c r="AK928">
        <v>0.79756574416912296</v>
      </c>
      <c r="AL928">
        <v>3.9852608754640598E-2</v>
      </c>
      <c r="AM928">
        <v>5.4066567830580803E-3</v>
      </c>
      <c r="AN928">
        <v>0.15540782219371699</v>
      </c>
      <c r="AO928">
        <v>1.7770618054442E-3</v>
      </c>
      <c r="AP928">
        <v>35.9245765777777</v>
      </c>
      <c r="AQ928">
        <v>1.46087019489033</v>
      </c>
      <c r="AR928">
        <v>6.1680966478049903</v>
      </c>
      <c r="AS928">
        <v>0.233912573844646</v>
      </c>
      <c r="AT928">
        <v>0.78188135784848201</v>
      </c>
      <c r="AU928">
        <v>95.016424999999998</v>
      </c>
      <c r="AV928">
        <v>43.787455994317703</v>
      </c>
      <c r="AW928">
        <v>1.2553217834600201</v>
      </c>
      <c r="AX928">
        <v>9.6182661553532705E-3</v>
      </c>
      <c r="AY928">
        <v>0.33420200510966502</v>
      </c>
      <c r="AZ928">
        <v>0.831903352195006</v>
      </c>
      <c r="BA928">
        <v>3.9495064178948602E-2</v>
      </c>
      <c r="BB928">
        <v>0.118843336027858</v>
      </c>
      <c r="BC928">
        <v>0.18617747247696501</v>
      </c>
      <c r="BD928">
        <v>1.1757236234600199</v>
      </c>
      <c r="BE928">
        <v>-7.9598160000001694E-2</v>
      </c>
      <c r="BF928">
        <v>1.20406930555573E-2</v>
      </c>
      <c r="BG928">
        <v>0.41837309314190801</v>
      </c>
      <c r="BH928">
        <v>1.0414239691313001</v>
      </c>
      <c r="BI928">
        <v>1.20406930555573E-2</v>
      </c>
      <c r="BJ928">
        <v>0.86082757239493102</v>
      </c>
      <c r="BK928">
        <v>2.0828479382626002</v>
      </c>
      <c r="BL928">
        <v>34.746595666169704</v>
      </c>
      <c r="BM928">
        <v>86.492028683567895</v>
      </c>
      <c r="BN928">
        <v>2.4892231030212502</v>
      </c>
      <c r="BO928">
        <v>16.000577413248099</v>
      </c>
      <c r="BP928">
        <v>0.28295628680559698</v>
      </c>
      <c r="BQ928">
        <v>15.7176211264426</v>
      </c>
      <c r="BR928">
        <v>2.06237876006815</v>
      </c>
      <c r="BS928">
        <v>0.85601129517270802</v>
      </c>
      <c r="BT928">
        <v>2.4092891901058899</v>
      </c>
    </row>
    <row r="929" spans="1:72" x14ac:dyDescent="0.2">
      <c r="A929">
        <v>927</v>
      </c>
      <c r="B929" s="83">
        <v>44823.402777777781</v>
      </c>
      <c r="C929">
        <v>0</v>
      </c>
      <c r="D929">
        <v>1.7581818181818101</v>
      </c>
      <c r="E929">
        <v>31.128333333333298</v>
      </c>
      <c r="F929">
        <v>43.097948717948697</v>
      </c>
      <c r="G929">
        <v>7</v>
      </c>
      <c r="H929">
        <v>8.5449999999999999</v>
      </c>
      <c r="I929">
        <v>0.24</v>
      </c>
      <c r="J929">
        <v>29.213684210526299</v>
      </c>
      <c r="K929">
        <v>2.54049999999999</v>
      </c>
      <c r="L929">
        <v>38.006666666666597</v>
      </c>
      <c r="M929">
        <v>4.2347826086956504</v>
      </c>
      <c r="N929">
        <v>1600.3333333333301</v>
      </c>
      <c r="O929">
        <v>91.647368421052605</v>
      </c>
      <c r="P929">
        <v>1.89733333333333</v>
      </c>
      <c r="Q929">
        <v>51.232749999999903</v>
      </c>
      <c r="R929">
        <v>6.9908695652173902</v>
      </c>
      <c r="S929">
        <v>-1.9677419354838702E-2</v>
      </c>
      <c r="T929">
        <v>1</v>
      </c>
      <c r="U929">
        <v>1.64605</v>
      </c>
      <c r="V929">
        <v>1E-4</v>
      </c>
      <c r="W929">
        <v>13.022549999999899</v>
      </c>
      <c r="X929">
        <v>3.5985499999999999</v>
      </c>
      <c r="Y929">
        <v>76.689700000000002</v>
      </c>
      <c r="Z929">
        <v>0.20077500000000001</v>
      </c>
      <c r="AA929">
        <v>6.9999999999999999E-4</v>
      </c>
      <c r="AB929">
        <v>0</v>
      </c>
      <c r="AC929">
        <v>32.886515151515098</v>
      </c>
      <c r="AD929">
        <v>-10.211433566433501</v>
      </c>
      <c r="AE929">
        <v>35.885962010526299</v>
      </c>
      <c r="AF929">
        <v>1.7898357</v>
      </c>
      <c r="AG929">
        <v>0.24352053999999901</v>
      </c>
      <c r="AH929">
        <v>7.9810299999999904E-2</v>
      </c>
      <c r="AI929">
        <v>44.998684210526299</v>
      </c>
      <c r="AJ929">
        <v>0.46793718074951801</v>
      </c>
      <c r="AK929">
        <v>0.79748914085207101</v>
      </c>
      <c r="AL929">
        <v>3.9775289686832901E-2</v>
      </c>
      <c r="AM929">
        <v>5.4117257931518403E-3</v>
      </c>
      <c r="AN929">
        <v>0.15556010409661</v>
      </c>
      <c r="AO929">
        <v>1.7736140822831E-3</v>
      </c>
      <c r="AP929">
        <v>35.885962010526299</v>
      </c>
      <c r="AQ929">
        <v>1.46445140743021</v>
      </c>
      <c r="AR929">
        <v>6.1304596070118604</v>
      </c>
      <c r="AS929">
        <v>9.3913507001267701E-2</v>
      </c>
      <c r="AT929">
        <v>0.77024799637274399</v>
      </c>
      <c r="AU929">
        <v>95.157624999999996</v>
      </c>
      <c r="AV929">
        <v>43.5747865319696</v>
      </c>
      <c r="AW929">
        <v>1.4238976785566499</v>
      </c>
      <c r="AX929">
        <v>0.14960703299873199</v>
      </c>
      <c r="AY929">
        <v>0.32538429256978402</v>
      </c>
      <c r="AZ929">
        <v>0.86954039298813801</v>
      </c>
      <c r="BA929">
        <v>0.61435077714073805</v>
      </c>
      <c r="BB929">
        <v>0.12422005614116199</v>
      </c>
      <c r="BC929">
        <v>0.18179562100017599</v>
      </c>
      <c r="BD929">
        <v>1.3445317185566501</v>
      </c>
      <c r="BE929">
        <v>-7.9365960000000693E-2</v>
      </c>
      <c r="BF929">
        <v>0.18954961771496701</v>
      </c>
      <c r="BG929">
        <v>0.41225647638891599</v>
      </c>
      <c r="BH929">
        <v>1.1016931876459299</v>
      </c>
      <c r="BI929">
        <v>0.18954961771496701</v>
      </c>
      <c r="BJ929">
        <v>1.2036121882077599</v>
      </c>
      <c r="BK929">
        <v>2.2033863752918701</v>
      </c>
      <c r="BL929">
        <v>2.1749264459548598</v>
      </c>
      <c r="BM929">
        <v>5.8121625404836799</v>
      </c>
      <c r="BN929">
        <v>2.6723490126729099</v>
      </c>
      <c r="BO929">
        <v>23.735776799195701</v>
      </c>
      <c r="BP929">
        <v>4.4544160163017299</v>
      </c>
      <c r="BQ929">
        <v>19.281360782894001</v>
      </c>
      <c r="BR929">
        <v>1.88115202517642</v>
      </c>
      <c r="BS929">
        <v>1.1277923411217801</v>
      </c>
      <c r="BT929">
        <v>1.6679950347111701</v>
      </c>
    </row>
    <row r="930" spans="1:72" x14ac:dyDescent="0.2">
      <c r="A930">
        <v>928</v>
      </c>
      <c r="B930" s="83">
        <v>44823.416666666664</v>
      </c>
      <c r="C930">
        <v>0</v>
      </c>
      <c r="D930">
        <v>2.2099999999999902</v>
      </c>
      <c r="E930">
        <v>31.105526315789401</v>
      </c>
      <c r="F930">
        <v>42.810250000000003</v>
      </c>
      <c r="G930">
        <v>7</v>
      </c>
      <c r="H930">
        <v>8.5675000000000008</v>
      </c>
      <c r="I930">
        <v>0.24</v>
      </c>
      <c r="J930">
        <v>29.19</v>
      </c>
      <c r="K930">
        <v>2.5229999999999899</v>
      </c>
      <c r="L930">
        <v>37.981470588235197</v>
      </c>
      <c r="M930">
        <v>4.3062499999999897</v>
      </c>
      <c r="N930">
        <v>1600.13333333333</v>
      </c>
      <c r="O930">
        <v>91.915384615384596</v>
      </c>
      <c r="P930">
        <v>1.90347499999999</v>
      </c>
      <c r="Q930">
        <v>51.386999999999901</v>
      </c>
      <c r="R930">
        <v>7.0009090909090901</v>
      </c>
      <c r="S930">
        <v>-0.42090909090909001</v>
      </c>
      <c r="T930">
        <v>1</v>
      </c>
      <c r="U930">
        <v>1.63157499999999</v>
      </c>
      <c r="V930">
        <v>9.5E-4</v>
      </c>
      <c r="W930">
        <v>12.9991</v>
      </c>
      <c r="X930">
        <v>3.5555500000000002</v>
      </c>
      <c r="Y930">
        <v>76.313799999999901</v>
      </c>
      <c r="Z930">
        <v>0.32434999999999897</v>
      </c>
      <c r="AA930">
        <v>1.725E-3</v>
      </c>
      <c r="AB930">
        <v>1.175E-3</v>
      </c>
      <c r="AC930">
        <v>33.315526315789398</v>
      </c>
      <c r="AD930">
        <v>-9.4947236842105394</v>
      </c>
      <c r="AE930">
        <v>35.879846700000002</v>
      </c>
      <c r="AF930">
        <v>1.79454855</v>
      </c>
      <c r="AG930">
        <v>0.24352980999999899</v>
      </c>
      <c r="AH930">
        <v>8.0020450000000007E-2</v>
      </c>
      <c r="AI930">
        <v>44.997500000000002</v>
      </c>
      <c r="AJ930">
        <v>0.47016197201554599</v>
      </c>
      <c r="AK930">
        <v>0.797374225234735</v>
      </c>
      <c r="AL930">
        <v>3.9881072281793398E-2</v>
      </c>
      <c r="AM930">
        <v>5.4120742263458997E-3</v>
      </c>
      <c r="AN930">
        <v>0.15556419801099999</v>
      </c>
      <c r="AO930">
        <v>1.77833101838991E-3</v>
      </c>
      <c r="AP930">
        <v>35.879846700000002</v>
      </c>
      <c r="AQ930">
        <v>1.4469523007012499</v>
      </c>
      <c r="AR930">
        <v>6.1194203498936703</v>
      </c>
      <c r="AS930">
        <v>0.151716329203641</v>
      </c>
      <c r="AT930">
        <v>0.76710451949126501</v>
      </c>
      <c r="AU930">
        <v>94.824374999999904</v>
      </c>
      <c r="AV930">
        <v>43.597935679798503</v>
      </c>
      <c r="AW930">
        <v>1.3995643202014201</v>
      </c>
      <c r="AX930">
        <v>9.1813480796358204E-2</v>
      </c>
      <c r="AY930">
        <v>0.347596249298745</v>
      </c>
      <c r="AZ930">
        <v>0.880579650106323</v>
      </c>
      <c r="BA930">
        <v>0.37701126115262101</v>
      </c>
      <c r="BB930">
        <v>0.12579709287233101</v>
      </c>
      <c r="BC930">
        <v>0.193695650807967</v>
      </c>
      <c r="BD930">
        <v>1.31998938020142</v>
      </c>
      <c r="BE930">
        <v>-7.9574940000001204E-2</v>
      </c>
      <c r="BF930">
        <v>0.114828193425093</v>
      </c>
      <c r="BG930">
        <v>0.43472754765546801</v>
      </c>
      <c r="BH930">
        <v>1.10131289557448</v>
      </c>
      <c r="BI930">
        <v>0.114828193425093</v>
      </c>
      <c r="BJ930">
        <v>1.0991114821611201</v>
      </c>
      <c r="BK930">
        <v>2.2026257911489702</v>
      </c>
      <c r="BL930">
        <v>3.7858955600399402</v>
      </c>
      <c r="BM930">
        <v>9.5909624868644698</v>
      </c>
      <c r="BN930">
        <v>2.5333404830542299</v>
      </c>
      <c r="BO930">
        <v>21.166347826828002</v>
      </c>
      <c r="BP930">
        <v>2.69846254548969</v>
      </c>
      <c r="BQ930">
        <v>18.467885281338301</v>
      </c>
      <c r="BR930">
        <v>2.0074178623263101</v>
      </c>
      <c r="BS930">
        <v>1.0531802047910801</v>
      </c>
      <c r="BT930">
        <v>1.9060535444876801</v>
      </c>
    </row>
    <row r="931" spans="1:72" x14ac:dyDescent="0.2">
      <c r="A931">
        <v>929</v>
      </c>
      <c r="B931" s="83">
        <v>44823.430555555555</v>
      </c>
      <c r="C931">
        <v>0</v>
      </c>
      <c r="D931">
        <v>1.71684210526315</v>
      </c>
      <c r="E931">
        <v>31.098529411764599</v>
      </c>
      <c r="F931">
        <v>42.674249999999901</v>
      </c>
      <c r="G931">
        <v>7</v>
      </c>
      <c r="H931">
        <v>8.5759999999999899</v>
      </c>
      <c r="I931">
        <v>0.24</v>
      </c>
      <c r="J931">
        <v>29.206999999999901</v>
      </c>
      <c r="K931">
        <v>2.56325</v>
      </c>
      <c r="L931">
        <v>37.997241379310303</v>
      </c>
      <c r="M931">
        <v>4.1093749999999902</v>
      </c>
      <c r="N931">
        <v>1599.6875</v>
      </c>
      <c r="O931">
        <v>92.4166666666666</v>
      </c>
      <c r="P931">
        <v>1.8868717948717899</v>
      </c>
      <c r="Q931">
        <v>50.958750000000002</v>
      </c>
      <c r="R931">
        <v>7</v>
      </c>
      <c r="S931">
        <v>0.24566666666666601</v>
      </c>
      <c r="T931">
        <v>1</v>
      </c>
      <c r="U931">
        <v>1.6089199999999999</v>
      </c>
      <c r="V931">
        <v>4.7999999999999898E-4</v>
      </c>
      <c r="W931">
        <v>13.05636</v>
      </c>
      <c r="X931">
        <v>3.5999400000000001</v>
      </c>
      <c r="Y931">
        <v>76.383920000000003</v>
      </c>
      <c r="Z931">
        <v>0.29318</v>
      </c>
      <c r="AA931">
        <v>7.5999999999999896E-4</v>
      </c>
      <c r="AB931">
        <v>1.16E-3</v>
      </c>
      <c r="AC931">
        <v>32.815371517027799</v>
      </c>
      <c r="AD931">
        <v>-9.8588784829721305</v>
      </c>
      <c r="AE931">
        <v>35.9034838399999</v>
      </c>
      <c r="AF931">
        <v>1.7963289599999901</v>
      </c>
      <c r="AG931">
        <v>0.243533312</v>
      </c>
      <c r="AH931">
        <v>8.0099839999999894E-2</v>
      </c>
      <c r="AI931">
        <v>45.022999999999897</v>
      </c>
      <c r="AJ931">
        <v>0.47003981780458398</v>
      </c>
      <c r="AK931">
        <v>0.79744761210936599</v>
      </c>
      <c r="AL931">
        <v>3.9898029007396203E-2</v>
      </c>
      <c r="AM931">
        <v>5.4090867334473398E-3</v>
      </c>
      <c r="AN931">
        <v>0.15547608999844501</v>
      </c>
      <c r="AO931">
        <v>1.7790871332429999E-3</v>
      </c>
      <c r="AP931">
        <v>35.9034838399999</v>
      </c>
      <c r="AQ931">
        <v>1.4650170762291199</v>
      </c>
      <c r="AR931">
        <v>6.1463759090658403</v>
      </c>
      <c r="AS931">
        <v>0.137136406338596</v>
      </c>
      <c r="AT931">
        <v>0.75625646366215205</v>
      </c>
      <c r="AU931">
        <v>94.942319999999995</v>
      </c>
      <c r="AV931">
        <v>43.652013231633497</v>
      </c>
      <c r="AW931">
        <v>1.3709867683664201</v>
      </c>
      <c r="AX931">
        <v>0.106396905661403</v>
      </c>
      <c r="AY931">
        <v>0.33131188377087101</v>
      </c>
      <c r="AZ931">
        <v>0.85362409093415603</v>
      </c>
      <c r="BA931">
        <v>0.436888509369115</v>
      </c>
      <c r="BB931">
        <v>0.121946298704879</v>
      </c>
      <c r="BC931">
        <v>0.18443831344280701</v>
      </c>
      <c r="BD931">
        <v>1.2913328803664299</v>
      </c>
      <c r="BE931">
        <v>-7.9653887999996995E-2</v>
      </c>
      <c r="BF931">
        <v>0.135095359205612</v>
      </c>
      <c r="BG931">
        <v>0.42067668856417101</v>
      </c>
      <c r="BH931">
        <v>1.08387224679549</v>
      </c>
      <c r="BI931">
        <v>0.135095359205612</v>
      </c>
      <c r="BJ931">
        <v>1.1115440955395599</v>
      </c>
      <c r="BK931">
        <v>2.16774449359098</v>
      </c>
      <c r="BL931">
        <v>3.1139240536302299</v>
      </c>
      <c r="BM931">
        <v>8.0230161359271008</v>
      </c>
      <c r="BN931">
        <v>2.5764970493014498</v>
      </c>
      <c r="BO931">
        <v>21.5735943326914</v>
      </c>
      <c r="BP931">
        <v>3.1747409413318799</v>
      </c>
      <c r="BQ931">
        <v>18.398853391359498</v>
      </c>
      <c r="BR931">
        <v>1.93808238294144</v>
      </c>
      <c r="BS931">
        <v>1.05750595185732</v>
      </c>
      <c r="BT931">
        <v>1.83269170214838</v>
      </c>
    </row>
    <row r="932" spans="1:72" x14ac:dyDescent="0.2">
      <c r="A932">
        <v>930</v>
      </c>
      <c r="B932" s="83">
        <v>44823.444444444445</v>
      </c>
      <c r="C932">
        <v>0</v>
      </c>
      <c r="D932">
        <v>2.25639999999999</v>
      </c>
      <c r="E932">
        <v>31.1181081081081</v>
      </c>
      <c r="F932">
        <v>42.333999999999897</v>
      </c>
      <c r="G932">
        <v>7</v>
      </c>
      <c r="H932">
        <v>8.56</v>
      </c>
      <c r="I932">
        <v>0.24</v>
      </c>
      <c r="J932">
        <v>29.1730555555555</v>
      </c>
      <c r="K932">
        <v>2.5030000000000001</v>
      </c>
      <c r="L932">
        <v>37.925384615384601</v>
      </c>
      <c r="M932">
        <v>3.8074074074073998</v>
      </c>
      <c r="N932">
        <v>1599.96875</v>
      </c>
      <c r="O932">
        <v>91.926315789473605</v>
      </c>
      <c r="P932">
        <v>1.9007750000000001</v>
      </c>
      <c r="Q932">
        <v>51.317499999999903</v>
      </c>
      <c r="R932">
        <v>6.9938095238095199</v>
      </c>
      <c r="S932">
        <v>0.67531249999999998</v>
      </c>
      <c r="T932">
        <v>1</v>
      </c>
      <c r="U932">
        <v>1.6359249999999901</v>
      </c>
      <c r="V932">
        <v>8.4999999999999995E-4</v>
      </c>
      <c r="W932">
        <v>13.140974999999999</v>
      </c>
      <c r="X932">
        <v>3.6356000000000002</v>
      </c>
      <c r="Y932">
        <v>76.447874999999996</v>
      </c>
      <c r="Z932">
        <v>0.35375000000000001</v>
      </c>
      <c r="AA932">
        <v>1.8749999999999999E-3</v>
      </c>
      <c r="AB932">
        <v>0</v>
      </c>
      <c r="AC932">
        <v>33.374508108108103</v>
      </c>
      <c r="AD932">
        <v>-8.9594918918918793</v>
      </c>
      <c r="AE932">
        <v>35.857045955555499</v>
      </c>
      <c r="AF932">
        <v>1.7929775999999999</v>
      </c>
      <c r="AG932">
        <v>0.24352672</v>
      </c>
      <c r="AH932">
        <v>7.9950400000000005E-2</v>
      </c>
      <c r="AI932">
        <v>44.973055555555497</v>
      </c>
      <c r="AJ932">
        <v>0.46903914537265501</v>
      </c>
      <c r="AK932">
        <v>0.79730063951872399</v>
      </c>
      <c r="AL932">
        <v>3.98678181380209E-2</v>
      </c>
      <c r="AM932">
        <v>5.4149471720721602E-3</v>
      </c>
      <c r="AN932">
        <v>0.15564875264819</v>
      </c>
      <c r="AO932">
        <v>1.77774000481769E-3</v>
      </c>
      <c r="AP932">
        <v>35.857045955555499</v>
      </c>
      <c r="AQ932">
        <v>1.4795291261350501</v>
      </c>
      <c r="AR932">
        <v>6.1862090323517798</v>
      </c>
      <c r="AS932">
        <v>0.165468325746225</v>
      </c>
      <c r="AT932">
        <v>0.76731286389375997</v>
      </c>
      <c r="AU932">
        <v>95.214124999999996</v>
      </c>
      <c r="AV932">
        <v>43.688252439788599</v>
      </c>
      <c r="AW932">
        <v>1.28480311576694</v>
      </c>
      <c r="AX932">
        <v>7.8058394253774394E-2</v>
      </c>
      <c r="AY932">
        <v>0.31344847386494801</v>
      </c>
      <c r="AZ932">
        <v>0.81379096764821701</v>
      </c>
      <c r="BA932">
        <v>0.32053318113829299</v>
      </c>
      <c r="BB932">
        <v>0.116255852521173</v>
      </c>
      <c r="BC932">
        <v>0.17482007241191799</v>
      </c>
      <c r="BD932">
        <v>1.2052978357669399</v>
      </c>
      <c r="BE932">
        <v>-7.95052800000077E-2</v>
      </c>
      <c r="BF932">
        <v>9.7452615132838705E-2</v>
      </c>
      <c r="BG932">
        <v>0.39132720804155402</v>
      </c>
      <c r="BH932">
        <v>1.0159837225317601</v>
      </c>
      <c r="BI932">
        <v>9.7452615132838705E-2</v>
      </c>
      <c r="BJ932">
        <v>0.977559646348787</v>
      </c>
      <c r="BK932">
        <v>2.0319674450635299</v>
      </c>
      <c r="BL932">
        <v>4.0155639487778902</v>
      </c>
      <c r="BM932">
        <v>10.425412608444301</v>
      </c>
      <c r="BN932">
        <v>2.5962511720469998</v>
      </c>
      <c r="BO932">
        <v>18.842353168238098</v>
      </c>
      <c r="BP932">
        <v>2.2901364556217101</v>
      </c>
      <c r="BQ932">
        <v>16.552216712616399</v>
      </c>
      <c r="BR932">
        <v>1.86629799933771</v>
      </c>
      <c r="BS932">
        <v>0.93857860029565099</v>
      </c>
      <c r="BT932">
        <v>1.9884301631742101</v>
      </c>
    </row>
    <row r="933" spans="1:72" x14ac:dyDescent="0.2">
      <c r="A933">
        <v>931</v>
      </c>
      <c r="B933" s="83">
        <v>44823.458333333336</v>
      </c>
      <c r="C933">
        <v>0</v>
      </c>
      <c r="D933">
        <v>1.9640909090909</v>
      </c>
      <c r="E933">
        <v>31.065384615384598</v>
      </c>
      <c r="F933">
        <v>43.026000000000003</v>
      </c>
      <c r="G933">
        <v>7</v>
      </c>
      <c r="H933">
        <v>8.58</v>
      </c>
      <c r="I933">
        <v>0.24</v>
      </c>
      <c r="J933">
        <v>29.189333333333298</v>
      </c>
      <c r="K933">
        <v>2.5134999999999899</v>
      </c>
      <c r="L933">
        <v>38.0203225806451</v>
      </c>
      <c r="M933">
        <v>4.2384615384615296</v>
      </c>
      <c r="N933">
        <v>1599.88888888888</v>
      </c>
      <c r="O933">
        <v>92.084615384615304</v>
      </c>
      <c r="P933">
        <v>1.88179487179487</v>
      </c>
      <c r="Q933">
        <v>50.826499999999903</v>
      </c>
      <c r="R933">
        <v>6.9847619047618998</v>
      </c>
      <c r="S933">
        <v>-8.66666666666666E-2</v>
      </c>
      <c r="T933">
        <v>1</v>
      </c>
      <c r="U933">
        <v>1.64215</v>
      </c>
      <c r="V933">
        <v>0</v>
      </c>
      <c r="W933">
        <v>13.07755</v>
      </c>
      <c r="X933">
        <v>3.6055999999999999</v>
      </c>
      <c r="Y933">
        <v>76.335350000000005</v>
      </c>
      <c r="Z933">
        <v>0.34482499999999999</v>
      </c>
      <c r="AA933">
        <v>1.9749999999999898E-3</v>
      </c>
      <c r="AB933">
        <v>3.8E-3</v>
      </c>
      <c r="AC933">
        <v>33.029475524475501</v>
      </c>
      <c r="AD933">
        <v>-9.9965244755244793</v>
      </c>
      <c r="AE933">
        <v>35.888940533333297</v>
      </c>
      <c r="AF933">
        <v>1.7971668000000001</v>
      </c>
      <c r="AG933">
        <v>0.24353495999999999</v>
      </c>
      <c r="AH933">
        <v>8.0137199999999895E-2</v>
      </c>
      <c r="AI933">
        <v>45.009333333333302</v>
      </c>
      <c r="AJ933">
        <v>0.47014837206265903</v>
      </c>
      <c r="AK933">
        <v>0.79736663210593295</v>
      </c>
      <c r="AL933">
        <v>3.9928758479722701E-2</v>
      </c>
      <c r="AM933">
        <v>5.4107657671001504E-3</v>
      </c>
      <c r="AN933">
        <v>0.155523298871345</v>
      </c>
      <c r="AO933">
        <v>1.7804573866161001E-3</v>
      </c>
      <c r="AP933">
        <v>35.888940533333297</v>
      </c>
      <c r="AQ933">
        <v>1.46732044702182</v>
      </c>
      <c r="AR933">
        <v>6.1563512548370296</v>
      </c>
      <c r="AS933">
        <v>0.16129361251008401</v>
      </c>
      <c r="AT933">
        <v>0.77205414918269599</v>
      </c>
      <c r="AU933">
        <v>95.005475000000004</v>
      </c>
      <c r="AV933">
        <v>43.673905847702201</v>
      </c>
      <c r="AW933">
        <v>1.33542748563106</v>
      </c>
      <c r="AX933">
        <v>8.2241347489915906E-2</v>
      </c>
      <c r="AY933">
        <v>0.32984635297817599</v>
      </c>
      <c r="AZ933">
        <v>0.84364874516296895</v>
      </c>
      <c r="BA933">
        <v>0.33769832261419802</v>
      </c>
      <c r="BB933">
        <v>0.12052124930899499</v>
      </c>
      <c r="BC933">
        <v>0.183536860895814</v>
      </c>
      <c r="BD933">
        <v>1.25573644563106</v>
      </c>
      <c r="BE933">
        <v>-7.9691040000003696E-2</v>
      </c>
      <c r="BF933">
        <v>0.10374741825799</v>
      </c>
      <c r="BG933">
        <v>0.41610100743419398</v>
      </c>
      <c r="BH933">
        <v>1.0642624652761601</v>
      </c>
      <c r="BI933">
        <v>0.10374741825799</v>
      </c>
      <c r="BJ933">
        <v>1.0396968513843701</v>
      </c>
      <c r="BK933">
        <v>2.1285249305523202</v>
      </c>
      <c r="BL933">
        <v>4.0107119234472703</v>
      </c>
      <c r="BM933">
        <v>10.258206740428299</v>
      </c>
      <c r="BN933">
        <v>2.5577022075450602</v>
      </c>
      <c r="BO933">
        <v>20.0086435717981</v>
      </c>
      <c r="BP933">
        <v>2.4380643290627799</v>
      </c>
      <c r="BQ933">
        <v>17.570579242735299</v>
      </c>
      <c r="BR933">
        <v>1.9521543195137401</v>
      </c>
      <c r="BS933">
        <v>0.99819788408117405</v>
      </c>
      <c r="BT933">
        <v>1.95567867919362</v>
      </c>
    </row>
    <row r="934" spans="1:72" x14ac:dyDescent="0.2">
      <c r="A934">
        <v>932</v>
      </c>
      <c r="B934" s="83">
        <v>44823.472222222219</v>
      </c>
      <c r="C934">
        <v>0</v>
      </c>
      <c r="D934">
        <v>1.9640909090909</v>
      </c>
      <c r="E934">
        <v>31.113939393939301</v>
      </c>
      <c r="F934">
        <v>41.143250000000002</v>
      </c>
      <c r="G934">
        <v>7</v>
      </c>
      <c r="H934">
        <v>8.5860000000000003</v>
      </c>
      <c r="I934">
        <v>0.24</v>
      </c>
      <c r="J934">
        <v>29.203421052631501</v>
      </c>
      <c r="K934">
        <v>2.50075</v>
      </c>
      <c r="L934">
        <v>37.977499999999999</v>
      </c>
      <c r="M934">
        <v>4.0565217391304298</v>
      </c>
      <c r="N934">
        <v>1599.9696969696899</v>
      </c>
      <c r="O934">
        <v>92.436842105263096</v>
      </c>
      <c r="P934">
        <v>1.8954499999999901</v>
      </c>
      <c r="Q934">
        <v>51.195</v>
      </c>
      <c r="R934">
        <v>6.9829999999999997</v>
      </c>
      <c r="S934">
        <v>-0.35923076923076902</v>
      </c>
      <c r="T934">
        <v>1</v>
      </c>
      <c r="U934">
        <v>1.6147199999999899</v>
      </c>
      <c r="V934">
        <v>6.9999999999999902E-4</v>
      </c>
      <c r="W934">
        <v>13.02656</v>
      </c>
      <c r="X934">
        <v>3.56948</v>
      </c>
      <c r="Y934">
        <v>76.071860000000001</v>
      </c>
      <c r="Z934">
        <v>0.39739999999999998</v>
      </c>
      <c r="AA934">
        <v>4.1399999999999996E-3</v>
      </c>
      <c r="AB934">
        <v>0</v>
      </c>
      <c r="AC934">
        <v>33.078030303030197</v>
      </c>
      <c r="AD934">
        <v>-8.0652196969697094</v>
      </c>
      <c r="AE934">
        <v>35.907713292631499</v>
      </c>
      <c r="AF934">
        <v>1.79842356</v>
      </c>
      <c r="AG934">
        <v>0.243537432</v>
      </c>
      <c r="AH934">
        <v>8.0193239999999999E-2</v>
      </c>
      <c r="AI934">
        <v>45.029421052631498</v>
      </c>
      <c r="AJ934">
        <v>0.47202360100872498</v>
      </c>
      <c r="AK934">
        <v>0.79742782503602905</v>
      </c>
      <c r="AL934">
        <v>3.99388559292813E-2</v>
      </c>
      <c r="AM934">
        <v>5.4084069105695704E-3</v>
      </c>
      <c r="AN934">
        <v>0.155453919601102</v>
      </c>
      <c r="AO934">
        <v>1.7809076405017E-3</v>
      </c>
      <c r="AP934">
        <v>35.907713292631499</v>
      </c>
      <c r="AQ934">
        <v>1.45262119736949</v>
      </c>
      <c r="AR934">
        <v>6.1323473435169298</v>
      </c>
      <c r="AS934">
        <v>0.185885830817102</v>
      </c>
      <c r="AT934">
        <v>0.76218594902080805</v>
      </c>
      <c r="AU934">
        <v>94.680019999999999</v>
      </c>
      <c r="AV934">
        <v>43.678567664335098</v>
      </c>
      <c r="AW934">
        <v>1.3508533882964699</v>
      </c>
      <c r="AX934">
        <v>5.7651601182897298E-2</v>
      </c>
      <c r="AY934">
        <v>0.34580236263050301</v>
      </c>
      <c r="AZ934">
        <v>0.867652656483066</v>
      </c>
      <c r="BA934">
        <v>0.236725831874984</v>
      </c>
      <c r="BB934">
        <v>0.12395037949758</v>
      </c>
      <c r="BC934">
        <v>0.19228082322859599</v>
      </c>
      <c r="BD934">
        <v>1.27110662029646</v>
      </c>
      <c r="BE934">
        <v>-7.9746768000004103E-2</v>
      </c>
      <c r="BF934">
        <v>7.2620710099153801E-2</v>
      </c>
      <c r="BG934">
        <v>0.43558917034279898</v>
      </c>
      <c r="BH934">
        <v>1.09293672231795</v>
      </c>
      <c r="BI934">
        <v>7.2620710099153801E-2</v>
      </c>
      <c r="BJ934">
        <v>1.0164197608839001</v>
      </c>
      <c r="BK934">
        <v>2.1858734446359001</v>
      </c>
      <c r="BL934">
        <v>5.9981397833766801</v>
      </c>
      <c r="BM934">
        <v>15.049931635558099</v>
      </c>
      <c r="BN934">
        <v>2.5090998508016802</v>
      </c>
      <c r="BO934">
        <v>19.320038139968201</v>
      </c>
      <c r="BP934">
        <v>1.7065866873301101</v>
      </c>
      <c r="BQ934">
        <v>17.613451452638099</v>
      </c>
      <c r="BR934">
        <v>2.0624182374673299</v>
      </c>
      <c r="BS934">
        <v>0.98737147684424598</v>
      </c>
      <c r="BT934">
        <v>2.0887966543848999</v>
      </c>
    </row>
    <row r="935" spans="1:72" x14ac:dyDescent="0.2">
      <c r="A935">
        <v>933</v>
      </c>
      <c r="B935" s="83">
        <v>44823.486111111109</v>
      </c>
      <c r="C935">
        <v>0</v>
      </c>
      <c r="D935">
        <v>2.4097222222222201</v>
      </c>
      <c r="E935">
        <v>31.072368421052602</v>
      </c>
      <c r="F935">
        <v>41.404499999999899</v>
      </c>
      <c r="G935">
        <v>7</v>
      </c>
      <c r="H935">
        <v>8.5747058823529407</v>
      </c>
      <c r="I935">
        <v>0.24</v>
      </c>
      <c r="J935">
        <v>29.171794871794798</v>
      </c>
      <c r="K935">
        <v>2.4977499999999999</v>
      </c>
      <c r="L935">
        <v>37.962249999999997</v>
      </c>
      <c r="M935">
        <v>4.2772727272727202</v>
      </c>
      <c r="N935">
        <v>1599.4375</v>
      </c>
      <c r="O935">
        <v>92.124242424242397</v>
      </c>
      <c r="P935">
        <v>1.89543589743589</v>
      </c>
      <c r="Q935">
        <v>51.193499999999901</v>
      </c>
      <c r="R935">
        <v>6.9733333333333301</v>
      </c>
      <c r="S935">
        <v>0.31193548387096698</v>
      </c>
      <c r="T935">
        <v>1</v>
      </c>
      <c r="U935">
        <v>1.63205</v>
      </c>
      <c r="V935">
        <v>0</v>
      </c>
      <c r="W935">
        <v>13.169025</v>
      </c>
      <c r="X935">
        <v>3.5710500000000001</v>
      </c>
      <c r="Y935">
        <v>76.267099999999999</v>
      </c>
      <c r="Z935">
        <v>0.3543</v>
      </c>
      <c r="AA935">
        <v>6.3E-3</v>
      </c>
      <c r="AB935">
        <v>0</v>
      </c>
      <c r="AC935">
        <v>33.482090643274802</v>
      </c>
      <c r="AD935">
        <v>-7.9224093567251304</v>
      </c>
      <c r="AE935">
        <v>35.867268212971297</v>
      </c>
      <c r="AF935">
        <v>1.7960578941176399</v>
      </c>
      <c r="AG935">
        <v>0.243532778823529</v>
      </c>
      <c r="AH935">
        <v>8.0087752941176399E-2</v>
      </c>
      <c r="AI935">
        <v>44.986500754147798</v>
      </c>
      <c r="AJ935">
        <v>0.47028493561406298</v>
      </c>
      <c r="AK935">
        <v>0.79728957824452096</v>
      </c>
      <c r="AL935">
        <v>3.9924374290259697E-2</v>
      </c>
      <c r="AM935">
        <v>5.4134634777317104E-3</v>
      </c>
      <c r="AN935">
        <v>0.15560223361792699</v>
      </c>
      <c r="AO935">
        <v>1.7802618918696901E-3</v>
      </c>
      <c r="AP935">
        <v>35.867268212971297</v>
      </c>
      <c r="AQ935">
        <v>1.45326011824308</v>
      </c>
      <c r="AR935">
        <v>6.1994137727426102</v>
      </c>
      <c r="AS935">
        <v>0.16572559098766801</v>
      </c>
      <c r="AT935">
        <v>0.76752852916893199</v>
      </c>
      <c r="AU935">
        <v>94.993525000000005</v>
      </c>
      <c r="AV935">
        <v>43.685667694944698</v>
      </c>
      <c r="AW935">
        <v>1.3008330592031001</v>
      </c>
      <c r="AX935">
        <v>7.7807187835860797E-2</v>
      </c>
      <c r="AY935">
        <v>0.34279777587455701</v>
      </c>
      <c r="AZ935">
        <v>0.80058622725738005</v>
      </c>
      <c r="BA935">
        <v>0.31949369695420798</v>
      </c>
      <c r="BB935">
        <v>0.114369461036768</v>
      </c>
      <c r="BC935">
        <v>0.19086120608766</v>
      </c>
      <c r="BD935">
        <v>1.2211911909677899</v>
      </c>
      <c r="BE935">
        <v>-7.9641868235300603E-2</v>
      </c>
      <c r="BF935">
        <v>9.6826873637256297E-2</v>
      </c>
      <c r="BG935">
        <v>0.42659345300795298</v>
      </c>
      <c r="BH935">
        <v>0.996286636472556</v>
      </c>
      <c r="BI935">
        <v>9.6826873637256297E-2</v>
      </c>
      <c r="BJ935">
        <v>1.04684065329041</v>
      </c>
      <c r="BK935">
        <v>1.99257327294511</v>
      </c>
      <c r="BL935">
        <v>4.4057340383218904</v>
      </c>
      <c r="BM935">
        <v>10.289360784330899</v>
      </c>
      <c r="BN935">
        <v>2.3354475542173398</v>
      </c>
      <c r="BO935">
        <v>19.903946209238899</v>
      </c>
      <c r="BP935">
        <v>2.2754315304755202</v>
      </c>
      <c r="BQ935">
        <v>17.628514678763299</v>
      </c>
      <c r="BR935">
        <v>1.82796758776177</v>
      </c>
      <c r="BS935">
        <v>1.0081099038355099</v>
      </c>
      <c r="BT935">
        <v>1.81326220564541</v>
      </c>
    </row>
    <row r="936" spans="1:72" x14ac:dyDescent="0.2">
      <c r="A936">
        <v>934</v>
      </c>
      <c r="B936" s="83">
        <v>44823.5</v>
      </c>
      <c r="C936">
        <v>0</v>
      </c>
      <c r="D936">
        <v>2.2449999999999899</v>
      </c>
      <c r="E936">
        <v>31.0836111111111</v>
      </c>
      <c r="F936">
        <v>41.516749999999902</v>
      </c>
      <c r="G936">
        <v>7</v>
      </c>
      <c r="H936">
        <v>8.5999999999999908</v>
      </c>
      <c r="I936">
        <v>0.24</v>
      </c>
      <c r="J936">
        <v>29.207297297297298</v>
      </c>
      <c r="K936">
        <v>2.4750000000000001</v>
      </c>
      <c r="L936">
        <v>37.991499999999903</v>
      </c>
      <c r="M936">
        <v>4.0631578947368396</v>
      </c>
      <c r="N936">
        <v>1599.88235294117</v>
      </c>
      <c r="O936">
        <v>92.405128205128193</v>
      </c>
      <c r="P936">
        <v>1.893</v>
      </c>
      <c r="Q936">
        <v>51.154249999999898</v>
      </c>
      <c r="R936">
        <v>6.9771428571428498</v>
      </c>
      <c r="S936">
        <v>0.73750000000000004</v>
      </c>
      <c r="T936">
        <v>1</v>
      </c>
      <c r="U936">
        <v>1.63595</v>
      </c>
      <c r="V936">
        <v>0</v>
      </c>
      <c r="W936">
        <v>13.084975</v>
      </c>
      <c r="X936">
        <v>3.57269999999999</v>
      </c>
      <c r="Y936">
        <v>76.486625000000004</v>
      </c>
      <c r="Z936">
        <v>0.33875</v>
      </c>
      <c r="AA936">
        <v>7.67499999999999E-3</v>
      </c>
      <c r="AB936">
        <v>0</v>
      </c>
      <c r="AC936">
        <v>33.328611111111101</v>
      </c>
      <c r="AD936">
        <v>-8.18813888888889</v>
      </c>
      <c r="AE936">
        <v>35.922521297297202</v>
      </c>
      <c r="AF936">
        <v>1.80135599999999</v>
      </c>
      <c r="AG936">
        <v>0.24354319999999999</v>
      </c>
      <c r="AH936">
        <v>8.0323999999999895E-2</v>
      </c>
      <c r="AI936">
        <v>45.047297297297298</v>
      </c>
      <c r="AJ936">
        <v>0.46965755512545199</v>
      </c>
      <c r="AK936">
        <v>0.79744010079495997</v>
      </c>
      <c r="AL936">
        <v>3.9988103794810201E-2</v>
      </c>
      <c r="AM936">
        <v>5.4063887205639703E-3</v>
      </c>
      <c r="AN936">
        <v>0.15539223038847999</v>
      </c>
      <c r="AO936">
        <v>1.7831036448177501E-3</v>
      </c>
      <c r="AP936">
        <v>35.922521297297202</v>
      </c>
      <c r="AQ936">
        <v>1.45393159559431</v>
      </c>
      <c r="AR936">
        <v>6.1598466272934198</v>
      </c>
      <c r="AS936">
        <v>0.15845200097960099</v>
      </c>
      <c r="AT936">
        <v>0.768336277307483</v>
      </c>
      <c r="AU936">
        <v>95.119</v>
      </c>
      <c r="AV936">
        <v>43.694751521164598</v>
      </c>
      <c r="AW936">
        <v>1.35254577613265</v>
      </c>
      <c r="AX936">
        <v>8.50911990203988E-2</v>
      </c>
      <c r="AY936">
        <v>0.34742440440568201</v>
      </c>
      <c r="AZ936">
        <v>0.84015337270657098</v>
      </c>
      <c r="BA936">
        <v>0.34938852335190901</v>
      </c>
      <c r="BB936">
        <v>0.120021910386653</v>
      </c>
      <c r="BC936">
        <v>0.19286826391101</v>
      </c>
      <c r="BD936">
        <v>1.27266897613265</v>
      </c>
      <c r="BE936">
        <v>-7.9876800000005105E-2</v>
      </c>
      <c r="BF936">
        <v>0.10637906914362701</v>
      </c>
      <c r="BG936">
        <v>0.43434203729572002</v>
      </c>
      <c r="BH936">
        <v>1.05034051412271</v>
      </c>
      <c r="BI936">
        <v>0.10637906914362701</v>
      </c>
      <c r="BJ936">
        <v>1.08144221287869</v>
      </c>
      <c r="BK936">
        <v>2.1006810282454298</v>
      </c>
      <c r="BL936">
        <v>4.0829651997546099</v>
      </c>
      <c r="BM936">
        <v>9.8735636867117407</v>
      </c>
      <c r="BN936">
        <v>2.4182336129891899</v>
      </c>
      <c r="BO936">
        <v>20.680305264028</v>
      </c>
      <c r="BP936">
        <v>2.4999081248752302</v>
      </c>
      <c r="BQ936">
        <v>18.180397139152799</v>
      </c>
      <c r="BR936">
        <v>1.9198366107012601</v>
      </c>
      <c r="BS936">
        <v>1.03889058522124</v>
      </c>
      <c r="BT936">
        <v>1.84796805170047</v>
      </c>
    </row>
    <row r="937" spans="1:72" x14ac:dyDescent="0.2">
      <c r="A937">
        <v>935</v>
      </c>
      <c r="B937" s="83">
        <v>44823.513888888891</v>
      </c>
      <c r="C937">
        <v>0</v>
      </c>
      <c r="D937">
        <v>2.2995652173912999</v>
      </c>
      <c r="E937">
        <v>31.119393939393898</v>
      </c>
      <c r="F937">
        <v>41.815249999999999</v>
      </c>
      <c r="G937">
        <v>7</v>
      </c>
      <c r="H937">
        <v>8.6187499999999897</v>
      </c>
      <c r="I937">
        <v>0.24</v>
      </c>
      <c r="J937">
        <v>29.228484848484801</v>
      </c>
      <c r="K937">
        <v>2.5282499999999999</v>
      </c>
      <c r="L937">
        <v>38.013611111111103</v>
      </c>
      <c r="M937">
        <v>4.0730769230769202</v>
      </c>
      <c r="N937">
        <v>1600.1764705882299</v>
      </c>
      <c r="O937">
        <v>92.368421052631504</v>
      </c>
      <c r="P937">
        <v>1.9011111111111101</v>
      </c>
      <c r="Q937">
        <v>51.308250000000001</v>
      </c>
      <c r="R937">
        <v>6.9894999999999996</v>
      </c>
      <c r="S937">
        <v>-0.28565217391304298</v>
      </c>
      <c r="T937">
        <v>1</v>
      </c>
      <c r="U937">
        <v>1.6441399999999899</v>
      </c>
      <c r="V937">
        <v>0</v>
      </c>
      <c r="W937">
        <v>13.0943799999999</v>
      </c>
      <c r="X937">
        <v>3.5603799999999999</v>
      </c>
      <c r="Y937">
        <v>76.389259999999993</v>
      </c>
      <c r="Z937">
        <v>0.38275999999999999</v>
      </c>
      <c r="AA937">
        <v>6.7000000000000002E-3</v>
      </c>
      <c r="AB937">
        <v>0</v>
      </c>
      <c r="AC937">
        <v>33.418959156785199</v>
      </c>
      <c r="AD937">
        <v>-8.3962908432147607</v>
      </c>
      <c r="AE937">
        <v>35.958349598484801</v>
      </c>
      <c r="AF937">
        <v>1.8052833749999899</v>
      </c>
      <c r="AG937">
        <v>0.243550925</v>
      </c>
      <c r="AH937">
        <v>8.0499124999999894E-2</v>
      </c>
      <c r="AI937">
        <v>45.087234848484798</v>
      </c>
      <c r="AJ937">
        <v>0.47072519878428998</v>
      </c>
      <c r="AK937">
        <v>0.79752838512546798</v>
      </c>
      <c r="AL937">
        <v>4.003978911252E-2</v>
      </c>
      <c r="AM937">
        <v>5.40177116246871E-3</v>
      </c>
      <c r="AN937">
        <v>0.155254586437234</v>
      </c>
      <c r="AO937">
        <v>1.7854083372048899E-3</v>
      </c>
      <c r="AP937">
        <v>35.958349598484801</v>
      </c>
      <c r="AQ937">
        <v>1.44891789803848</v>
      </c>
      <c r="AR937">
        <v>6.1642740990715303</v>
      </c>
      <c r="AS937">
        <v>0.179037897844877</v>
      </c>
      <c r="AT937">
        <v>0.77393812832920295</v>
      </c>
      <c r="AU937">
        <v>95.070920000000001</v>
      </c>
      <c r="AV937">
        <v>43.750579493439702</v>
      </c>
      <c r="AW937">
        <v>1.3366553550450899</v>
      </c>
      <c r="AX937">
        <v>6.4513027155122804E-2</v>
      </c>
      <c r="AY937">
        <v>0.35636547696151399</v>
      </c>
      <c r="AZ937">
        <v>0.83572590092846799</v>
      </c>
      <c r="BA937">
        <v>0.26488516582362698</v>
      </c>
      <c r="BB937">
        <v>0.11938941441835201</v>
      </c>
      <c r="BC937">
        <v>0.19740140628144501</v>
      </c>
      <c r="BD937">
        <v>1.2566044050451</v>
      </c>
      <c r="BE937">
        <v>-8.0050949999989504E-2</v>
      </c>
      <c r="BF937">
        <v>8.0434665410108894E-2</v>
      </c>
      <c r="BG937">
        <v>0.444315499785645</v>
      </c>
      <c r="BH937">
        <v>1.0419807623366999</v>
      </c>
      <c r="BI937">
        <v>8.0434665410108894E-2</v>
      </c>
      <c r="BJ937">
        <v>1.0495003303915</v>
      </c>
      <c r="BK937">
        <v>2.0839615246733998</v>
      </c>
      <c r="BL937">
        <v>5.5239304784850196</v>
      </c>
      <c r="BM937">
        <v>12.9543742989915</v>
      </c>
      <c r="BN937">
        <v>2.3451370992895599</v>
      </c>
      <c r="BO937">
        <v>19.841182795858799</v>
      </c>
      <c r="BP937">
        <v>1.8902146371375499</v>
      </c>
      <c r="BQ937">
        <v>17.950968158721299</v>
      </c>
      <c r="BR937">
        <v>1.94722259347621</v>
      </c>
      <c r="BS937">
        <v>1.01732646422746</v>
      </c>
      <c r="BT937">
        <v>1.91405872347466</v>
      </c>
    </row>
    <row r="938" spans="1:72" x14ac:dyDescent="0.2">
      <c r="A938">
        <v>936</v>
      </c>
      <c r="B938" s="83">
        <v>44823.527777777781</v>
      </c>
      <c r="C938">
        <v>0</v>
      </c>
      <c r="D938">
        <v>1.9246666666666601</v>
      </c>
      <c r="E938">
        <v>31.1108333333333</v>
      </c>
      <c r="F938">
        <v>43.602249999999898</v>
      </c>
      <c r="G938">
        <v>7</v>
      </c>
      <c r="H938">
        <v>8.5527272727272692</v>
      </c>
      <c r="I938">
        <v>0.24</v>
      </c>
      <c r="J938">
        <v>29.1697142857142</v>
      </c>
      <c r="K938">
        <v>2.5345</v>
      </c>
      <c r="L938">
        <v>37.948108108108102</v>
      </c>
      <c r="M938">
        <v>4.0705882352941103</v>
      </c>
      <c r="N938">
        <v>1599.8333333333301</v>
      </c>
      <c r="O938">
        <v>92.671428571428507</v>
      </c>
      <c r="P938">
        <v>1.8914166666666601</v>
      </c>
      <c r="Q938">
        <v>51.0802499999999</v>
      </c>
      <c r="R938">
        <v>7.0209523809523802</v>
      </c>
      <c r="S938">
        <v>-0.12103448275862</v>
      </c>
      <c r="T938">
        <v>1</v>
      </c>
      <c r="U938">
        <v>1.658525</v>
      </c>
      <c r="V938">
        <v>0</v>
      </c>
      <c r="W938">
        <v>13.117675</v>
      </c>
      <c r="X938">
        <v>3.5915499999999998</v>
      </c>
      <c r="Y938">
        <v>76.418199999999999</v>
      </c>
      <c r="Z938">
        <v>0.49207499999999899</v>
      </c>
      <c r="AA938">
        <v>3.4250000000000001E-3</v>
      </c>
      <c r="AB938">
        <v>0</v>
      </c>
      <c r="AC938">
        <v>33.0354999999999</v>
      </c>
      <c r="AD938">
        <v>-10.5667499999999</v>
      </c>
      <c r="AE938">
        <v>35.848025849350599</v>
      </c>
      <c r="AF938">
        <v>1.7914542545454499</v>
      </c>
      <c r="AG938">
        <v>0.24352372363636299</v>
      </c>
      <c r="AH938">
        <v>7.9882472727272696E-2</v>
      </c>
      <c r="AI938">
        <v>44.962441558441498</v>
      </c>
      <c r="AJ938">
        <v>0.46910324830146</v>
      </c>
      <c r="AK938">
        <v>0.79728823895730505</v>
      </c>
      <c r="AL938">
        <v>3.9843349080964499E-2</v>
      </c>
      <c r="AM938">
        <v>5.41615880267166E-3</v>
      </c>
      <c r="AN938">
        <v>0.15568549565755799</v>
      </c>
      <c r="AO938">
        <v>1.7766489086995501E-3</v>
      </c>
      <c r="AP938">
        <v>35.848025849350599</v>
      </c>
      <c r="AQ938">
        <v>1.4616027156371201</v>
      </c>
      <c r="AR938">
        <v>6.1752403888185698</v>
      </c>
      <c r="AS938">
        <v>0.23017053396911299</v>
      </c>
      <c r="AT938">
        <v>0.77801946488917895</v>
      </c>
      <c r="AU938">
        <v>95.278025</v>
      </c>
      <c r="AV938">
        <v>43.7150394877754</v>
      </c>
      <c r="AW938">
        <v>1.24740207066609</v>
      </c>
      <c r="AX938">
        <v>1.3353189667249901E-2</v>
      </c>
      <c r="AY938">
        <v>0.32985153890832503</v>
      </c>
      <c r="AZ938">
        <v>0.82475961118142405</v>
      </c>
      <c r="BA938">
        <v>5.48332189893306E-2</v>
      </c>
      <c r="BB938">
        <v>0.117822801597346</v>
      </c>
      <c r="BC938">
        <v>0.18412501355889599</v>
      </c>
      <c r="BD938">
        <v>1.1679643397569901</v>
      </c>
      <c r="BE938">
        <v>-7.94377309090981E-2</v>
      </c>
      <c r="BF938">
        <v>1.6841970086787901E-2</v>
      </c>
      <c r="BG938">
        <v>0.416031666576265</v>
      </c>
      <c r="BH938">
        <v>1.04024409496529</v>
      </c>
      <c r="BI938">
        <v>1.6841970086787901E-2</v>
      </c>
      <c r="BJ938">
        <v>0.86574727332610601</v>
      </c>
      <c r="BK938">
        <v>2.0804881899305898</v>
      </c>
      <c r="BL938">
        <v>24.702078464242799</v>
      </c>
      <c r="BM938">
        <v>61.764988870354301</v>
      </c>
      <c r="BN938">
        <v>2.5003964326225199</v>
      </c>
      <c r="BO938">
        <v>16.134548204189699</v>
      </c>
      <c r="BP938">
        <v>0.39578629703951501</v>
      </c>
      <c r="BQ938">
        <v>15.738761907150201</v>
      </c>
      <c r="BR938">
        <v>2.0518568407830502</v>
      </c>
      <c r="BS938">
        <v>0.85901048529139101</v>
      </c>
      <c r="BT938">
        <v>2.3886283996720001</v>
      </c>
    </row>
    <row r="939" spans="1:72" x14ac:dyDescent="0.2">
      <c r="A939">
        <v>937</v>
      </c>
      <c r="B939" s="83">
        <v>44823.541666666664</v>
      </c>
      <c r="C939">
        <v>0</v>
      </c>
      <c r="D939">
        <v>2.2694736842105199</v>
      </c>
      <c r="E939">
        <v>31.101290322580599</v>
      </c>
      <c r="F939">
        <v>44.048749999999998</v>
      </c>
      <c r="G939">
        <v>7</v>
      </c>
      <c r="H939">
        <v>8.5714285714285694</v>
      </c>
      <c r="I939">
        <v>0.24</v>
      </c>
      <c r="J939">
        <v>29.166764705882301</v>
      </c>
      <c r="K939">
        <v>2.5217499999999902</v>
      </c>
      <c r="L939">
        <v>37.978947368420997</v>
      </c>
      <c r="M939">
        <v>4.0696969696969703</v>
      </c>
      <c r="N939">
        <v>1599.88888888888</v>
      </c>
      <c r="O939">
        <v>91.8333333333333</v>
      </c>
      <c r="P939">
        <v>1.89585</v>
      </c>
      <c r="Q939">
        <v>51.187249999999999</v>
      </c>
      <c r="R939">
        <v>7.0113043478260799</v>
      </c>
      <c r="S939">
        <v>-0.15517241379310301</v>
      </c>
      <c r="T939">
        <v>1</v>
      </c>
      <c r="U939">
        <v>1.637975</v>
      </c>
      <c r="V939">
        <v>0</v>
      </c>
      <c r="W939">
        <v>13.185449999999999</v>
      </c>
      <c r="X939">
        <v>3.5662750000000001</v>
      </c>
      <c r="Y939">
        <v>76.359650000000002</v>
      </c>
      <c r="Z939">
        <v>0.41020000000000001</v>
      </c>
      <c r="AA939">
        <v>4.4999999999999997E-3</v>
      </c>
      <c r="AB939">
        <v>0</v>
      </c>
      <c r="AC939">
        <v>33.370764006791099</v>
      </c>
      <c r="AD939">
        <v>-10.6779859932088</v>
      </c>
      <c r="AE939">
        <v>35.859678991596603</v>
      </c>
      <c r="AF939">
        <v>1.79537142857142</v>
      </c>
      <c r="AG939">
        <v>0.24353142857142801</v>
      </c>
      <c r="AH939">
        <v>8.0057142857142799E-2</v>
      </c>
      <c r="AI939">
        <v>44.978193277310901</v>
      </c>
      <c r="AJ939">
        <v>0.46961554946357897</v>
      </c>
      <c r="AK939">
        <v>0.79726810658012603</v>
      </c>
      <c r="AL939">
        <v>3.9916486140342503E-2</v>
      </c>
      <c r="AM939">
        <v>5.4144333248324801E-3</v>
      </c>
      <c r="AN939">
        <v>0.15563097336617801</v>
      </c>
      <c r="AO939">
        <v>1.7799101525388999E-3</v>
      </c>
      <c r="AP939">
        <v>35.859678991596603</v>
      </c>
      <c r="AQ939">
        <v>1.4513169034842299</v>
      </c>
      <c r="AR939">
        <v>6.2071459602976704</v>
      </c>
      <c r="AS939">
        <v>0.19187309461795499</v>
      </c>
      <c r="AT939">
        <v>0.76921852963260695</v>
      </c>
      <c r="AU939">
        <v>95.159549999999996</v>
      </c>
      <c r="AV939">
        <v>43.710014949996499</v>
      </c>
      <c r="AW939">
        <v>1.26817832731441</v>
      </c>
      <c r="AX939">
        <v>5.16583339534731E-2</v>
      </c>
      <c r="AY939">
        <v>0.34405452508719397</v>
      </c>
      <c r="AZ939">
        <v>0.79285403970232005</v>
      </c>
      <c r="BA939">
        <v>0.212121836826171</v>
      </c>
      <c r="BB939">
        <v>0.11326486281461701</v>
      </c>
      <c r="BC939">
        <v>0.191634176422734</v>
      </c>
      <c r="BD939">
        <v>1.18856689874298</v>
      </c>
      <c r="BE939">
        <v>-7.9611428571428194E-2</v>
      </c>
      <c r="BF939">
        <v>6.4500488540108897E-2</v>
      </c>
      <c r="BG939">
        <v>0.42958576582331198</v>
      </c>
      <c r="BH939">
        <v>0.98995590813784595</v>
      </c>
      <c r="BI939">
        <v>6.4500488540108897E-2</v>
      </c>
      <c r="BJ939">
        <v>0.98817250872684304</v>
      </c>
      <c r="BK939">
        <v>1.9799118162756899</v>
      </c>
      <c r="BL939">
        <v>6.6601939852932999</v>
      </c>
      <c r="BM939">
        <v>15.3480373644341</v>
      </c>
      <c r="BN939">
        <v>2.3044429934510702</v>
      </c>
      <c r="BO939">
        <v>18.5646778183864</v>
      </c>
      <c r="BP939">
        <v>1.5157614806925499</v>
      </c>
      <c r="BQ939">
        <v>17.0489163376939</v>
      </c>
      <c r="BR939">
        <v>1.8702609857575001</v>
      </c>
      <c r="BS939">
        <v>0.96237231331079998</v>
      </c>
      <c r="BT939">
        <v>1.94338610939808</v>
      </c>
    </row>
    <row r="940" spans="1:72" x14ac:dyDescent="0.2">
      <c r="A940">
        <v>938</v>
      </c>
      <c r="B940" s="83">
        <v>44823.555555555555</v>
      </c>
      <c r="C940">
        <v>0</v>
      </c>
      <c r="D940">
        <v>2.3568571428571401</v>
      </c>
      <c r="E940">
        <v>31.070571428571402</v>
      </c>
      <c r="F940">
        <v>40.471538461538401</v>
      </c>
      <c r="G940">
        <v>7</v>
      </c>
      <c r="H940">
        <v>8.5909090909090899</v>
      </c>
      <c r="I940">
        <v>0.24</v>
      </c>
      <c r="J940">
        <v>29.230882352941101</v>
      </c>
      <c r="K940">
        <v>2.5452499999999998</v>
      </c>
      <c r="L940">
        <v>38.025294117647</v>
      </c>
      <c r="M940">
        <v>3.7999999999999901</v>
      </c>
      <c r="N940">
        <v>1599.94444444444</v>
      </c>
      <c r="O940">
        <v>92.089473684210503</v>
      </c>
      <c r="P940">
        <v>1.89402564102564</v>
      </c>
      <c r="Q940">
        <v>51.152250000000002</v>
      </c>
      <c r="R940">
        <v>6.9790909090908997</v>
      </c>
      <c r="S940">
        <v>-0.16062499999999999</v>
      </c>
      <c r="T940">
        <v>1</v>
      </c>
      <c r="U940">
        <v>1.5956250000000001</v>
      </c>
      <c r="V940">
        <v>0</v>
      </c>
      <c r="W940">
        <v>13.068824999999901</v>
      </c>
      <c r="X940">
        <v>3.5647250000000001</v>
      </c>
      <c r="Y940">
        <v>76.204475000000002</v>
      </c>
      <c r="Z940">
        <v>0.41927499999999901</v>
      </c>
      <c r="AA940">
        <v>5.3499999999999997E-3</v>
      </c>
      <c r="AB940">
        <v>0</v>
      </c>
      <c r="AC940">
        <v>33.4274285714285</v>
      </c>
      <c r="AD940">
        <v>-7.0441098901099002</v>
      </c>
      <c r="AE940">
        <v>35.939007807486597</v>
      </c>
      <c r="AF940">
        <v>1.79945181818181</v>
      </c>
      <c r="AG940">
        <v>0.243539454545454</v>
      </c>
      <c r="AH940">
        <v>8.0239090909090899E-2</v>
      </c>
      <c r="AI940">
        <v>45.061791443850197</v>
      </c>
      <c r="AJ940">
        <v>0.47161282598543702</v>
      </c>
      <c r="AK940">
        <v>0.797549468317717</v>
      </c>
      <c r="AL940">
        <v>3.9932984475862299E-2</v>
      </c>
      <c r="AM940">
        <v>5.4045666348822201E-3</v>
      </c>
      <c r="AN940">
        <v>0.15534224840400301</v>
      </c>
      <c r="AO940">
        <v>1.78064582738734E-3</v>
      </c>
      <c r="AP940">
        <v>35.939007807486597</v>
      </c>
      <c r="AQ940">
        <v>1.45068612173005</v>
      </c>
      <c r="AR940">
        <v>6.1522438979774901</v>
      </c>
      <c r="AS940">
        <v>0.19611797110176299</v>
      </c>
      <c r="AT940">
        <v>0.75251721546301398</v>
      </c>
      <c r="AU940">
        <v>94.852924999999999</v>
      </c>
      <c r="AV940">
        <v>43.738055798295903</v>
      </c>
      <c r="AW940">
        <v>1.3237356455543201</v>
      </c>
      <c r="AX940">
        <v>4.7421483443691299E-2</v>
      </c>
      <c r="AY940">
        <v>0.34876569645176703</v>
      </c>
      <c r="AZ940">
        <v>0.84775610202250795</v>
      </c>
      <c r="BA940">
        <v>0.19471786833143501</v>
      </c>
      <c r="BB940">
        <v>0.121108014574644</v>
      </c>
      <c r="BC940">
        <v>0.19381774656470799</v>
      </c>
      <c r="BD940">
        <v>1.2439432819179601</v>
      </c>
      <c r="BE940">
        <v>-7.9792363636362204E-2</v>
      </c>
      <c r="BF940">
        <v>5.9109995232358201E-2</v>
      </c>
      <c r="BG940">
        <v>0.43472994004823001</v>
      </c>
      <c r="BH940">
        <v>1.05671218000287</v>
      </c>
      <c r="BI940">
        <v>5.9109995232358201E-2</v>
      </c>
      <c r="BJ940">
        <v>0.98767987056117701</v>
      </c>
      <c r="BK940">
        <v>2.1134243600057401</v>
      </c>
      <c r="BL940">
        <v>7.3545927104092996</v>
      </c>
      <c r="BM940">
        <v>17.877047288685901</v>
      </c>
      <c r="BN940">
        <v>2.43073246780664</v>
      </c>
      <c r="BO940">
        <v>18.625622231772802</v>
      </c>
      <c r="BP940">
        <v>1.3890848879604101</v>
      </c>
      <c r="BQ940">
        <v>17.236537343812401</v>
      </c>
      <c r="BR940">
        <v>2.0129373681107299</v>
      </c>
      <c r="BS940">
        <v>0.96403587246823397</v>
      </c>
      <c r="BT940">
        <v>2.0880316029703101</v>
      </c>
    </row>
    <row r="941" spans="1:72" x14ac:dyDescent="0.2">
      <c r="A941">
        <v>939</v>
      </c>
      <c r="B941" s="83">
        <v>44823.569444444445</v>
      </c>
      <c r="C941">
        <v>0</v>
      </c>
      <c r="D941">
        <v>2.4260000000000002</v>
      </c>
      <c r="E941">
        <v>31.085675675675599</v>
      </c>
      <c r="F941">
        <v>38.4255</v>
      </c>
      <c r="G941">
        <v>7</v>
      </c>
      <c r="H941">
        <v>8.6150000000000002</v>
      </c>
      <c r="I941">
        <v>0.24</v>
      </c>
      <c r="J941">
        <v>29.218529411764699</v>
      </c>
      <c r="K941">
        <v>2.53649999999999</v>
      </c>
      <c r="L941">
        <v>37.966000000000001</v>
      </c>
      <c r="M941">
        <v>3.95384615384615</v>
      </c>
      <c r="N941">
        <v>1599.72727272727</v>
      </c>
      <c r="O941">
        <v>92.811428571428607</v>
      </c>
      <c r="P941">
        <v>1.90018918918918</v>
      </c>
      <c r="Q941">
        <v>51.341749999999898</v>
      </c>
      <c r="R941">
        <v>6.9904761904761896</v>
      </c>
      <c r="S941">
        <v>0.57333333333333303</v>
      </c>
      <c r="T941">
        <v>1</v>
      </c>
      <c r="U941">
        <v>1.6224399999999899</v>
      </c>
      <c r="V941">
        <v>0</v>
      </c>
      <c r="W941">
        <v>13.031459999999999</v>
      </c>
      <c r="X941">
        <v>3.5659800000000001</v>
      </c>
      <c r="Y941">
        <v>76.500239999999906</v>
      </c>
      <c r="Z941">
        <v>0.3977</v>
      </c>
      <c r="AA941">
        <v>2E-3</v>
      </c>
      <c r="AB941">
        <v>0</v>
      </c>
      <c r="AC941">
        <v>33.511675675675598</v>
      </c>
      <c r="AD941">
        <v>-4.91382432432433</v>
      </c>
      <c r="AE941">
        <v>35.945466011764701</v>
      </c>
      <c r="AF941">
        <v>1.8044979000000001</v>
      </c>
      <c r="AG941">
        <v>0.24354937999999901</v>
      </c>
      <c r="AH941">
        <v>8.0464099999999997E-2</v>
      </c>
      <c r="AI941">
        <v>45.073529411764703</v>
      </c>
      <c r="AJ941">
        <v>0.469873898588614</v>
      </c>
      <c r="AK941">
        <v>0.79748505344208798</v>
      </c>
      <c r="AL941">
        <v>4.0034537422512201E-2</v>
      </c>
      <c r="AM941">
        <v>5.4033793931484502E-3</v>
      </c>
      <c r="AN941">
        <v>0.155301794453507</v>
      </c>
      <c r="AO941">
        <v>1.7851741598694901E-3</v>
      </c>
      <c r="AP941">
        <v>35.945466011764701</v>
      </c>
      <c r="AQ941">
        <v>1.4511968514729501</v>
      </c>
      <c r="AR941">
        <v>6.1346540539595296</v>
      </c>
      <c r="AS941">
        <v>0.18602615731243499</v>
      </c>
      <c r="AT941">
        <v>0.76234220802611197</v>
      </c>
      <c r="AU941">
        <v>95.117819999999895</v>
      </c>
      <c r="AV941">
        <v>43.7173430745096</v>
      </c>
      <c r="AW941">
        <v>1.35618633725507</v>
      </c>
      <c r="AX941">
        <v>5.7523222687564803E-2</v>
      </c>
      <c r="AY941">
        <v>0.35330104852704503</v>
      </c>
      <c r="AZ941">
        <v>0.865345946040461</v>
      </c>
      <c r="BA941">
        <v>0.236187103771583</v>
      </c>
      <c r="BB941">
        <v>0.123620849434351</v>
      </c>
      <c r="BC941">
        <v>0.19578911592362899</v>
      </c>
      <c r="BD941">
        <v>1.27617021725507</v>
      </c>
      <c r="BE941">
        <v>-8.0016120000002397E-2</v>
      </c>
      <c r="BF941">
        <v>7.15213697014533E-2</v>
      </c>
      <c r="BG941">
        <v>0.43927606498786098</v>
      </c>
      <c r="BH941">
        <v>1.07592593799152</v>
      </c>
      <c r="BI941">
        <v>7.15213697014533E-2</v>
      </c>
      <c r="BJ941">
        <v>1.0215948693786201</v>
      </c>
      <c r="BK941">
        <v>2.1518518759830498</v>
      </c>
      <c r="BL941">
        <v>6.1418855206702601</v>
      </c>
      <c r="BM941">
        <v>15.0434190855501</v>
      </c>
      <c r="BN941">
        <v>2.4493160992535699</v>
      </c>
      <c r="BO941">
        <v>19.355626222458501</v>
      </c>
      <c r="BP941">
        <v>1.68075218798415</v>
      </c>
      <c r="BQ941">
        <v>17.674874034474399</v>
      </c>
      <c r="BR941">
        <v>2.03026554749058</v>
      </c>
      <c r="BS941">
        <v>0.992986321498048</v>
      </c>
      <c r="BT941">
        <v>2.0446057549188201</v>
      </c>
    </row>
    <row r="942" spans="1:72" x14ac:dyDescent="0.2">
      <c r="A942">
        <v>940</v>
      </c>
      <c r="B942" s="83">
        <v>44823.583333333336</v>
      </c>
      <c r="C942">
        <v>0</v>
      </c>
      <c r="D942">
        <v>2.0852173913043401</v>
      </c>
      <c r="E942">
        <v>31.105</v>
      </c>
      <c r="F942">
        <v>38.561081081080999</v>
      </c>
      <c r="G942">
        <v>7</v>
      </c>
      <c r="H942">
        <v>8.5599999999999898</v>
      </c>
      <c r="I942">
        <v>0.24</v>
      </c>
      <c r="J942">
        <v>29.1758064516128</v>
      </c>
      <c r="K942">
        <v>2.5322499999999901</v>
      </c>
      <c r="L942">
        <v>38.004444444444403</v>
      </c>
      <c r="M942">
        <v>3.9407407407407402</v>
      </c>
      <c r="N942">
        <v>1600</v>
      </c>
      <c r="O942">
        <v>92.974999999999994</v>
      </c>
      <c r="P942">
        <v>1.9213589743589701</v>
      </c>
      <c r="Q942">
        <v>51.870249999999999</v>
      </c>
      <c r="R942">
        <v>6.9988888888888896</v>
      </c>
      <c r="S942">
        <v>0.55874999999999997</v>
      </c>
      <c r="T942">
        <v>1</v>
      </c>
      <c r="U942">
        <v>1.621175</v>
      </c>
      <c r="V942">
        <v>0</v>
      </c>
      <c r="W942">
        <v>13.152225</v>
      </c>
      <c r="X942">
        <v>3.54535</v>
      </c>
      <c r="Y942">
        <v>76.300124999999994</v>
      </c>
      <c r="Z942">
        <v>0.49769999999999998</v>
      </c>
      <c r="AA942">
        <v>1.0499999999999999E-3</v>
      </c>
      <c r="AB942">
        <v>0</v>
      </c>
      <c r="AC942">
        <v>33.190217391304301</v>
      </c>
      <c r="AD942">
        <v>-5.3708636897767299</v>
      </c>
      <c r="AE942">
        <v>35.859796851612899</v>
      </c>
      <c r="AF942">
        <v>1.79297759999999</v>
      </c>
      <c r="AG942">
        <v>0.24352672</v>
      </c>
      <c r="AH942">
        <v>7.9950399999999894E-2</v>
      </c>
      <c r="AI942">
        <v>44.975806451612897</v>
      </c>
      <c r="AJ942">
        <v>0.46998346138506097</v>
      </c>
      <c r="AK942">
        <v>0.79731303740362203</v>
      </c>
      <c r="AL942">
        <v>3.9865379666487302E-2</v>
      </c>
      <c r="AM942">
        <v>5.4146159727451997E-3</v>
      </c>
      <c r="AN942">
        <v>0.15563923256230899</v>
      </c>
      <c r="AO942">
        <v>1.7776312712928001E-3</v>
      </c>
      <c r="AP942">
        <v>35.859796851612899</v>
      </c>
      <c r="AQ942">
        <v>1.4428013498027501</v>
      </c>
      <c r="AR942">
        <v>6.1915050512251097</v>
      </c>
      <c r="AS942">
        <v>0.232801655756597</v>
      </c>
      <c r="AT942">
        <v>0.76192543801092705</v>
      </c>
      <c r="AU942">
        <v>95.116574999999997</v>
      </c>
      <c r="AV942">
        <v>43.726904908397302</v>
      </c>
      <c r="AW942">
        <v>1.2489015432155299</v>
      </c>
      <c r="AX942">
        <v>1.07250642434021E-2</v>
      </c>
      <c r="AY942">
        <v>0.35017625019724102</v>
      </c>
      <c r="AZ942">
        <v>0.80849494877488803</v>
      </c>
      <c r="BA942">
        <v>4.4040605660857803E-2</v>
      </c>
      <c r="BB942">
        <v>0.115499278396412</v>
      </c>
      <c r="BC942">
        <v>0.19530430842930799</v>
      </c>
      <c r="BD942">
        <v>1.1693962632155299</v>
      </c>
      <c r="BE942">
        <v>-7.9505279999998901E-2</v>
      </c>
      <c r="BF942">
        <v>1.3464138289299101E-2</v>
      </c>
      <c r="BG942">
        <v>0.43960775910357303</v>
      </c>
      <c r="BH942">
        <v>1.0149764653579101</v>
      </c>
      <c r="BI942">
        <v>1.3464138289299101E-2</v>
      </c>
      <c r="BJ942">
        <v>0.90614379478574403</v>
      </c>
      <c r="BK942">
        <v>2.0299529307158299</v>
      </c>
      <c r="BL942">
        <v>32.650270641750502</v>
      </c>
      <c r="BM942">
        <v>75.383692855011006</v>
      </c>
      <c r="BN942">
        <v>2.3088229093763202</v>
      </c>
      <c r="BO942">
        <v>16.689823306759301</v>
      </c>
      <c r="BP942">
        <v>0.31640724979852902</v>
      </c>
      <c r="BQ942">
        <v>16.373416056960799</v>
      </c>
      <c r="BR942">
        <v>2.0070638956240199</v>
      </c>
      <c r="BS942">
        <v>0.90075813947002403</v>
      </c>
      <c r="BT942">
        <v>2.2281940153268098</v>
      </c>
    </row>
    <row r="943" spans="1:72" x14ac:dyDescent="0.2">
      <c r="A943">
        <v>941</v>
      </c>
      <c r="B943" s="83">
        <v>44823.597222222219</v>
      </c>
      <c r="C943">
        <v>0</v>
      </c>
      <c r="D943">
        <v>1.91192307692307</v>
      </c>
      <c r="E943">
        <v>31.074999999999999</v>
      </c>
      <c r="F943">
        <v>38.53275</v>
      </c>
      <c r="G943">
        <v>7</v>
      </c>
      <c r="H943">
        <v>8.5612499999999994</v>
      </c>
      <c r="I943">
        <v>0.24</v>
      </c>
      <c r="J943">
        <v>29.170263157894698</v>
      </c>
      <c r="K943">
        <v>2.5354999999999999</v>
      </c>
      <c r="L943">
        <v>37.983421052631499</v>
      </c>
      <c r="M943">
        <v>3.8937499999999901</v>
      </c>
      <c r="N943">
        <v>1599.94444444444</v>
      </c>
      <c r="O943">
        <v>93.1897435897435</v>
      </c>
      <c r="P943">
        <v>1.89497435897435</v>
      </c>
      <c r="Q943">
        <v>51.182249999999897</v>
      </c>
      <c r="R943">
        <v>7.0004761904761796</v>
      </c>
      <c r="S943">
        <v>-2.81818181818182E-2</v>
      </c>
      <c r="T943">
        <v>1</v>
      </c>
      <c r="U943">
        <v>1.63679999999999</v>
      </c>
      <c r="V943">
        <v>0</v>
      </c>
      <c r="W943">
        <v>13.1783</v>
      </c>
      <c r="X943">
        <v>3.5663499999999999</v>
      </c>
      <c r="Y943">
        <v>76.490125000000006</v>
      </c>
      <c r="Z943">
        <v>0.43809999999999999</v>
      </c>
      <c r="AA943">
        <v>2.9499999999999999E-3</v>
      </c>
      <c r="AB943">
        <v>0</v>
      </c>
      <c r="AC943">
        <v>32.986923076922999</v>
      </c>
      <c r="AD943">
        <v>-5.5458269230769197</v>
      </c>
      <c r="AE943">
        <v>35.855229607894699</v>
      </c>
      <c r="AF943">
        <v>1.7932394249999899</v>
      </c>
      <c r="AG943">
        <v>0.24352723499999901</v>
      </c>
      <c r="AH943">
        <v>7.9962074999999994E-2</v>
      </c>
      <c r="AI943">
        <v>44.971513157894698</v>
      </c>
      <c r="AJ943">
        <v>0.46875632126231598</v>
      </c>
      <c r="AK943">
        <v>0.79728759586112197</v>
      </c>
      <c r="AL943">
        <v>3.9875007512065297E-2</v>
      </c>
      <c r="AM943">
        <v>5.41514434137399E-3</v>
      </c>
      <c r="AN943">
        <v>0.15565409096694199</v>
      </c>
      <c r="AO943">
        <v>1.77806058513649E-3</v>
      </c>
      <c r="AP943">
        <v>35.855229607894699</v>
      </c>
      <c r="AQ943">
        <v>1.45134742518201</v>
      </c>
      <c r="AR943">
        <v>6.2037800460804</v>
      </c>
      <c r="AS943">
        <v>0.20492345868387599</v>
      </c>
      <c r="AT943">
        <v>0.76726034664215903</v>
      </c>
      <c r="AU943">
        <v>95.309674999999999</v>
      </c>
      <c r="AV943">
        <v>43.715280537840997</v>
      </c>
      <c r="AW943">
        <v>1.25623262005369</v>
      </c>
      <c r="AX943">
        <v>3.8603776316123099E-2</v>
      </c>
      <c r="AY943">
        <v>0.34189199981798202</v>
      </c>
      <c r="AZ943">
        <v>0.79621995391959199</v>
      </c>
      <c r="BA943">
        <v>0.15851933898121501</v>
      </c>
      <c r="BB943">
        <v>0.113745707702798</v>
      </c>
      <c r="BC943">
        <v>0.19065608030449199</v>
      </c>
      <c r="BD943">
        <v>1.1767157300536899</v>
      </c>
      <c r="BE943">
        <v>-7.9516889999996704E-2</v>
      </c>
      <c r="BF943">
        <v>4.8761464538161998E-2</v>
      </c>
      <c r="BG943">
        <v>0.43185294849102701</v>
      </c>
      <c r="BH943">
        <v>1.0057267643894101</v>
      </c>
      <c r="BI943">
        <v>4.8761464538161998E-2</v>
      </c>
      <c r="BJ943">
        <v>0.96122882605837801</v>
      </c>
      <c r="BK943">
        <v>2.0114535287788202</v>
      </c>
      <c r="BL943">
        <v>8.8564392513897392</v>
      </c>
      <c r="BM943">
        <v>20.625442117356901</v>
      </c>
      <c r="BN943">
        <v>2.3288639521939198</v>
      </c>
      <c r="BO943">
        <v>17.976252320170801</v>
      </c>
      <c r="BP943">
        <v>1.1458944166467999</v>
      </c>
      <c r="BQ943">
        <v>16.830357903524</v>
      </c>
      <c r="BR943">
        <v>1.92855903906395</v>
      </c>
      <c r="BS943">
        <v>0.94172424024311296</v>
      </c>
      <c r="BT943">
        <v>2.04790208922102</v>
      </c>
    </row>
    <row r="944" spans="1:72" x14ac:dyDescent="0.2">
      <c r="A944">
        <v>942</v>
      </c>
      <c r="B944" s="83">
        <v>44823.611111111109</v>
      </c>
      <c r="C944">
        <v>0</v>
      </c>
      <c r="D944">
        <v>2.0131578947368398</v>
      </c>
      <c r="E944">
        <v>31.151351351351298</v>
      </c>
      <c r="F944">
        <v>38.4884615384615</v>
      </c>
      <c r="G944">
        <v>7</v>
      </c>
      <c r="H944">
        <v>8.5724999999999998</v>
      </c>
      <c r="I944">
        <v>0.24</v>
      </c>
      <c r="J944">
        <v>29.1765714285714</v>
      </c>
      <c r="K944">
        <v>2.5567500000000001</v>
      </c>
      <c r="L944">
        <v>37.972631578947301</v>
      </c>
      <c r="M944">
        <v>3.7761904761904699</v>
      </c>
      <c r="N944">
        <v>1600.3</v>
      </c>
      <c r="O944">
        <v>92.283783783783704</v>
      </c>
      <c r="P944">
        <v>1.9055277777777699</v>
      </c>
      <c r="Q944">
        <v>51.497</v>
      </c>
      <c r="R944">
        <v>6.9745833333333298</v>
      </c>
      <c r="S944">
        <v>0.121874999999999</v>
      </c>
      <c r="T944">
        <v>1</v>
      </c>
      <c r="U944">
        <v>1.6400399999999999</v>
      </c>
      <c r="V944">
        <v>0</v>
      </c>
      <c r="W944">
        <v>12.99546</v>
      </c>
      <c r="X944">
        <v>3.5504600000000002</v>
      </c>
      <c r="Y944">
        <v>76.496399999999994</v>
      </c>
      <c r="Z944">
        <v>0.374559999999999</v>
      </c>
      <c r="AA944">
        <v>3.1199999999999999E-3</v>
      </c>
      <c r="AB944">
        <v>0</v>
      </c>
      <c r="AC944">
        <v>33.164509246088102</v>
      </c>
      <c r="AD944">
        <v>-5.32395229237334</v>
      </c>
      <c r="AE944">
        <v>35.870322328571397</v>
      </c>
      <c r="AF944">
        <v>1.79559585</v>
      </c>
      <c r="AG944">
        <v>0.24353186999999901</v>
      </c>
      <c r="AH944">
        <v>8.0067149999999906E-2</v>
      </c>
      <c r="AI944">
        <v>44.9890714285714</v>
      </c>
      <c r="AJ944">
        <v>0.46891516893045199</v>
      </c>
      <c r="AK944">
        <v>0.79731190685991904</v>
      </c>
      <c r="AL944">
        <v>3.9911822871268703E-2</v>
      </c>
      <c r="AM944">
        <v>5.4131339515787096E-3</v>
      </c>
      <c r="AN944">
        <v>0.15559334251016499</v>
      </c>
      <c r="AO944">
        <v>1.7797022133946799E-3</v>
      </c>
      <c r="AP944">
        <v>35.870322328571397</v>
      </c>
      <c r="AQ944">
        <v>1.44488089481171</v>
      </c>
      <c r="AR944">
        <v>6.1177067935648797</v>
      </c>
      <c r="AS944">
        <v>0.17520230697245501</v>
      </c>
      <c r="AT944">
        <v>0.76903963365269801</v>
      </c>
      <c r="AU944">
        <v>95.056919999999906</v>
      </c>
      <c r="AV944">
        <v>43.608112323920402</v>
      </c>
      <c r="AW944">
        <v>1.38095910465094</v>
      </c>
      <c r="AX944">
        <v>6.8329563027544102E-2</v>
      </c>
      <c r="AY944">
        <v>0.35071495518828899</v>
      </c>
      <c r="AZ944">
        <v>0.882293206435116</v>
      </c>
      <c r="BA944">
        <v>0.28057749906631901</v>
      </c>
      <c r="BB944">
        <v>0.12604188663358801</v>
      </c>
      <c r="BC944">
        <v>0.19531953985541201</v>
      </c>
      <c r="BD944">
        <v>1.3013377246509501</v>
      </c>
      <c r="BE944">
        <v>-7.9621379999997993E-2</v>
      </c>
      <c r="BF944">
        <v>8.5846743729020694E-2</v>
      </c>
      <c r="BG944">
        <v>0.44062533910611101</v>
      </c>
      <c r="BH944">
        <v>1.1084806550886199</v>
      </c>
      <c r="BI944">
        <v>8.5846743729020694E-2</v>
      </c>
      <c r="BJ944">
        <v>1.0529441656702601</v>
      </c>
      <c r="BK944">
        <v>2.2169613101772399</v>
      </c>
      <c r="BL944">
        <v>5.1326971759926696</v>
      </c>
      <c r="BM944">
        <v>12.9123203389937</v>
      </c>
      <c r="BN944">
        <v>2.5156988414179202</v>
      </c>
      <c r="BO944">
        <v>20.094228885649699</v>
      </c>
      <c r="BP944">
        <v>2.0173984776319802</v>
      </c>
      <c r="BQ944">
        <v>18.076830408017699</v>
      </c>
      <c r="BR944">
        <v>2.0710218458379099</v>
      </c>
      <c r="BS944">
        <v>1.0186054681786501</v>
      </c>
      <c r="BT944">
        <v>2.03319333199835</v>
      </c>
    </row>
    <row r="945" spans="1:72" x14ac:dyDescent="0.2">
      <c r="A945">
        <v>943</v>
      </c>
      <c r="B945" s="83">
        <v>44823.625</v>
      </c>
      <c r="C945">
        <v>0</v>
      </c>
      <c r="D945">
        <v>1.704</v>
      </c>
      <c r="E945">
        <v>31.073243243243201</v>
      </c>
      <c r="F945">
        <v>40.447749999999999</v>
      </c>
      <c r="G945">
        <v>7</v>
      </c>
      <c r="H945">
        <v>8.5830000000000002</v>
      </c>
      <c r="I945">
        <v>0.24</v>
      </c>
      <c r="J945">
        <v>29.205454545454501</v>
      </c>
      <c r="K945">
        <v>2.5249999999999999</v>
      </c>
      <c r="L945">
        <v>38.026470588235298</v>
      </c>
      <c r="M945">
        <v>3.8428571428571399</v>
      </c>
      <c r="N945">
        <v>1600.4722222222199</v>
      </c>
      <c r="O945">
        <v>92.589743589743605</v>
      </c>
      <c r="P945">
        <v>1.90719999999999</v>
      </c>
      <c r="Q945">
        <v>51.588999999999899</v>
      </c>
      <c r="R945">
        <v>7.00714285714285</v>
      </c>
      <c r="S945">
        <v>8.2121212121212095E-2</v>
      </c>
      <c r="T945">
        <v>1</v>
      </c>
      <c r="U945">
        <v>1.6566749999999999</v>
      </c>
      <c r="V945">
        <v>0</v>
      </c>
      <c r="W945">
        <v>13.125999999999999</v>
      </c>
      <c r="X945">
        <v>3.5502250000000002</v>
      </c>
      <c r="Y945">
        <v>76.291200000000003</v>
      </c>
      <c r="Z945">
        <v>0.469725</v>
      </c>
      <c r="AA945">
        <v>3.4250000000000001E-3</v>
      </c>
      <c r="AB945">
        <v>0</v>
      </c>
      <c r="AC945">
        <v>32.777243243243198</v>
      </c>
      <c r="AD945">
        <v>-7.67050675675676</v>
      </c>
      <c r="AE945">
        <v>35.907404265454502</v>
      </c>
      <c r="AF945">
        <v>1.79779518</v>
      </c>
      <c r="AG945">
        <v>0.24353619599999901</v>
      </c>
      <c r="AH945">
        <v>8.0165219999999995E-2</v>
      </c>
      <c r="AI945">
        <v>45.028454545454501</v>
      </c>
      <c r="AJ945">
        <v>0.47066246520508898</v>
      </c>
      <c r="AK945">
        <v>0.79743807838679703</v>
      </c>
      <c r="AL945">
        <v>3.99257580156386E-2</v>
      </c>
      <c r="AM945">
        <v>5.4084955492789402E-3</v>
      </c>
      <c r="AN945">
        <v>0.15545725632075</v>
      </c>
      <c r="AO945">
        <v>1.7803235933641899E-3</v>
      </c>
      <c r="AP945">
        <v>35.907404265454502</v>
      </c>
      <c r="AQ945">
        <v>1.4447852601586499</v>
      </c>
      <c r="AR945">
        <v>6.1791594427848304</v>
      </c>
      <c r="AS945">
        <v>0.219716210066843</v>
      </c>
      <c r="AT945">
        <v>0.77973473954364203</v>
      </c>
      <c r="AU945">
        <v>95.093824999999995</v>
      </c>
      <c r="AV945">
        <v>43.751065178464799</v>
      </c>
      <c r="AW945">
        <v>1.2773893669896501</v>
      </c>
      <c r="AX945">
        <v>2.3819985933156599E-2</v>
      </c>
      <c r="AY945">
        <v>0.353009919841342</v>
      </c>
      <c r="AZ945">
        <v>0.82084055721516103</v>
      </c>
      <c r="BA945">
        <v>9.7808811685457298E-2</v>
      </c>
      <c r="BB945">
        <v>0.117262936745023</v>
      </c>
      <c r="BC945">
        <v>0.19635713999485899</v>
      </c>
      <c r="BD945">
        <v>1.19767046298966</v>
      </c>
      <c r="BE945">
        <v>-7.9718903999998494E-2</v>
      </c>
      <c r="BF945">
        <v>3.0280136938792699E-2</v>
      </c>
      <c r="BG945">
        <v>0.44874874164678302</v>
      </c>
      <c r="BH945">
        <v>1.0434584028361</v>
      </c>
      <c r="BI945">
        <v>3.0280136938792699E-2</v>
      </c>
      <c r="BJ945">
        <v>0.95805775717115305</v>
      </c>
      <c r="BK945">
        <v>2.0869168056722001</v>
      </c>
      <c r="BL945">
        <v>14.8199046310084</v>
      </c>
      <c r="BM945">
        <v>34.4601612913876</v>
      </c>
      <c r="BN945">
        <v>2.3252620141215301</v>
      </c>
      <c r="BO945">
        <v>17.779202563676101</v>
      </c>
      <c r="BP945">
        <v>0.71158321806163005</v>
      </c>
      <c r="BQ945">
        <v>17.067619345614499</v>
      </c>
      <c r="BR945">
        <v>2.0354405728762499</v>
      </c>
      <c r="BS945">
        <v>0.94594570239563602</v>
      </c>
      <c r="BT945">
        <v>2.15175201676105</v>
      </c>
    </row>
    <row r="946" spans="1:72" x14ac:dyDescent="0.2">
      <c r="A946">
        <v>944</v>
      </c>
      <c r="B946" s="83">
        <v>44823.638888888891</v>
      </c>
      <c r="C946">
        <v>0</v>
      </c>
      <c r="D946">
        <v>2.0573076923076901</v>
      </c>
      <c r="E946">
        <v>31.094210526315699</v>
      </c>
      <c r="F946">
        <v>40.378421052631502</v>
      </c>
      <c r="G946">
        <v>7</v>
      </c>
      <c r="H946">
        <v>8.5990000000000002</v>
      </c>
      <c r="I946">
        <v>0.24</v>
      </c>
      <c r="J946">
        <v>29.220606060605999</v>
      </c>
      <c r="K946">
        <v>2.5594999999999999</v>
      </c>
      <c r="L946">
        <v>38.025937499999998</v>
      </c>
      <c r="M946">
        <v>3.5950000000000002</v>
      </c>
      <c r="N946">
        <v>1599.9629629629601</v>
      </c>
      <c r="O946">
        <v>92.902631578947293</v>
      </c>
      <c r="P946">
        <v>1.92034210526315</v>
      </c>
      <c r="Q946">
        <v>51.884999999999998</v>
      </c>
      <c r="R946">
        <v>6.9935</v>
      </c>
      <c r="S946">
        <v>0.55000000000000004</v>
      </c>
      <c r="T946">
        <v>1</v>
      </c>
      <c r="U946">
        <v>1.6644999999999901</v>
      </c>
      <c r="V946">
        <v>-1.1000000000000001E-3</v>
      </c>
      <c r="W946">
        <v>12.914824999999899</v>
      </c>
      <c r="X946">
        <v>3.5106000000000002</v>
      </c>
      <c r="Y946">
        <v>76.370350000000002</v>
      </c>
      <c r="Z946">
        <v>0.27105000000000001</v>
      </c>
      <c r="AA946">
        <v>2.1749999999999999E-3</v>
      </c>
      <c r="AB946">
        <v>2.9499999999999999E-3</v>
      </c>
      <c r="AC946">
        <v>33.151518218623401</v>
      </c>
      <c r="AD946">
        <v>-7.2269028340081096</v>
      </c>
      <c r="AE946">
        <v>35.935049220605997</v>
      </c>
      <c r="AF946">
        <v>1.80114654</v>
      </c>
      <c r="AG946">
        <v>0.24354278799999901</v>
      </c>
      <c r="AH946">
        <v>8.0314659999999996E-2</v>
      </c>
      <c r="AI946">
        <v>45.059606060606001</v>
      </c>
      <c r="AJ946">
        <v>0.47053665749346502</v>
      </c>
      <c r="AK946">
        <v>0.79750029710141501</v>
      </c>
      <c r="AL946">
        <v>3.9972531885374703E-2</v>
      </c>
      <c r="AM946">
        <v>5.4049027342234204E-3</v>
      </c>
      <c r="AN946">
        <v>0.15534978247667899</v>
      </c>
      <c r="AO946">
        <v>1.7824092800983399E-3</v>
      </c>
      <c r="AP946">
        <v>35.935049220605997</v>
      </c>
      <c r="AQ946">
        <v>1.4286596298299299</v>
      </c>
      <c r="AR946">
        <v>6.0797472840670101</v>
      </c>
      <c r="AS946">
        <v>0.12678498853290299</v>
      </c>
      <c r="AT946">
        <v>0.783208266397872</v>
      </c>
      <c r="AU946">
        <v>94.731324999999998</v>
      </c>
      <c r="AV946">
        <v>43.570241123035899</v>
      </c>
      <c r="AW946">
        <v>1.4893649375701401</v>
      </c>
      <c r="AX946">
        <v>0.116757799467096</v>
      </c>
      <c r="AY946">
        <v>0.37248691017006402</v>
      </c>
      <c r="AZ946">
        <v>0.92025271593298097</v>
      </c>
      <c r="BA946">
        <v>0.47941390679611001</v>
      </c>
      <c r="BB946">
        <v>0.13146467370471099</v>
      </c>
      <c r="BC946">
        <v>0.20680544414229801</v>
      </c>
      <c r="BD946">
        <v>1.40949742557014</v>
      </c>
      <c r="BE946">
        <v>-7.9867512000001598E-2</v>
      </c>
      <c r="BF946">
        <v>0.14674767770955599</v>
      </c>
      <c r="BG946">
        <v>0.46816220667184599</v>
      </c>
      <c r="BH946">
        <v>1.1566246502199</v>
      </c>
      <c r="BI946">
        <v>0.14674767770955599</v>
      </c>
      <c r="BJ946">
        <v>1.2298197687628001</v>
      </c>
      <c r="BK946">
        <v>2.3132493004398098</v>
      </c>
      <c r="BL946">
        <v>3.1902529156095798</v>
      </c>
      <c r="BM946">
        <v>7.8817237061093604</v>
      </c>
      <c r="BN946">
        <v>2.4705639065620399</v>
      </c>
      <c r="BO946">
        <v>23.7513377331593</v>
      </c>
      <c r="BP946">
        <v>3.44857042617457</v>
      </c>
      <c r="BQ946">
        <v>20.302767306984801</v>
      </c>
      <c r="BR946">
        <v>2.0637782483335601</v>
      </c>
      <c r="BS946">
        <v>1.1711206976789801</v>
      </c>
      <c r="BT946">
        <v>1.76222506563475</v>
      </c>
    </row>
    <row r="947" spans="1:72" x14ac:dyDescent="0.2">
      <c r="A947">
        <v>945</v>
      </c>
      <c r="B947" s="83">
        <v>44823.652777777781</v>
      </c>
      <c r="C947">
        <v>0</v>
      </c>
      <c r="D947">
        <v>1.86666666666666</v>
      </c>
      <c r="E947">
        <v>31.1275675675675</v>
      </c>
      <c r="F947">
        <v>42.217631578947298</v>
      </c>
      <c r="G947">
        <v>7</v>
      </c>
      <c r="H947">
        <v>8.58</v>
      </c>
      <c r="I947">
        <v>0.24</v>
      </c>
      <c r="J947">
        <v>29.196060606060598</v>
      </c>
      <c r="K947">
        <v>2.4999999999999898</v>
      </c>
      <c r="L947">
        <v>38.010277777777702</v>
      </c>
      <c r="M947">
        <v>3.7999999999999901</v>
      </c>
      <c r="N947">
        <v>1599.7368421052599</v>
      </c>
      <c r="O947">
        <v>93.072727272727207</v>
      </c>
      <c r="P947">
        <v>1.9255588235294101</v>
      </c>
      <c r="Q947">
        <v>52.049750000000003</v>
      </c>
      <c r="R947">
        <v>6.9895238095238099</v>
      </c>
      <c r="S947">
        <v>1.00648648648648</v>
      </c>
      <c r="T947">
        <v>1</v>
      </c>
      <c r="U947">
        <v>1.6109599999999999</v>
      </c>
      <c r="V947">
        <v>0</v>
      </c>
      <c r="W947">
        <v>12.92464</v>
      </c>
      <c r="X947">
        <v>3.5070000000000001</v>
      </c>
      <c r="Y947">
        <v>76.157939999999996</v>
      </c>
      <c r="Z947">
        <v>0.32361999999999902</v>
      </c>
      <c r="AA947">
        <v>5.09999999999999E-3</v>
      </c>
      <c r="AB947">
        <v>0</v>
      </c>
      <c r="AC947">
        <v>32.994234234234199</v>
      </c>
      <c r="AD947">
        <v>-9.2233973447131508</v>
      </c>
      <c r="AE947">
        <v>35.895667806060601</v>
      </c>
      <c r="AF947">
        <v>1.7971668000000001</v>
      </c>
      <c r="AG947">
        <v>0.24353495999999999</v>
      </c>
      <c r="AH947">
        <v>8.0137199999999895E-2</v>
      </c>
      <c r="AI947">
        <v>45.016060606060599</v>
      </c>
      <c r="AJ947">
        <v>0.47133191635777699</v>
      </c>
      <c r="AK947">
        <v>0.79739691396336598</v>
      </c>
      <c r="AL947">
        <v>3.9922791461633203E-2</v>
      </c>
      <c r="AM947">
        <v>5.4099571735340196E-3</v>
      </c>
      <c r="AN947">
        <v>0.155500057218635</v>
      </c>
      <c r="AO947">
        <v>1.7801913121916E-3</v>
      </c>
      <c r="AP947">
        <v>35.895667806060601</v>
      </c>
      <c r="AQ947">
        <v>1.4271945883363399</v>
      </c>
      <c r="AR947">
        <v>6.0843677663107201</v>
      </c>
      <c r="AS947">
        <v>0.151374868064999</v>
      </c>
      <c r="AT947">
        <v>0.75929686397572405</v>
      </c>
      <c r="AU947">
        <v>94.524159999999995</v>
      </c>
      <c r="AV947">
        <v>43.558605028772597</v>
      </c>
      <c r="AW947">
        <v>1.4574555772879301</v>
      </c>
      <c r="AX947">
        <v>9.2160091935000604E-2</v>
      </c>
      <c r="AY947">
        <v>0.36997221166365202</v>
      </c>
      <c r="AZ947">
        <v>0.91563223368927105</v>
      </c>
      <c r="BA947">
        <v>0.37842653857581898</v>
      </c>
      <c r="BB947">
        <v>0.13080460481275299</v>
      </c>
      <c r="BC947">
        <v>0.205864147759491</v>
      </c>
      <c r="BD947">
        <v>1.3777645372879199</v>
      </c>
      <c r="BE947">
        <v>-7.9691040000006805E-2</v>
      </c>
      <c r="BF947">
        <v>0.11638408709121301</v>
      </c>
      <c r="BG947">
        <v>0.46721826334505401</v>
      </c>
      <c r="BH947">
        <v>1.15630333468388</v>
      </c>
      <c r="BI947">
        <v>0.11638408709121301</v>
      </c>
      <c r="BJ947">
        <v>1.1672047008725299</v>
      </c>
      <c r="BK947">
        <v>2.3126066693677698</v>
      </c>
      <c r="BL947">
        <v>4.01445141704707</v>
      </c>
      <c r="BM947">
        <v>9.9352356802666293</v>
      </c>
      <c r="BN947">
        <v>2.47486758416788</v>
      </c>
      <c r="BO947">
        <v>22.384490928422899</v>
      </c>
      <c r="BP947">
        <v>2.7350260466435201</v>
      </c>
      <c r="BQ947">
        <v>19.649464881779299</v>
      </c>
      <c r="BR947">
        <v>2.1147537213127099</v>
      </c>
      <c r="BS947">
        <v>1.12065106603605</v>
      </c>
      <c r="BT947">
        <v>1.8870759912744099</v>
      </c>
    </row>
    <row r="948" spans="1:72" x14ac:dyDescent="0.2">
      <c r="A948">
        <v>946</v>
      </c>
      <c r="B948" s="83">
        <v>44823.666666666664</v>
      </c>
      <c r="C948">
        <v>0</v>
      </c>
      <c r="D948">
        <v>2.27391304347826</v>
      </c>
      <c r="E948">
        <v>31.105294117646999</v>
      </c>
      <c r="F948">
        <v>41.162499999999902</v>
      </c>
      <c r="G948">
        <v>7</v>
      </c>
      <c r="H948">
        <v>8.548</v>
      </c>
      <c r="I948">
        <v>0.24</v>
      </c>
      <c r="J948">
        <v>29.191724137931001</v>
      </c>
      <c r="K948">
        <v>2.5445000000000002</v>
      </c>
      <c r="L948">
        <v>37.999428571428503</v>
      </c>
      <c r="M948">
        <v>3.5235294117647</v>
      </c>
      <c r="N948">
        <v>1599.77419354838</v>
      </c>
      <c r="O948">
        <v>93.172222222222203</v>
      </c>
      <c r="P948">
        <v>1.9105641025641</v>
      </c>
      <c r="Q948">
        <v>51.594749999999998</v>
      </c>
      <c r="R948">
        <v>6.9865217391304304</v>
      </c>
      <c r="S948">
        <v>0.46181818181818102</v>
      </c>
      <c r="T948">
        <v>1</v>
      </c>
      <c r="U948">
        <v>1.6194499999999901</v>
      </c>
      <c r="V948">
        <v>0</v>
      </c>
      <c r="W948">
        <v>13.016875000000001</v>
      </c>
      <c r="X948">
        <v>3.5589750000000002</v>
      </c>
      <c r="Y948">
        <v>76.121974999999907</v>
      </c>
      <c r="Z948">
        <v>0.44117499999999998</v>
      </c>
      <c r="AA948">
        <v>5.3249999999999999E-3</v>
      </c>
      <c r="AB948">
        <v>0</v>
      </c>
      <c r="AC948">
        <v>33.379207161125301</v>
      </c>
      <c r="AD948">
        <v>-7.7832928388746598</v>
      </c>
      <c r="AE948">
        <v>35.866344457931</v>
      </c>
      <c r="AF948">
        <v>1.79046408</v>
      </c>
      <c r="AG948">
        <v>0.243521776</v>
      </c>
      <c r="AH948">
        <v>7.9838320000000004E-2</v>
      </c>
      <c r="AI948">
        <v>44.979724137931001</v>
      </c>
      <c r="AJ948">
        <v>0.471169389101255</v>
      </c>
      <c r="AK948">
        <v>0.79738916023464901</v>
      </c>
      <c r="AL948">
        <v>3.9806026255508199E-2</v>
      </c>
      <c r="AM948">
        <v>5.4140344492384302E-3</v>
      </c>
      <c r="AN948">
        <v>0.155625676550047</v>
      </c>
      <c r="AO948">
        <v>1.7749846520884499E-3</v>
      </c>
      <c r="AP948">
        <v>35.866344457931</v>
      </c>
      <c r="AQ948">
        <v>1.44834612490001</v>
      </c>
      <c r="AR948">
        <v>6.1277880597135299</v>
      </c>
      <c r="AS948">
        <v>0.20636180526103401</v>
      </c>
      <c r="AT948">
        <v>0.76303526718002701</v>
      </c>
      <c r="AU948">
        <v>94.758449999999996</v>
      </c>
      <c r="AV948">
        <v>43.648840447805597</v>
      </c>
      <c r="AW948">
        <v>1.33088369012541</v>
      </c>
      <c r="AX948">
        <v>3.7159970738965098E-2</v>
      </c>
      <c r="AY948">
        <v>0.34211795509998399</v>
      </c>
      <c r="AZ948">
        <v>0.87221194028646198</v>
      </c>
      <c r="BA948">
        <v>0.152594036350018</v>
      </c>
      <c r="BB948">
        <v>0.124601705755208</v>
      </c>
      <c r="BC948">
        <v>0.19107780989383699</v>
      </c>
      <c r="BD948">
        <v>1.2514898661254099</v>
      </c>
      <c r="BE948">
        <v>-7.9393824000005997E-2</v>
      </c>
      <c r="BF948">
        <v>4.6386126148819699E-2</v>
      </c>
      <c r="BG948">
        <v>0.42705971795622799</v>
      </c>
      <c r="BH948">
        <v>1.0887665486832701</v>
      </c>
      <c r="BI948">
        <v>4.6386126148819699E-2</v>
      </c>
      <c r="BJ948">
        <v>0.94689168821009595</v>
      </c>
      <c r="BK948">
        <v>2.1775330973665499</v>
      </c>
      <c r="BL948">
        <v>9.2066260628469099</v>
      </c>
      <c r="BM948">
        <v>23.471814507428501</v>
      </c>
      <c r="BN948">
        <v>2.54944801137828</v>
      </c>
      <c r="BO948">
        <v>17.8844336225139</v>
      </c>
      <c r="BP948">
        <v>1.0900739644972599</v>
      </c>
      <c r="BQ948">
        <v>16.794359658016599</v>
      </c>
      <c r="BR948">
        <v>2.0986766829135601</v>
      </c>
      <c r="BS948">
        <v>0.92833723775056798</v>
      </c>
      <c r="BT948">
        <v>2.2606835076429901</v>
      </c>
    </row>
    <row r="949" spans="1:72" x14ac:dyDescent="0.2">
      <c r="A949">
        <v>947</v>
      </c>
      <c r="B949" s="83">
        <v>44823.680555555555</v>
      </c>
      <c r="C949">
        <v>0</v>
      </c>
      <c r="D949">
        <v>1.93291666666666</v>
      </c>
      <c r="E949">
        <v>31.1527777777777</v>
      </c>
      <c r="F949">
        <v>44.3271794871795</v>
      </c>
      <c r="G949">
        <v>7</v>
      </c>
      <c r="H949">
        <v>8.5616666666666603</v>
      </c>
      <c r="I949">
        <v>0.24</v>
      </c>
      <c r="J949">
        <v>29.1642857142857</v>
      </c>
      <c r="K949">
        <v>2.53649999999999</v>
      </c>
      <c r="L949">
        <v>37.9791891891891</v>
      </c>
      <c r="M949">
        <v>3.92962962962963</v>
      </c>
      <c r="N949">
        <v>1600</v>
      </c>
      <c r="O949">
        <v>93.355263157894697</v>
      </c>
      <c r="P949">
        <v>1.9226666666666601</v>
      </c>
      <c r="Q949">
        <v>51.896749999999997</v>
      </c>
      <c r="R949">
        <v>6.9919999999999902</v>
      </c>
      <c r="S949">
        <v>1.31736842105263</v>
      </c>
      <c r="T949">
        <v>1</v>
      </c>
      <c r="U949">
        <v>1.6444749999999999</v>
      </c>
      <c r="V949">
        <v>0</v>
      </c>
      <c r="W949">
        <v>13.043625</v>
      </c>
      <c r="X949">
        <v>3.5690249999999999</v>
      </c>
      <c r="Y949">
        <v>76.457099999999997</v>
      </c>
      <c r="Z949">
        <v>0.36819999999999897</v>
      </c>
      <c r="AA949">
        <v>5.1249999999999898E-3</v>
      </c>
      <c r="AB949">
        <v>0</v>
      </c>
      <c r="AC949">
        <v>33.0856944444444</v>
      </c>
      <c r="AD949">
        <v>-11.241485042735</v>
      </c>
      <c r="AE949">
        <v>35.849577514285698</v>
      </c>
      <c r="AF949">
        <v>1.7933266999999999</v>
      </c>
      <c r="AG949">
        <v>0.243527406666666</v>
      </c>
      <c r="AH949">
        <v>7.9965966666666596E-2</v>
      </c>
      <c r="AI949">
        <v>44.965952380952302</v>
      </c>
      <c r="AJ949">
        <v>0.46888487157223702</v>
      </c>
      <c r="AK949">
        <v>0.79726049635438401</v>
      </c>
      <c r="AL949">
        <v>3.9881879623206898E-2</v>
      </c>
      <c r="AM949">
        <v>5.4158178304219498E-3</v>
      </c>
      <c r="AN949">
        <v>0.15567334014624801</v>
      </c>
      <c r="AO949">
        <v>1.7783670184319299E-3</v>
      </c>
      <c r="AP949">
        <v>35.849577514285698</v>
      </c>
      <c r="AQ949">
        <v>1.4524360324029399</v>
      </c>
      <c r="AR949">
        <v>6.1403808157012296</v>
      </c>
      <c r="AS949">
        <v>0.17222738527140699</v>
      </c>
      <c r="AT949">
        <v>0.77106944917875497</v>
      </c>
      <c r="AU949">
        <v>95.082425000000001</v>
      </c>
      <c r="AV949">
        <v>43.614621747661303</v>
      </c>
      <c r="AW949">
        <v>1.3513306332910699</v>
      </c>
      <c r="AX949">
        <v>7.1300021395259497E-2</v>
      </c>
      <c r="AY949">
        <v>0.340890667597053</v>
      </c>
      <c r="AZ949">
        <v>0.85961918429876605</v>
      </c>
      <c r="BA949">
        <v>0.292780276237462</v>
      </c>
      <c r="BB949">
        <v>0.12280274061410899</v>
      </c>
      <c r="BC949">
        <v>0.19008843597602801</v>
      </c>
      <c r="BD949">
        <v>1.2718098732910701</v>
      </c>
      <c r="BE949">
        <v>-7.9520759999997595E-2</v>
      </c>
      <c r="BF949">
        <v>8.97921072743669E-2</v>
      </c>
      <c r="BG949">
        <v>0.42930269577366797</v>
      </c>
      <c r="BH949">
        <v>1.0825665476839601</v>
      </c>
      <c r="BI949">
        <v>8.97921072743669E-2</v>
      </c>
      <c r="BJ949">
        <v>1.03818960609607</v>
      </c>
      <c r="BK949">
        <v>2.1651330953679202</v>
      </c>
      <c r="BL949">
        <v>4.7810738471912604</v>
      </c>
      <c r="BM949">
        <v>12.056366428466699</v>
      </c>
      <c r="BN949">
        <v>2.5216858835070002</v>
      </c>
      <c r="BO949">
        <v>19.853672080197398</v>
      </c>
      <c r="BP949">
        <v>2.11011452094762</v>
      </c>
      <c r="BQ949">
        <v>17.743557559249801</v>
      </c>
      <c r="BR949">
        <v>2.0124865130014902</v>
      </c>
      <c r="BS949">
        <v>1.00227276318632</v>
      </c>
      <c r="BT949">
        <v>2.0079229795725499</v>
      </c>
    </row>
    <row r="950" spans="1:72" x14ac:dyDescent="0.2">
      <c r="A950">
        <v>948</v>
      </c>
      <c r="B950" s="83">
        <v>44823.694444444445</v>
      </c>
      <c r="C950">
        <v>0</v>
      </c>
      <c r="D950">
        <v>2.01125</v>
      </c>
      <c r="E950">
        <v>31.1078787878787</v>
      </c>
      <c r="F950">
        <v>44.085897435897401</v>
      </c>
      <c r="G950">
        <v>7</v>
      </c>
      <c r="H950">
        <v>8.5744444444444401</v>
      </c>
      <c r="I950">
        <v>0.24</v>
      </c>
      <c r="J950">
        <v>29.1894285714285</v>
      </c>
      <c r="K950">
        <v>2.52999999999999</v>
      </c>
      <c r="L950">
        <v>38.040967741935397</v>
      </c>
      <c r="M950">
        <v>3.41818181818181</v>
      </c>
      <c r="N950">
        <v>1599.9696969696899</v>
      </c>
      <c r="O950">
        <v>92.289473684210506</v>
      </c>
      <c r="P950">
        <v>1.9164193548387001</v>
      </c>
      <c r="Q950">
        <v>51.818205128205101</v>
      </c>
      <c r="R950">
        <v>6.9985714285714202</v>
      </c>
      <c r="S950">
        <v>1.51257142857142</v>
      </c>
      <c r="T950">
        <v>1</v>
      </c>
      <c r="U950">
        <v>1.637175</v>
      </c>
      <c r="V950">
        <v>0</v>
      </c>
      <c r="W950">
        <v>12.794574999999901</v>
      </c>
      <c r="X950">
        <v>3.5494500000000002</v>
      </c>
      <c r="Y950">
        <v>76.475575000000006</v>
      </c>
      <c r="Z950">
        <v>0.302925</v>
      </c>
      <c r="AA950">
        <v>3.5999999999999999E-3</v>
      </c>
      <c r="AB950">
        <v>8.25E-4</v>
      </c>
      <c r="AC950">
        <v>33.119128787878701</v>
      </c>
      <c r="AD950">
        <v>-10.966768648018601</v>
      </c>
      <c r="AE950">
        <v>35.884697771428499</v>
      </c>
      <c r="AF950">
        <v>1.7960031333333299</v>
      </c>
      <c r="AG950">
        <v>0.24353267111111099</v>
      </c>
      <c r="AH950">
        <v>8.0085311111111099E-2</v>
      </c>
      <c r="AI950">
        <v>45.003873015872998</v>
      </c>
      <c r="AJ950">
        <v>0.46923083313108199</v>
      </c>
      <c r="AK950">
        <v>0.79736910107207604</v>
      </c>
      <c r="AL950">
        <v>3.9907745999991501E-2</v>
      </c>
      <c r="AM950">
        <v>5.4113713951956096E-3</v>
      </c>
      <c r="AN950">
        <v>0.155542168504721</v>
      </c>
      <c r="AO950">
        <v>1.77952042222821E-3</v>
      </c>
      <c r="AP950">
        <v>35.884697771428499</v>
      </c>
      <c r="AQ950">
        <v>1.4444698692815601</v>
      </c>
      <c r="AR950">
        <v>6.0231387267765299</v>
      </c>
      <c r="AS950">
        <v>0.14169467866197899</v>
      </c>
      <c r="AT950">
        <v>0.76821298923137904</v>
      </c>
      <c r="AU950">
        <v>94.759699999999995</v>
      </c>
      <c r="AV950">
        <v>43.494001046148597</v>
      </c>
      <c r="AW950">
        <v>1.5098719697243601</v>
      </c>
      <c r="AX950">
        <v>0.101837992449131</v>
      </c>
      <c r="AY950">
        <v>0.35153326405176699</v>
      </c>
      <c r="AZ950">
        <v>0.97686127322346294</v>
      </c>
      <c r="BA950">
        <v>0.41816973461711698</v>
      </c>
      <c r="BB950">
        <v>0.139551610460494</v>
      </c>
      <c r="BC950">
        <v>0.195730874588916</v>
      </c>
      <c r="BD950">
        <v>1.4302325297243601</v>
      </c>
      <c r="BE950">
        <v>-7.9639440000002407E-2</v>
      </c>
      <c r="BF950">
        <v>0.12812081237274101</v>
      </c>
      <c r="BG950">
        <v>0.44225859409837598</v>
      </c>
      <c r="BH950">
        <v>1.22897414698524</v>
      </c>
      <c r="BI950">
        <v>0.12812081237274101</v>
      </c>
      <c r="BJ950">
        <v>1.1407588129422299</v>
      </c>
      <c r="BK950">
        <v>2.45794829397048</v>
      </c>
      <c r="BL950">
        <v>3.45188721416873</v>
      </c>
      <c r="BM950">
        <v>9.5923068565144103</v>
      </c>
      <c r="BN950">
        <v>2.7788587115886898</v>
      </c>
      <c r="BO950">
        <v>22.247539049519101</v>
      </c>
      <c r="BP950">
        <v>3.01083909075941</v>
      </c>
      <c r="BQ950">
        <v>19.236699958759701</v>
      </c>
      <c r="BR950">
        <v>2.24014291293682</v>
      </c>
      <c r="BS950">
        <v>1.0895104879931301</v>
      </c>
      <c r="BT950">
        <v>2.0561003658286299</v>
      </c>
    </row>
    <row r="951" spans="1:72" x14ac:dyDescent="0.2">
      <c r="A951">
        <v>949</v>
      </c>
      <c r="B951" s="83">
        <v>44823.708333333336</v>
      </c>
      <c r="C951">
        <v>0</v>
      </c>
      <c r="D951">
        <v>2.1896</v>
      </c>
      <c r="E951">
        <v>31.122432432432401</v>
      </c>
      <c r="F951">
        <v>43.048249999999904</v>
      </c>
      <c r="G951">
        <v>7</v>
      </c>
      <c r="H951">
        <v>8.57</v>
      </c>
      <c r="I951">
        <v>0.24</v>
      </c>
      <c r="J951">
        <v>29.174999999999901</v>
      </c>
      <c r="K951">
        <v>2.5644999999999998</v>
      </c>
      <c r="L951">
        <v>37.989210526315702</v>
      </c>
      <c r="M951">
        <v>3.9379310344827498</v>
      </c>
      <c r="N951">
        <v>1600.13333333333</v>
      </c>
      <c r="O951">
        <v>92.5416666666666</v>
      </c>
      <c r="P951">
        <v>1.9217249999999999</v>
      </c>
      <c r="Q951">
        <v>51.882249999999999</v>
      </c>
      <c r="R951">
        <v>6.9952631578947297</v>
      </c>
      <c r="S951">
        <v>0.84914285714285698</v>
      </c>
      <c r="T951">
        <v>1</v>
      </c>
      <c r="U951">
        <v>1.6510400000000001</v>
      </c>
      <c r="V951">
        <v>0</v>
      </c>
      <c r="W951">
        <v>13.06596</v>
      </c>
      <c r="X951">
        <v>3.5824999999999898</v>
      </c>
      <c r="Y951">
        <v>76.344579999999993</v>
      </c>
      <c r="Z951">
        <v>0.36969999999999997</v>
      </c>
      <c r="AA951">
        <v>3.8E-3</v>
      </c>
      <c r="AB951">
        <v>8.1999999999999998E-4</v>
      </c>
      <c r="AC951">
        <v>33.312032432432403</v>
      </c>
      <c r="AD951">
        <v>-9.7362175675675608</v>
      </c>
      <c r="AE951">
        <v>35.866798799999998</v>
      </c>
      <c r="AF951">
        <v>1.7950721999999999</v>
      </c>
      <c r="AG951">
        <v>0.24353084</v>
      </c>
      <c r="AH951">
        <v>8.0043799999999998E-2</v>
      </c>
      <c r="AI951">
        <v>44.984999999999999</v>
      </c>
      <c r="AJ951">
        <v>0.46980150784770802</v>
      </c>
      <c r="AK951">
        <v>0.79730574191397097</v>
      </c>
      <c r="AL951">
        <v>3.9903794598199399E-2</v>
      </c>
      <c r="AM951">
        <v>5.4136009781038099E-3</v>
      </c>
      <c r="AN951">
        <v>0.15560742469712099</v>
      </c>
      <c r="AO951">
        <v>1.77934422585306E-3</v>
      </c>
      <c r="AP951">
        <v>35.866798799999998</v>
      </c>
      <c r="AQ951">
        <v>1.45791976410463</v>
      </c>
      <c r="AR951">
        <v>6.1508951785044097</v>
      </c>
      <c r="AS951">
        <v>0.17292901774806901</v>
      </c>
      <c r="AT951">
        <v>0.77566108151687996</v>
      </c>
      <c r="AU951">
        <v>95.013779999999898</v>
      </c>
      <c r="AV951">
        <v>43.648542760357103</v>
      </c>
      <c r="AW951">
        <v>1.33645723964287</v>
      </c>
      <c r="AX951">
        <v>7.0601822251930402E-2</v>
      </c>
      <c r="AY951">
        <v>0.33715243589536098</v>
      </c>
      <c r="AZ951">
        <v>0.84910482149558197</v>
      </c>
      <c r="BA951">
        <v>0.28990916407930201</v>
      </c>
      <c r="BB951">
        <v>0.121300688785083</v>
      </c>
      <c r="BC951">
        <v>0.18782110039660899</v>
      </c>
      <c r="BD951">
        <v>1.25685907964287</v>
      </c>
      <c r="BE951">
        <v>-7.9598160000000806E-2</v>
      </c>
      <c r="BF951">
        <v>8.8308709466984298E-2</v>
      </c>
      <c r="BG951">
        <v>0.42171002897528598</v>
      </c>
      <c r="BH951">
        <v>1.06205971172958</v>
      </c>
      <c r="BI951">
        <v>8.8308709466984298E-2</v>
      </c>
      <c r="BJ951">
        <v>1.0200374768845399</v>
      </c>
      <c r="BK951">
        <v>2.1241194234591698</v>
      </c>
      <c r="BL951">
        <v>4.7754069957612604</v>
      </c>
      <c r="BM951">
        <v>12.0266700548563</v>
      </c>
      <c r="BN951">
        <v>2.5184596968449799</v>
      </c>
      <c r="BO951">
        <v>19.5044235672156</v>
      </c>
      <c r="BP951">
        <v>2.0752546724741299</v>
      </c>
      <c r="BQ951">
        <v>17.429168894741501</v>
      </c>
      <c r="BR951">
        <v>1.9739946173653</v>
      </c>
      <c r="BS951">
        <v>0.98471399309774599</v>
      </c>
      <c r="BT951">
        <v>2.0046375203376998</v>
      </c>
    </row>
    <row r="952" spans="1:72" x14ac:dyDescent="0.2">
      <c r="A952">
        <v>950</v>
      </c>
      <c r="B952" s="83">
        <v>44823.722222222219</v>
      </c>
      <c r="C952">
        <v>0</v>
      </c>
      <c r="D952">
        <v>2.01461538461538</v>
      </c>
      <c r="E952">
        <v>31.086216216216201</v>
      </c>
      <c r="F952">
        <v>43.396749999999997</v>
      </c>
      <c r="G952">
        <v>7</v>
      </c>
      <c r="H952">
        <v>8.57</v>
      </c>
      <c r="I952">
        <v>0.24</v>
      </c>
      <c r="J952">
        <v>29.189999999999898</v>
      </c>
      <c r="K952">
        <v>2.5214999999999899</v>
      </c>
      <c r="L952">
        <v>37.989210526315702</v>
      </c>
      <c r="M952">
        <v>3.5869565217391299</v>
      </c>
      <c r="N952">
        <v>1599.7666666666601</v>
      </c>
      <c r="O952">
        <v>92.231578947368405</v>
      </c>
      <c r="P952">
        <v>1.9086666666666601</v>
      </c>
      <c r="Q952">
        <v>51.534499999999902</v>
      </c>
      <c r="R952">
        <v>6.98</v>
      </c>
      <c r="S952">
        <v>1.0934999999999999</v>
      </c>
      <c r="T952">
        <v>1</v>
      </c>
      <c r="U952">
        <v>1.6450499999999999</v>
      </c>
      <c r="V952">
        <v>0</v>
      </c>
      <c r="W952">
        <v>12.808624999999999</v>
      </c>
      <c r="X952">
        <v>3.5306249999999899</v>
      </c>
      <c r="Y952">
        <v>76.339775000000003</v>
      </c>
      <c r="Z952">
        <v>0.32947500000000002</v>
      </c>
      <c r="AA952">
        <v>8.4499999999999992E-3</v>
      </c>
      <c r="AB952">
        <v>0</v>
      </c>
      <c r="AC952">
        <v>33.100831600831597</v>
      </c>
      <c r="AD952">
        <v>-10.295918399168301</v>
      </c>
      <c r="AE952">
        <v>35.881798799999899</v>
      </c>
      <c r="AF952">
        <v>1.7950721999999999</v>
      </c>
      <c r="AG952">
        <v>0.24353084</v>
      </c>
      <c r="AH952">
        <v>8.0043799999999998E-2</v>
      </c>
      <c r="AI952">
        <v>44.999999999999901</v>
      </c>
      <c r="AJ952">
        <v>0.47002756819757402</v>
      </c>
      <c r="AK952">
        <v>0.79737330666666595</v>
      </c>
      <c r="AL952">
        <v>3.9890493333333298E-2</v>
      </c>
      <c r="AM952">
        <v>5.4117964444444404E-3</v>
      </c>
      <c r="AN952">
        <v>0.155555555555555</v>
      </c>
      <c r="AO952">
        <v>1.77875111111111E-3</v>
      </c>
      <c r="AP952">
        <v>35.881798799999899</v>
      </c>
      <c r="AQ952">
        <v>1.4368089231380099</v>
      </c>
      <c r="AR952">
        <v>6.0297528659027799</v>
      </c>
      <c r="AS952">
        <v>0.154113573498905</v>
      </c>
      <c r="AT952">
        <v>0.77321885106341903</v>
      </c>
      <c r="AU952">
        <v>94.653549999999996</v>
      </c>
      <c r="AV952">
        <v>43.502474162539698</v>
      </c>
      <c r="AW952">
        <v>1.49752583746029</v>
      </c>
      <c r="AX952">
        <v>8.94172665010948E-2</v>
      </c>
      <c r="AY952">
        <v>0.358263276861985</v>
      </c>
      <c r="AZ952">
        <v>0.97024713409721397</v>
      </c>
      <c r="BA952">
        <v>0.36717019701116599</v>
      </c>
      <c r="BB952">
        <v>0.138606733442459</v>
      </c>
      <c r="BC952">
        <v>0.199581541545785</v>
      </c>
      <c r="BD952">
        <v>1.41792767746029</v>
      </c>
      <c r="BE952">
        <v>-7.9598159999999502E-2</v>
      </c>
      <c r="BF952">
        <v>0.11255667176204701</v>
      </c>
      <c r="BG952">
        <v>0.45097466782499201</v>
      </c>
      <c r="BH952">
        <v>1.2213277421012401</v>
      </c>
      <c r="BI952">
        <v>0.11255667176204701</v>
      </c>
      <c r="BJ952">
        <v>1.1270626791740801</v>
      </c>
      <c r="BK952">
        <v>2.4426554842024899</v>
      </c>
      <c r="BL952">
        <v>4.0066453704173401</v>
      </c>
      <c r="BM952">
        <v>10.8507805266596</v>
      </c>
      <c r="BN952">
        <v>2.70819589045121</v>
      </c>
      <c r="BO952">
        <v>21.826338412132301</v>
      </c>
      <c r="BP952">
        <v>2.6450817864081202</v>
      </c>
      <c r="BQ952">
        <v>19.181256625724199</v>
      </c>
      <c r="BR952">
        <v>2.2513091422070102</v>
      </c>
      <c r="BS952">
        <v>1.08204001046926</v>
      </c>
      <c r="BT952">
        <v>2.0806154305057998</v>
      </c>
    </row>
    <row r="953" spans="1:72" x14ac:dyDescent="0.2">
      <c r="A953">
        <v>951</v>
      </c>
      <c r="B953" s="83">
        <v>44823.736111111109</v>
      </c>
      <c r="C953">
        <v>0</v>
      </c>
      <c r="D953">
        <v>2.00157894736842</v>
      </c>
      <c r="E953">
        <v>31.120512820512801</v>
      </c>
      <c r="F953">
        <v>43.451538461538398</v>
      </c>
      <c r="G953">
        <v>7</v>
      </c>
      <c r="H953">
        <v>8.5572727272727196</v>
      </c>
      <c r="I953">
        <v>0.24</v>
      </c>
      <c r="J953">
        <v>29.1437142857142</v>
      </c>
      <c r="K953">
        <v>2.5617499999999902</v>
      </c>
      <c r="L953">
        <v>37.959210526315701</v>
      </c>
      <c r="M953">
        <v>3.8233333333333301</v>
      </c>
      <c r="N953">
        <v>1599.9354838709601</v>
      </c>
      <c r="O953">
        <v>92.7</v>
      </c>
      <c r="P953">
        <v>1.9111794871794801</v>
      </c>
      <c r="Q953">
        <v>51.630499999999998</v>
      </c>
      <c r="R953">
        <v>6.9954999999999998</v>
      </c>
      <c r="S953">
        <v>0.21727272727272701</v>
      </c>
      <c r="T953">
        <v>1</v>
      </c>
      <c r="U953">
        <v>1.6372</v>
      </c>
      <c r="V953">
        <v>1.725E-3</v>
      </c>
      <c r="W953">
        <v>12.996375</v>
      </c>
      <c r="X953">
        <v>3.5670250000000001</v>
      </c>
      <c r="Y953">
        <v>76.282025000000004</v>
      </c>
      <c r="Z953">
        <v>0.46842499999999998</v>
      </c>
      <c r="AA953">
        <v>5.3749999999999996E-3</v>
      </c>
      <c r="AB953">
        <v>1.15E-3</v>
      </c>
      <c r="AC953">
        <v>33.122091767881201</v>
      </c>
      <c r="AD953">
        <v>-10.3294466936572</v>
      </c>
      <c r="AE953">
        <v>35.8255751220779</v>
      </c>
      <c r="AF953">
        <v>1.79240634545454</v>
      </c>
      <c r="AG953">
        <v>0.24352559636363599</v>
      </c>
      <c r="AH953">
        <v>7.9924927272727195E-2</v>
      </c>
      <c r="AI953">
        <v>44.940987012987001</v>
      </c>
      <c r="AJ953">
        <v>0.46964635668858901</v>
      </c>
      <c r="AK953">
        <v>0.79716929919062596</v>
      </c>
      <c r="AL953">
        <v>3.9883555404258801E-2</v>
      </c>
      <c r="AM953">
        <v>5.4187861137376097E-3</v>
      </c>
      <c r="AN953">
        <v>0.15575981893715701</v>
      </c>
      <c r="AO953">
        <v>1.7784417429379199E-3</v>
      </c>
      <c r="AP953">
        <v>35.8255751220779</v>
      </c>
      <c r="AQ953">
        <v>1.4516221204620601</v>
      </c>
      <c r="AR953">
        <v>6.11813753643324</v>
      </c>
      <c r="AS953">
        <v>0.21910812858706899</v>
      </c>
      <c r="AT953">
        <v>0.76890501517055898</v>
      </c>
      <c r="AU953">
        <v>94.951049999999995</v>
      </c>
      <c r="AV953">
        <v>43.614442907560203</v>
      </c>
      <c r="AW953">
        <v>1.32654410542672</v>
      </c>
      <c r="AX953">
        <v>2.4417467776567101E-2</v>
      </c>
      <c r="AY953">
        <v>0.34078422499248001</v>
      </c>
      <c r="AZ953">
        <v>0.88186246356675202</v>
      </c>
      <c r="BA953">
        <v>0.100266535186332</v>
      </c>
      <c r="BB953">
        <v>0.125980351938107</v>
      </c>
      <c r="BC953">
        <v>0.19012665618858801</v>
      </c>
      <c r="BD953">
        <v>1.2470641563358</v>
      </c>
      <c r="BE953">
        <v>-7.9479949090919003E-2</v>
      </c>
      <c r="BF953">
        <v>3.0716492720936E-2</v>
      </c>
      <c r="BG953">
        <v>0.42869704025725902</v>
      </c>
      <c r="BH953">
        <v>1.1093583573399901</v>
      </c>
      <c r="BI953">
        <v>3.0716492720936E-2</v>
      </c>
      <c r="BJ953">
        <v>0.91882706595639096</v>
      </c>
      <c r="BK953">
        <v>2.21871671467999</v>
      </c>
      <c r="BL953">
        <v>13.956575190795199</v>
      </c>
      <c r="BM953">
        <v>36.116049036544801</v>
      </c>
      <c r="BN953">
        <v>2.5877443816133501</v>
      </c>
      <c r="BO953">
        <v>17.2885476826334</v>
      </c>
      <c r="BP953">
        <v>0.72183757894199596</v>
      </c>
      <c r="BQ953">
        <v>16.566710103691399</v>
      </c>
      <c r="BR953">
        <v>2.1664986770543999</v>
      </c>
      <c r="BS953">
        <v>0.90654046886801698</v>
      </c>
      <c r="BT953">
        <v>2.3898532403739998</v>
      </c>
    </row>
    <row r="954" spans="1:72" x14ac:dyDescent="0.2">
      <c r="A954">
        <v>952</v>
      </c>
      <c r="B954" s="83">
        <v>44823.75</v>
      </c>
      <c r="C954">
        <v>0</v>
      </c>
      <c r="D954">
        <v>2.19999999999999</v>
      </c>
      <c r="E954">
        <v>31.1310526315789</v>
      </c>
      <c r="F954">
        <v>43.438249999999996</v>
      </c>
      <c r="G954">
        <v>7</v>
      </c>
      <c r="H954">
        <v>8.5609999999999999</v>
      </c>
      <c r="I954">
        <v>0.24</v>
      </c>
      <c r="J954">
        <v>29.1896969696969</v>
      </c>
      <c r="K954">
        <v>2.5341025641025601</v>
      </c>
      <c r="L954">
        <v>38.029210526315701</v>
      </c>
      <c r="M954">
        <v>3.41904761904761</v>
      </c>
      <c r="N954">
        <v>1599.57142857142</v>
      </c>
      <c r="O954">
        <v>92.394444444444403</v>
      </c>
      <c r="P954">
        <v>1.9119999999999999</v>
      </c>
      <c r="Q954">
        <v>51.650500000000001</v>
      </c>
      <c r="R954">
        <v>6.9995833333333302</v>
      </c>
      <c r="S954">
        <v>0.65187499999999998</v>
      </c>
      <c r="T954">
        <v>1</v>
      </c>
      <c r="U954">
        <v>1.6420399999999999</v>
      </c>
      <c r="V954">
        <v>3.7399999999999998E-3</v>
      </c>
      <c r="W954">
        <v>12.89142</v>
      </c>
      <c r="X954">
        <v>3.5428199999999999</v>
      </c>
      <c r="Y954">
        <v>76.337239999999994</v>
      </c>
      <c r="Z954">
        <v>0.32945999999999998</v>
      </c>
      <c r="AA954">
        <v>0</v>
      </c>
      <c r="AB954">
        <v>9.1000000000000004E-3</v>
      </c>
      <c r="AC954">
        <v>33.331052631578899</v>
      </c>
      <c r="AD954">
        <v>-10.107197368421</v>
      </c>
      <c r="AE954">
        <v>35.8744682096969</v>
      </c>
      <c r="AF954">
        <v>1.7931870599999999</v>
      </c>
      <c r="AG954">
        <v>0.24352713199999901</v>
      </c>
      <c r="AH954">
        <v>7.9959740000000001E-2</v>
      </c>
      <c r="AI954">
        <v>44.990696969696899</v>
      </c>
      <c r="AJ954">
        <v>0.46994714781012398</v>
      </c>
      <c r="AK954">
        <v>0.79737524924007797</v>
      </c>
      <c r="AL954">
        <v>3.9856841097789197E-2</v>
      </c>
      <c r="AM954">
        <v>5.4128330611109398E-3</v>
      </c>
      <c r="AN954">
        <v>0.15558772082848099</v>
      </c>
      <c r="AO954">
        <v>1.7772505292339899E-3</v>
      </c>
      <c r="AP954">
        <v>35.8744682096969</v>
      </c>
      <c r="AQ954">
        <v>1.4417717511975401</v>
      </c>
      <c r="AR954">
        <v>6.0687292110243201</v>
      </c>
      <c r="AS954">
        <v>0.15410655717413799</v>
      </c>
      <c r="AT954">
        <v>0.77167201459013701</v>
      </c>
      <c r="AU954">
        <v>94.742979999999903</v>
      </c>
      <c r="AV954">
        <v>43.5390757290929</v>
      </c>
      <c r="AW954">
        <v>1.4516212406039899</v>
      </c>
      <c r="AX954">
        <v>8.9420574825861396E-2</v>
      </c>
      <c r="AY954">
        <v>0.35141530880245803</v>
      </c>
      <c r="AZ954">
        <v>0.93127078897567195</v>
      </c>
      <c r="BA954">
        <v>0.36718937266448598</v>
      </c>
      <c r="BB954">
        <v>0.133038684139381</v>
      </c>
      <c r="BC954">
        <v>0.195972476403247</v>
      </c>
      <c r="BD954">
        <v>1.3721066726039901</v>
      </c>
      <c r="BE954">
        <v>-7.9514568000005698E-2</v>
      </c>
      <c r="BF954">
        <v>0.111783366867954</v>
      </c>
      <c r="BG954">
        <v>0.43929919331629902</v>
      </c>
      <c r="BH954">
        <v>1.1641681398291499</v>
      </c>
      <c r="BI954">
        <v>0.111783366867954</v>
      </c>
      <c r="BJ954">
        <v>1.1021651203684999</v>
      </c>
      <c r="BK954">
        <v>2.32833627965831</v>
      </c>
      <c r="BL954">
        <v>3.92991556458687</v>
      </c>
      <c r="BM954">
        <v>10.4145023758708</v>
      </c>
      <c r="BN954">
        <v>2.6500575406040898</v>
      </c>
      <c r="BO954">
        <v>21.304378607969898</v>
      </c>
      <c r="BP954">
        <v>2.6269091213969298</v>
      </c>
      <c r="BQ954">
        <v>18.6774694865729</v>
      </c>
      <c r="BR954">
        <v>2.1383045559827898</v>
      </c>
      <c r="BS954">
        <v>1.05745177362132</v>
      </c>
      <c r="BT954">
        <v>2.0221296226682699</v>
      </c>
    </row>
    <row r="955" spans="1:72" x14ac:dyDescent="0.2">
      <c r="A955">
        <v>953</v>
      </c>
      <c r="B955" s="83">
        <v>44823.763888888891</v>
      </c>
      <c r="C955">
        <v>0</v>
      </c>
      <c r="D955">
        <v>2.1399999999999899</v>
      </c>
      <c r="E955">
        <v>31.077999999999999</v>
      </c>
      <c r="F955">
        <v>43.845500000000001</v>
      </c>
      <c r="G955">
        <v>7</v>
      </c>
      <c r="H955">
        <v>8.5760000000000005</v>
      </c>
      <c r="I955">
        <v>0.24</v>
      </c>
      <c r="J955">
        <v>29.189714285714199</v>
      </c>
      <c r="K955">
        <v>2.57375</v>
      </c>
      <c r="L955">
        <v>38.016216216216201</v>
      </c>
      <c r="M955">
        <v>3.60869565217391</v>
      </c>
      <c r="N955">
        <v>1599.69696969696</v>
      </c>
      <c r="O955">
        <v>92.755555555555503</v>
      </c>
      <c r="P955">
        <v>1.9233939393939301</v>
      </c>
      <c r="Q955">
        <v>51.939499999999903</v>
      </c>
      <c r="R955">
        <v>7</v>
      </c>
      <c r="S955">
        <v>0.91083333333333305</v>
      </c>
      <c r="T955">
        <v>1</v>
      </c>
      <c r="U955">
        <v>1.6543749999999999</v>
      </c>
      <c r="V955">
        <v>8.4999999999999995E-4</v>
      </c>
      <c r="W955">
        <v>13.014474999999999</v>
      </c>
      <c r="X955">
        <v>3.5508250000000001</v>
      </c>
      <c r="Y955">
        <v>76.366624999999999</v>
      </c>
      <c r="Z955">
        <v>0.36559999999999998</v>
      </c>
      <c r="AA955">
        <v>0</v>
      </c>
      <c r="AB955">
        <v>0.01</v>
      </c>
      <c r="AC955">
        <v>33.217999999999897</v>
      </c>
      <c r="AD955">
        <v>-10.6275</v>
      </c>
      <c r="AE955">
        <v>35.886198125714202</v>
      </c>
      <c r="AF955">
        <v>1.7963289600000001</v>
      </c>
      <c r="AG955">
        <v>0.243533312</v>
      </c>
      <c r="AH955">
        <v>8.0099840000000005E-2</v>
      </c>
      <c r="AI955">
        <v>45.005714285714198</v>
      </c>
      <c r="AJ955">
        <v>0.46991991757805501</v>
      </c>
      <c r="AK955">
        <v>0.79736981615032998</v>
      </c>
      <c r="AL955">
        <v>3.9913352971051301E-2</v>
      </c>
      <c r="AM955">
        <v>5.4111642458100498E-3</v>
      </c>
      <c r="AN955">
        <v>0.155535804977145</v>
      </c>
      <c r="AO955">
        <v>1.7797704418486501E-3</v>
      </c>
      <c r="AP955">
        <v>35.886198125714202</v>
      </c>
      <c r="AQ955">
        <v>1.44502943374092</v>
      </c>
      <c r="AR955">
        <v>6.1266582423538898</v>
      </c>
      <c r="AS955">
        <v>0.171011222311858</v>
      </c>
      <c r="AT955">
        <v>0.77742376364319499</v>
      </c>
      <c r="AU955">
        <v>94.951899999999995</v>
      </c>
      <c r="AV955">
        <v>43.628897024120903</v>
      </c>
      <c r="AW955">
        <v>1.3768172615933201</v>
      </c>
      <c r="AX955">
        <v>7.2522089688141E-2</v>
      </c>
      <c r="AY955">
        <v>0.35129952625907801</v>
      </c>
      <c r="AZ955">
        <v>0.873341757646105</v>
      </c>
      <c r="BA955">
        <v>0.297791251194994</v>
      </c>
      <c r="BB955">
        <v>0.124763108235157</v>
      </c>
      <c r="BC955">
        <v>0.19556525229047</v>
      </c>
      <c r="BD955">
        <v>1.2971633735933199</v>
      </c>
      <c r="BE955">
        <v>-7.9653887999998799E-2</v>
      </c>
      <c r="BF955">
        <v>9.0967359172914597E-2</v>
      </c>
      <c r="BG955">
        <v>0.44064905354912698</v>
      </c>
      <c r="BH955">
        <v>1.0954675146583499</v>
      </c>
      <c r="BI955">
        <v>9.0967359172914597E-2</v>
      </c>
      <c r="BJ955">
        <v>1.0632328254440799</v>
      </c>
      <c r="BK955">
        <v>2.1909350293166998</v>
      </c>
      <c r="BL955">
        <v>4.8440348005653604</v>
      </c>
      <c r="BM955">
        <v>12.042424058678399</v>
      </c>
      <c r="BN955">
        <v>2.4860316976403398</v>
      </c>
      <c r="BO955">
        <v>20.294268546497001</v>
      </c>
      <c r="BP955">
        <v>2.1377329405634899</v>
      </c>
      <c r="BQ955">
        <v>18.156535605933499</v>
      </c>
      <c r="BR955">
        <v>2.03629051872274</v>
      </c>
      <c r="BS955">
        <v>1.02684588177491</v>
      </c>
      <c r="BT955">
        <v>1.98305369370814</v>
      </c>
    </row>
    <row r="956" spans="1:72" x14ac:dyDescent="0.2">
      <c r="A956">
        <v>954</v>
      </c>
      <c r="B956" s="83">
        <v>44823.777777777781</v>
      </c>
      <c r="C956">
        <v>0</v>
      </c>
      <c r="D956">
        <v>2.3121739130434702</v>
      </c>
      <c r="E956">
        <v>31.009428571428501</v>
      </c>
      <c r="F956">
        <v>43.807692307692299</v>
      </c>
      <c r="G956">
        <v>7</v>
      </c>
      <c r="H956">
        <v>8.5612499999999994</v>
      </c>
      <c r="I956">
        <v>0.24</v>
      </c>
      <c r="J956">
        <v>29.1758620689655</v>
      </c>
      <c r="K956">
        <v>2.5735000000000001</v>
      </c>
      <c r="L956">
        <v>37.97625</v>
      </c>
      <c r="M956">
        <v>3.5347826086956502</v>
      </c>
      <c r="N956">
        <v>1600.3</v>
      </c>
      <c r="O956">
        <v>91.875675675675595</v>
      </c>
      <c r="P956">
        <v>1.9159999999999999</v>
      </c>
      <c r="Q956">
        <v>51.796500000000002</v>
      </c>
      <c r="R956">
        <v>6.9952380952380899</v>
      </c>
      <c r="S956">
        <v>1.08324324324324</v>
      </c>
      <c r="T956">
        <v>1</v>
      </c>
      <c r="U956">
        <v>1.6692</v>
      </c>
      <c r="V956">
        <v>0</v>
      </c>
      <c r="W956">
        <v>12.820325</v>
      </c>
      <c r="X956">
        <v>3.53695</v>
      </c>
      <c r="Y956">
        <v>76.891400000000004</v>
      </c>
      <c r="Z956">
        <v>0.22094999999999901</v>
      </c>
      <c r="AA956">
        <v>0</v>
      </c>
      <c r="AB956">
        <v>1.09249999999999E-2</v>
      </c>
      <c r="AC956">
        <v>33.321602484472002</v>
      </c>
      <c r="AD956">
        <v>-10.486089823220199</v>
      </c>
      <c r="AE956">
        <v>35.860828518965498</v>
      </c>
      <c r="AF956">
        <v>1.7932394249999899</v>
      </c>
      <c r="AG956">
        <v>0.24352723499999901</v>
      </c>
      <c r="AH956">
        <v>7.9962074999999994E-2</v>
      </c>
      <c r="AI956">
        <v>44.977112068965504</v>
      </c>
      <c r="AJ956">
        <v>0.46638282719479002</v>
      </c>
      <c r="AK956">
        <v>0.79731283022303401</v>
      </c>
      <c r="AL956">
        <v>3.9870043729138001E-2</v>
      </c>
      <c r="AM956">
        <v>5.4144702449234203E-3</v>
      </c>
      <c r="AN956">
        <v>0.155634714591425</v>
      </c>
      <c r="AO956">
        <v>1.7778392458232999E-3</v>
      </c>
      <c r="AP956">
        <v>35.860828518965498</v>
      </c>
      <c r="AQ956">
        <v>1.4393829196510499</v>
      </c>
      <c r="AR956">
        <v>6.0352607255310398</v>
      </c>
      <c r="AS956">
        <v>0.103350463812377</v>
      </c>
      <c r="AT956">
        <v>0.77848621515354399</v>
      </c>
      <c r="AU956">
        <v>95.138824999999997</v>
      </c>
      <c r="AV956">
        <v>43.438822627959901</v>
      </c>
      <c r="AW956">
        <v>1.5382894410055199</v>
      </c>
      <c r="AX956">
        <v>0.14017677118762201</v>
      </c>
      <c r="AY956">
        <v>0.35385650534894503</v>
      </c>
      <c r="AZ956">
        <v>0.96473927446895202</v>
      </c>
      <c r="BA956">
        <v>0.57561024411755202</v>
      </c>
      <c r="BB956">
        <v>0.137819896352707</v>
      </c>
      <c r="BC956">
        <v>0.19732808704501101</v>
      </c>
      <c r="BD956">
        <v>1.4587725510055201</v>
      </c>
      <c r="BE956">
        <v>-7.9516890000003601E-2</v>
      </c>
      <c r="BF956">
        <v>0.17528265041292801</v>
      </c>
      <c r="BG956">
        <v>0.44247635038191302</v>
      </c>
      <c r="BH956">
        <v>1.2063486378925401</v>
      </c>
      <c r="BI956">
        <v>0.17528265041292801</v>
      </c>
      <c r="BJ956">
        <v>1.2355180015896801</v>
      </c>
      <c r="BK956">
        <v>2.4126972757850802</v>
      </c>
      <c r="BL956">
        <v>2.5243590814010002</v>
      </c>
      <c r="BM956">
        <v>6.8823048661727002</v>
      </c>
      <c r="BN956">
        <v>2.7263573224903701</v>
      </c>
      <c r="BO956">
        <v>24.2843771061751</v>
      </c>
      <c r="BP956">
        <v>4.1191422847038002</v>
      </c>
      <c r="BQ956">
        <v>20.165234821471302</v>
      </c>
      <c r="BR956">
        <v>2.1147167700831102</v>
      </c>
      <c r="BS956">
        <v>1.16540494142451</v>
      </c>
      <c r="BT956">
        <v>1.8145768006597101</v>
      </c>
    </row>
    <row r="957" spans="1:72" x14ac:dyDescent="0.2">
      <c r="A957">
        <v>955</v>
      </c>
      <c r="B957" s="83">
        <v>44823.791666666664</v>
      </c>
      <c r="C957">
        <v>0</v>
      </c>
      <c r="D957">
        <v>1.75</v>
      </c>
      <c r="E957">
        <v>31.072105263157901</v>
      </c>
      <c r="F957">
        <v>42.65</v>
      </c>
      <c r="G957">
        <v>7</v>
      </c>
      <c r="H957">
        <v>8.5916666666666597</v>
      </c>
      <c r="I957">
        <v>0.24</v>
      </c>
      <c r="J957">
        <v>29.172727272727201</v>
      </c>
      <c r="K957">
        <v>2.5219999999999998</v>
      </c>
      <c r="L957">
        <v>37.978108108108103</v>
      </c>
      <c r="M957">
        <v>3.37083333333333</v>
      </c>
      <c r="N957">
        <v>1599.7777777777701</v>
      </c>
      <c r="O957">
        <v>92.621874999999903</v>
      </c>
      <c r="P957">
        <v>1.9221333333333299</v>
      </c>
      <c r="Q957">
        <v>52.003500000000003</v>
      </c>
      <c r="R957">
        <v>6.9860869565217296</v>
      </c>
      <c r="S957">
        <v>1.34</v>
      </c>
      <c r="T957">
        <v>1</v>
      </c>
      <c r="U957">
        <v>1.6609750000000001</v>
      </c>
      <c r="V957">
        <v>3.3999999999999998E-3</v>
      </c>
      <c r="W957">
        <v>13.075025</v>
      </c>
      <c r="X957">
        <v>3.5604499999999999</v>
      </c>
      <c r="Y957">
        <v>76.706474999999998</v>
      </c>
      <c r="Z957">
        <v>0.36777500000000002</v>
      </c>
      <c r="AA957">
        <v>0</v>
      </c>
      <c r="AB957">
        <v>1.0725E-2</v>
      </c>
      <c r="AC957">
        <v>32.822105263157901</v>
      </c>
      <c r="AD957">
        <v>-9.8278947368421008</v>
      </c>
      <c r="AE957">
        <v>35.881444272727201</v>
      </c>
      <c r="AF957">
        <v>1.7996105</v>
      </c>
      <c r="AG957">
        <v>0.24353976666666599</v>
      </c>
      <c r="AH957">
        <v>8.0246166666666605E-2</v>
      </c>
      <c r="AI957">
        <v>45.0043939393939</v>
      </c>
      <c r="AJ957">
        <v>0.46777595076200801</v>
      </c>
      <c r="AK957">
        <v>0.79728757865393596</v>
      </c>
      <c r="AL957">
        <v>3.9987439946941199E-2</v>
      </c>
      <c r="AM957">
        <v>5.4114664224705301E-3</v>
      </c>
      <c r="AN957">
        <v>0.15554036811220401</v>
      </c>
      <c r="AO957">
        <v>1.7830740432752299E-3</v>
      </c>
      <c r="AP957">
        <v>35.881444272727201</v>
      </c>
      <c r="AQ957">
        <v>1.4489463849564099</v>
      </c>
      <c r="AR957">
        <v>6.1551625928232303</v>
      </c>
      <c r="AS957">
        <v>0.17202858940301899</v>
      </c>
      <c r="AT957">
        <v>0.77696415981692701</v>
      </c>
      <c r="AU957">
        <v>95.370699999999999</v>
      </c>
      <c r="AV957">
        <v>43.657581839909902</v>
      </c>
      <c r="AW957">
        <v>1.3468120994839901</v>
      </c>
      <c r="AX957">
        <v>7.1511177263647197E-2</v>
      </c>
      <c r="AY957">
        <v>0.35066411504358402</v>
      </c>
      <c r="AZ957">
        <v>0.84483740717676004</v>
      </c>
      <c r="BA957">
        <v>0.293632445503344</v>
      </c>
      <c r="BB957">
        <v>0.120691058168108</v>
      </c>
      <c r="BC957">
        <v>0.19485556182495201</v>
      </c>
      <c r="BD957">
        <v>1.2670126994839901</v>
      </c>
      <c r="BE957">
        <v>-7.9799400000005502E-2</v>
      </c>
      <c r="BF957">
        <v>9.0781269577179496E-2</v>
      </c>
      <c r="BG957">
        <v>0.44515745337893398</v>
      </c>
      <c r="BH957">
        <v>1.0724954523827499</v>
      </c>
      <c r="BI957">
        <v>9.0781269577179496E-2</v>
      </c>
      <c r="BJ957">
        <v>1.07187744591222</v>
      </c>
      <c r="BK957">
        <v>2.14499090476551</v>
      </c>
      <c r="BL957">
        <v>4.9036266561625297</v>
      </c>
      <c r="BM957">
        <v>11.814060955282701</v>
      </c>
      <c r="BN957">
        <v>2.4092496806288599</v>
      </c>
      <c r="BO957">
        <v>20.3844052742873</v>
      </c>
      <c r="BP957">
        <v>2.1333598350637102</v>
      </c>
      <c r="BQ957">
        <v>18.2510454392235</v>
      </c>
      <c r="BR957">
        <v>1.9906627464843101</v>
      </c>
      <c r="BS957">
        <v>1.0355649380813501</v>
      </c>
      <c r="BT957">
        <v>1.92229639424883</v>
      </c>
    </row>
    <row r="958" spans="1:72" x14ac:dyDescent="0.2">
      <c r="A958">
        <v>956</v>
      </c>
      <c r="B958" s="83">
        <v>44823.805555555555</v>
      </c>
      <c r="C958">
        <v>0</v>
      </c>
      <c r="D958">
        <v>2.3085714285714198</v>
      </c>
      <c r="E958">
        <v>31.089062499999901</v>
      </c>
      <c r="F958">
        <v>41.771500000000003</v>
      </c>
      <c r="G958">
        <v>7</v>
      </c>
      <c r="H958">
        <v>8.5685714285714294</v>
      </c>
      <c r="I958">
        <v>0.24</v>
      </c>
      <c r="J958">
        <v>29.1964705882353</v>
      </c>
      <c r="K958">
        <v>2.4980000000000002</v>
      </c>
      <c r="L958">
        <v>37.9958064516129</v>
      </c>
      <c r="M958">
        <v>3.78</v>
      </c>
      <c r="N958">
        <v>1599.5833333333301</v>
      </c>
      <c r="O958">
        <v>92.357894736842098</v>
      </c>
      <c r="P958">
        <v>1.91951612903225</v>
      </c>
      <c r="Q958">
        <v>51.852749999999901</v>
      </c>
      <c r="R958">
        <v>6.9983333333333304</v>
      </c>
      <c r="S958">
        <v>1.1672972972972899</v>
      </c>
      <c r="T958">
        <v>1</v>
      </c>
      <c r="U958">
        <v>1.6749799999999999</v>
      </c>
      <c r="V958">
        <v>4.7000000000000002E-3</v>
      </c>
      <c r="W958">
        <v>13.0481</v>
      </c>
      <c r="X958">
        <v>3.55762</v>
      </c>
      <c r="Y958">
        <v>76.489220000000003</v>
      </c>
      <c r="Z958">
        <v>0.35477999999999998</v>
      </c>
      <c r="AA958">
        <v>0</v>
      </c>
      <c r="AB958">
        <v>7.7799999999999996E-3</v>
      </c>
      <c r="AC958">
        <v>33.397633928571402</v>
      </c>
      <c r="AD958">
        <v>-8.37386607142858</v>
      </c>
      <c r="AE958">
        <v>35.887153902521</v>
      </c>
      <c r="AF958">
        <v>1.7947729714285701</v>
      </c>
      <c r="AG958">
        <v>0.24353025142857099</v>
      </c>
      <c r="AH958">
        <v>8.00304571428571E-2</v>
      </c>
      <c r="AI958">
        <v>45.005042016806698</v>
      </c>
      <c r="AJ958">
        <v>0.46917923731632999</v>
      </c>
      <c r="AK958">
        <v>0.79740296407498601</v>
      </c>
      <c r="AL958">
        <v>3.9879375532153198E-2</v>
      </c>
      <c r="AM958">
        <v>5.4111770707297004E-3</v>
      </c>
      <c r="AN958">
        <v>0.15553812831428701</v>
      </c>
      <c r="AO958">
        <v>1.77825535887668E-3</v>
      </c>
      <c r="AP958">
        <v>35.887153902521</v>
      </c>
      <c r="AQ958">
        <v>1.4477946995600599</v>
      </c>
      <c r="AR958">
        <v>6.1424874543197303</v>
      </c>
      <c r="AS958">
        <v>0.16595011338019999</v>
      </c>
      <c r="AT958">
        <v>0.78586583892010697</v>
      </c>
      <c r="AU958">
        <v>95.124700000000004</v>
      </c>
      <c r="AV958">
        <v>43.643386169781003</v>
      </c>
      <c r="AW958">
        <v>1.3616558470257101</v>
      </c>
      <c r="AX958">
        <v>7.7580138048370897E-2</v>
      </c>
      <c r="AY958">
        <v>0.346978271868503</v>
      </c>
      <c r="AZ958">
        <v>0.85751254568026403</v>
      </c>
      <c r="BA958">
        <v>0.31856468587897602</v>
      </c>
      <c r="BB958">
        <v>0.122501792240037</v>
      </c>
      <c r="BC958">
        <v>0.19332711010926401</v>
      </c>
      <c r="BD958">
        <v>1.2820709555971299</v>
      </c>
      <c r="BE958">
        <v>-7.9584891428576998E-2</v>
      </c>
      <c r="BF958">
        <v>9.6788465881413002E-2</v>
      </c>
      <c r="BG958">
        <v>0.43288779155557899</v>
      </c>
      <c r="BH958">
        <v>1.0698269667773599</v>
      </c>
      <c r="BI958">
        <v>9.6788465881413002E-2</v>
      </c>
      <c r="BJ958">
        <v>1.05935251487398</v>
      </c>
      <c r="BK958">
        <v>2.1396539335547198</v>
      </c>
      <c r="BL958">
        <v>4.4725142362103503</v>
      </c>
      <c r="BM958">
        <v>11.0532485150465</v>
      </c>
      <c r="BN958">
        <v>2.4713724610549601</v>
      </c>
      <c r="BO958">
        <v>20.2507557621154</v>
      </c>
      <c r="BP958">
        <v>2.2745289482132001</v>
      </c>
      <c r="BQ958">
        <v>17.976226813902201</v>
      </c>
      <c r="BR958">
        <v>1.9751135415563199</v>
      </c>
      <c r="BS958">
        <v>1.02063712852142</v>
      </c>
      <c r="BT958">
        <v>1.9351770441838001</v>
      </c>
    </row>
    <row r="959" spans="1:72" x14ac:dyDescent="0.2">
      <c r="A959">
        <v>957</v>
      </c>
      <c r="B959" s="83">
        <v>44823.819444444445</v>
      </c>
      <c r="C959">
        <v>0</v>
      </c>
      <c r="D959">
        <v>2.3437931034482702</v>
      </c>
      <c r="E959">
        <v>31.061250000000001</v>
      </c>
      <c r="F959">
        <v>43.382820512820501</v>
      </c>
      <c r="G959">
        <v>7</v>
      </c>
      <c r="H959">
        <v>8.5685714285714294</v>
      </c>
      <c r="I959">
        <v>0.24</v>
      </c>
      <c r="J959">
        <v>29.187428571428502</v>
      </c>
      <c r="K959">
        <v>2.5329999999999999</v>
      </c>
      <c r="L959">
        <v>38.030555555555502</v>
      </c>
      <c r="M959">
        <v>3.5571428571428498</v>
      </c>
      <c r="N959">
        <v>1599.9714285714199</v>
      </c>
      <c r="O959">
        <v>92.252499999999998</v>
      </c>
      <c r="P959">
        <v>1.9136756756756701</v>
      </c>
      <c r="Q959">
        <v>51.671749999999903</v>
      </c>
      <c r="R959">
        <v>6.9890909090909004</v>
      </c>
      <c r="S959">
        <v>1.2450000000000001</v>
      </c>
      <c r="T959">
        <v>1</v>
      </c>
      <c r="U959">
        <v>1.653125</v>
      </c>
      <c r="V959">
        <v>6.2499999999999899E-3</v>
      </c>
      <c r="W959">
        <v>12.928000000000001</v>
      </c>
      <c r="X959">
        <v>3.54907499999999</v>
      </c>
      <c r="Y959">
        <v>76.379774999999995</v>
      </c>
      <c r="Z959">
        <v>0.35604999999999998</v>
      </c>
      <c r="AA959">
        <v>2.0499999999999902E-3</v>
      </c>
      <c r="AB959">
        <v>5.7250000000000001E-3</v>
      </c>
      <c r="AC959">
        <v>33.4050431034482</v>
      </c>
      <c r="AD959">
        <v>-9.9777774093722194</v>
      </c>
      <c r="AE959">
        <v>35.878111885714198</v>
      </c>
      <c r="AF959">
        <v>1.7947729714285701</v>
      </c>
      <c r="AG959">
        <v>0.24353025142857099</v>
      </c>
      <c r="AH959">
        <v>8.00304571428571E-2</v>
      </c>
      <c r="AI959">
        <v>44.995999999999903</v>
      </c>
      <c r="AJ959">
        <v>0.469733144483788</v>
      </c>
      <c r="AK959">
        <v>0.79736225188270704</v>
      </c>
      <c r="AL959">
        <v>3.9887389355244197E-2</v>
      </c>
      <c r="AM959">
        <v>5.4122644552531598E-3</v>
      </c>
      <c r="AN959">
        <v>0.155569383945239</v>
      </c>
      <c r="AO959">
        <v>1.77861270208145E-3</v>
      </c>
      <c r="AP959">
        <v>35.878111885714198</v>
      </c>
      <c r="AQ959">
        <v>1.44431726079265</v>
      </c>
      <c r="AR959">
        <v>6.0859495106142303</v>
      </c>
      <c r="AS959">
        <v>0.16654416221044099</v>
      </c>
      <c r="AT959">
        <v>0.77652760447476299</v>
      </c>
      <c r="AU959">
        <v>94.866024999999993</v>
      </c>
      <c r="AV959">
        <v>43.574922819331597</v>
      </c>
      <c r="AW959">
        <v>1.4210771806683899</v>
      </c>
      <c r="AX959">
        <v>7.6986089218129994E-2</v>
      </c>
      <c r="AY959">
        <v>0.35045571063592101</v>
      </c>
      <c r="AZ959">
        <v>0.91405048938576805</v>
      </c>
      <c r="BA959">
        <v>0.31612536334406999</v>
      </c>
      <c r="BB959">
        <v>0.130578641340824</v>
      </c>
      <c r="BC959">
        <v>0.19526464695808901</v>
      </c>
      <c r="BD959">
        <v>1.34149228923982</v>
      </c>
      <c r="BE959">
        <v>-7.9584891428570101E-2</v>
      </c>
      <c r="BF959">
        <v>9.60260313835955E-2</v>
      </c>
      <c r="BG959">
        <v>0.437129245164464</v>
      </c>
      <c r="BH959">
        <v>1.14011040009132</v>
      </c>
      <c r="BI959">
        <v>9.60260313835955E-2</v>
      </c>
      <c r="BJ959">
        <v>1.0663105530961099</v>
      </c>
      <c r="BK959">
        <v>2.2802208001826498</v>
      </c>
      <c r="BL959">
        <v>4.5521952627435098</v>
      </c>
      <c r="BM959">
        <v>11.8729305341894</v>
      </c>
      <c r="BN959">
        <v>2.6081769012328899</v>
      </c>
      <c r="BO959">
        <v>20.4935020263237</v>
      </c>
      <c r="BP959">
        <v>2.2566117375144898</v>
      </c>
      <c r="BQ959">
        <v>18.236890288809199</v>
      </c>
      <c r="BR959">
        <v>2.1169765468305299</v>
      </c>
      <c r="BS959">
        <v>1.02790014054268</v>
      </c>
      <c r="BT959">
        <v>2.0595157674682998</v>
      </c>
    </row>
    <row r="960" spans="1:72" x14ac:dyDescent="0.2">
      <c r="A960">
        <v>958</v>
      </c>
      <c r="B960" s="83">
        <v>44823.833333333336</v>
      </c>
      <c r="C960">
        <v>0</v>
      </c>
      <c r="D960">
        <v>2.1074999999999999</v>
      </c>
      <c r="E960">
        <v>31.106249999999999</v>
      </c>
      <c r="F960">
        <v>41.6709999999999</v>
      </c>
      <c r="G960">
        <v>7</v>
      </c>
      <c r="H960">
        <v>8.58</v>
      </c>
      <c r="I960">
        <v>0.24</v>
      </c>
      <c r="J960">
        <v>29.189473684210501</v>
      </c>
      <c r="K960">
        <v>2.5262500000000001</v>
      </c>
      <c r="L960">
        <v>37.993947368420997</v>
      </c>
      <c r="M960">
        <v>3.55</v>
      </c>
      <c r="N960">
        <v>1599.9032258064501</v>
      </c>
      <c r="O960">
        <v>93.1918918918918</v>
      </c>
      <c r="P960">
        <v>1.9224473684210499</v>
      </c>
      <c r="Q960">
        <v>51.932000000000002</v>
      </c>
      <c r="R960">
        <v>6.9947368421052598</v>
      </c>
      <c r="S960">
        <v>1.8235897435897399</v>
      </c>
      <c r="T960">
        <v>1</v>
      </c>
      <c r="U960">
        <v>1.66655</v>
      </c>
      <c r="V960">
        <v>7.4250000000000002E-3</v>
      </c>
      <c r="W960">
        <v>12.998774999999901</v>
      </c>
      <c r="X960">
        <v>3.5719750000000001</v>
      </c>
      <c r="Y960">
        <v>76.564324999999997</v>
      </c>
      <c r="Z960">
        <v>0.34949999999999998</v>
      </c>
      <c r="AA960">
        <v>2E-3</v>
      </c>
      <c r="AB960">
        <v>5.2249999999999996E-3</v>
      </c>
      <c r="AC960">
        <v>33.213749999999997</v>
      </c>
      <c r="AD960">
        <v>-8.4572499999999895</v>
      </c>
      <c r="AE960">
        <v>35.8890808842105</v>
      </c>
      <c r="AF960">
        <v>1.7971668000000001</v>
      </c>
      <c r="AG960">
        <v>0.24353495999999999</v>
      </c>
      <c r="AH960">
        <v>8.0137199999999895E-2</v>
      </c>
      <c r="AI960">
        <v>45.009473684210498</v>
      </c>
      <c r="AJ960">
        <v>0.46874416883072501</v>
      </c>
      <c r="AK960">
        <v>0.79736726396781898</v>
      </c>
      <c r="AL960">
        <v>3.9928633971795399E-2</v>
      </c>
      <c r="AM960">
        <v>5.41074889496947E-3</v>
      </c>
      <c r="AN960">
        <v>0.155522813910521</v>
      </c>
      <c r="AO960">
        <v>1.78045183470146E-3</v>
      </c>
      <c r="AP960">
        <v>35.8890808842105</v>
      </c>
      <c r="AQ960">
        <v>1.45363655251574</v>
      </c>
      <c r="AR960">
        <v>6.1192673537928899</v>
      </c>
      <c r="AS960">
        <v>0.163480367062348</v>
      </c>
      <c r="AT960">
        <v>0.78118559456484504</v>
      </c>
      <c r="AU960">
        <v>95.151124999999993</v>
      </c>
      <c r="AV960">
        <v>43.625465157581502</v>
      </c>
      <c r="AW960">
        <v>1.3840085266290101</v>
      </c>
      <c r="AX960">
        <v>8.0054592937651298E-2</v>
      </c>
      <c r="AY960">
        <v>0.34353024748425198</v>
      </c>
      <c r="AZ960">
        <v>0.88073264620711</v>
      </c>
      <c r="BA960">
        <v>0.32871910027887202</v>
      </c>
      <c r="BB960">
        <v>0.125818949458158</v>
      </c>
      <c r="BC960">
        <v>0.19115100917969999</v>
      </c>
      <c r="BD960">
        <v>1.3043174866290099</v>
      </c>
      <c r="BE960">
        <v>-7.9691039999996299E-2</v>
      </c>
      <c r="BF960">
        <v>0.10042852851812201</v>
      </c>
      <c r="BG960">
        <v>0.43095887431692698</v>
      </c>
      <c r="BH960">
        <v>1.10487956319183</v>
      </c>
      <c r="BI960">
        <v>0.10042852851812201</v>
      </c>
      <c r="BJ960">
        <v>1.0627748056701001</v>
      </c>
      <c r="BK960">
        <v>2.2097591263836698</v>
      </c>
      <c r="BL960">
        <v>4.2911997285627699</v>
      </c>
      <c r="BM960">
        <v>11.001650422394199</v>
      </c>
      <c r="BN960">
        <v>2.5637703016165498</v>
      </c>
      <c r="BO960">
        <v>20.419298359322699</v>
      </c>
      <c r="BP960">
        <v>2.3600704201758802</v>
      </c>
      <c r="BQ960">
        <v>18.059227939146801</v>
      </c>
      <c r="BR960">
        <v>2.0390306279028598</v>
      </c>
      <c r="BS960">
        <v>1.0226033942628501</v>
      </c>
      <c r="BT960">
        <v>1.99396035583542</v>
      </c>
    </row>
    <row r="961" spans="1:72" x14ac:dyDescent="0.2">
      <c r="A961">
        <v>959</v>
      </c>
      <c r="B961" s="83">
        <v>44823.847222222219</v>
      </c>
      <c r="C961">
        <v>0</v>
      </c>
      <c r="D961">
        <v>2.33851851851851</v>
      </c>
      <c r="E961">
        <v>31.090810810810801</v>
      </c>
      <c r="F961">
        <v>42.549749999999896</v>
      </c>
      <c r="G961">
        <v>7</v>
      </c>
      <c r="H961">
        <v>8.5649999999999995</v>
      </c>
      <c r="I961">
        <v>0.24</v>
      </c>
      <c r="J961">
        <v>29.211612903225799</v>
      </c>
      <c r="K961">
        <v>2.4942500000000001</v>
      </c>
      <c r="L961">
        <v>38.0281081081081</v>
      </c>
      <c r="M961">
        <v>3.4931034482758601</v>
      </c>
      <c r="N961">
        <v>1599.7419354838701</v>
      </c>
      <c r="O961">
        <v>93.664864864864796</v>
      </c>
      <c r="P961">
        <v>1.9329729729729701</v>
      </c>
      <c r="Q961">
        <v>52.184999999999903</v>
      </c>
      <c r="R961">
        <v>6.9859090909090904</v>
      </c>
      <c r="S961">
        <v>1.7638461538461501</v>
      </c>
      <c r="T961">
        <v>1</v>
      </c>
      <c r="U961">
        <v>1.6689000000000001</v>
      </c>
      <c r="V961">
        <v>1.076E-2</v>
      </c>
      <c r="W961">
        <v>12.999099999999901</v>
      </c>
      <c r="X961">
        <v>3.5583399999999998</v>
      </c>
      <c r="Y961">
        <v>76.329520000000002</v>
      </c>
      <c r="Z961">
        <v>0.39838000000000001</v>
      </c>
      <c r="AA961" s="84">
        <v>4.0000000000000003E-5</v>
      </c>
      <c r="AB961">
        <v>9.9399999999999992E-3</v>
      </c>
      <c r="AC961">
        <v>33.429329329329299</v>
      </c>
      <c r="AD961">
        <v>-9.1204206706706401</v>
      </c>
      <c r="AE961">
        <v>35.899507503225799</v>
      </c>
      <c r="AF961">
        <v>1.7940248999999999</v>
      </c>
      <c r="AG961">
        <v>0.24352878</v>
      </c>
      <c r="AH961">
        <v>7.9997099999999904E-2</v>
      </c>
      <c r="AI961">
        <v>45.016612903225798</v>
      </c>
      <c r="AJ961">
        <v>0.47032272053100499</v>
      </c>
      <c r="AK961">
        <v>0.79747242602193402</v>
      </c>
      <c r="AL961">
        <v>3.9852507425574002E-2</v>
      </c>
      <c r="AM961">
        <v>5.4097535175186198E-3</v>
      </c>
      <c r="AN961">
        <v>0.15549814942870499</v>
      </c>
      <c r="AO961">
        <v>1.77705728709472E-3</v>
      </c>
      <c r="AP961">
        <v>35.899507503225799</v>
      </c>
      <c r="AQ961">
        <v>1.4480877078587799</v>
      </c>
      <c r="AR961">
        <v>6.1194203498936703</v>
      </c>
      <c r="AS961">
        <v>0.18634423070185499</v>
      </c>
      <c r="AT961">
        <v>0.78492158829419501</v>
      </c>
      <c r="AU961">
        <v>94.954239999999999</v>
      </c>
      <c r="AV961">
        <v>43.653359791680103</v>
      </c>
      <c r="AW961">
        <v>1.3632531115456801</v>
      </c>
      <c r="AX961">
        <v>5.7184549298144503E-2</v>
      </c>
      <c r="AY961">
        <v>0.34593719214121399</v>
      </c>
      <c r="AZ961">
        <v>0.880579650106324</v>
      </c>
      <c r="BA961">
        <v>0.23481639130350199</v>
      </c>
      <c r="BB961">
        <v>0.12579709287233201</v>
      </c>
      <c r="BC961">
        <v>0.192827419586659</v>
      </c>
      <c r="BD961">
        <v>1.2837013915456801</v>
      </c>
      <c r="BE961">
        <v>-7.9551720000004794E-2</v>
      </c>
      <c r="BF961">
        <v>7.1275421969022104E-2</v>
      </c>
      <c r="BG961">
        <v>0.43117974430627798</v>
      </c>
      <c r="BH961">
        <v>1.09756371098475</v>
      </c>
      <c r="BI961">
        <v>7.1275421969022104E-2</v>
      </c>
      <c r="BJ961">
        <v>1.0049103325505999</v>
      </c>
      <c r="BK961">
        <v>2.1951274219695001</v>
      </c>
      <c r="BL961">
        <v>6.0494870797633302</v>
      </c>
      <c r="BM961">
        <v>15.398908637282799</v>
      </c>
      <c r="BN961">
        <v>2.5454899620820801</v>
      </c>
      <c r="BO961">
        <v>19.128997806407401</v>
      </c>
      <c r="BP961">
        <v>1.6749724162720101</v>
      </c>
      <c r="BQ961">
        <v>17.4540253901353</v>
      </c>
      <c r="BR961">
        <v>2.0739592046221702</v>
      </c>
      <c r="BS961">
        <v>0.97640016376299299</v>
      </c>
      <c r="BT961">
        <v>2.1240873174675001</v>
      </c>
    </row>
    <row r="962" spans="1:72" x14ac:dyDescent="0.2">
      <c r="A962">
        <v>960</v>
      </c>
      <c r="B962" s="83">
        <v>44823.861111111109</v>
      </c>
      <c r="C962">
        <v>0</v>
      </c>
      <c r="D962">
        <v>2.0885714285714201</v>
      </c>
      <c r="E962">
        <v>31.119722222222201</v>
      </c>
      <c r="F962">
        <v>42.273999999999901</v>
      </c>
      <c r="G962">
        <v>7</v>
      </c>
      <c r="H962">
        <v>8.6066666666666602</v>
      </c>
      <c r="I962">
        <v>0.24</v>
      </c>
      <c r="J962">
        <v>29.2228125</v>
      </c>
      <c r="K962">
        <v>2.4969999999999999</v>
      </c>
      <c r="L962">
        <v>37.987499999999997</v>
      </c>
      <c r="M962">
        <v>3.50454545454545</v>
      </c>
      <c r="N962">
        <v>1599.51724137931</v>
      </c>
      <c r="O962">
        <v>93.463888888888903</v>
      </c>
      <c r="P962">
        <v>1.9201944444444401</v>
      </c>
      <c r="Q962">
        <v>51.867249999999999</v>
      </c>
      <c r="R962">
        <v>6.9970833333333298</v>
      </c>
      <c r="S962">
        <v>1.3672222222222199</v>
      </c>
      <c r="T962">
        <v>1</v>
      </c>
      <c r="U962">
        <v>1.6639250000000001</v>
      </c>
      <c r="V962">
        <v>4.8999999999999998E-3</v>
      </c>
      <c r="W962">
        <v>13.032624999999999</v>
      </c>
      <c r="X962">
        <v>3.5372750000000002</v>
      </c>
      <c r="Y962">
        <v>76.348399999999998</v>
      </c>
      <c r="Z962">
        <v>0.47307500000000002</v>
      </c>
      <c r="AA962">
        <v>0</v>
      </c>
      <c r="AB962">
        <v>1.0175E-2</v>
      </c>
      <c r="AC962">
        <v>33.2082936507936</v>
      </c>
      <c r="AD962">
        <v>-9.0657063492063408</v>
      </c>
      <c r="AE962">
        <v>35.943242099999999</v>
      </c>
      <c r="AF962">
        <v>1.8027523999999999</v>
      </c>
      <c r="AG962">
        <v>0.24354594666666601</v>
      </c>
      <c r="AH962">
        <v>8.0386266666666595E-2</v>
      </c>
      <c r="AI962">
        <v>45.069479166666603</v>
      </c>
      <c r="AJ962">
        <v>0.47077924488266898</v>
      </c>
      <c r="AK962">
        <v>0.79750737671234395</v>
      </c>
      <c r="AL962">
        <v>3.9999406102152399E-2</v>
      </c>
      <c r="AM962">
        <v>5.4037887983137099E-3</v>
      </c>
      <c r="AN962">
        <v>0.15531575091236399</v>
      </c>
      <c r="AO962">
        <v>1.7836076243392699E-3</v>
      </c>
      <c r="AP962">
        <v>35.943242099999999</v>
      </c>
      <c r="AQ962">
        <v>1.4395151803414401</v>
      </c>
      <c r="AR962">
        <v>6.1352024861361896</v>
      </c>
      <c r="AS962">
        <v>0.22128318926472201</v>
      </c>
      <c r="AT962">
        <v>0.78334135504139502</v>
      </c>
      <c r="AU962">
        <v>95.055299999999903</v>
      </c>
      <c r="AV962">
        <v>43.739242955742299</v>
      </c>
      <c r="AW962">
        <v>1.33023621092429</v>
      </c>
      <c r="AX962">
        <v>2.2262757401943799E-2</v>
      </c>
      <c r="AY962">
        <v>0.36323721965855199</v>
      </c>
      <c r="AZ962">
        <v>0.86479751386379999</v>
      </c>
      <c r="BA962">
        <v>9.1410913245105904E-2</v>
      </c>
      <c r="BB962">
        <v>0.12354250198054199</v>
      </c>
      <c r="BC962">
        <v>0.20149035422643299</v>
      </c>
      <c r="BD962">
        <v>1.2502974909242901</v>
      </c>
      <c r="BE962">
        <v>-7.9938720000000296E-2</v>
      </c>
      <c r="BF962">
        <v>2.79332296173396E-2</v>
      </c>
      <c r="BG962">
        <v>0.45575615271271203</v>
      </c>
      <c r="BH962">
        <v>1.08506718602399</v>
      </c>
      <c r="BI962">
        <v>2.79332296173396E-2</v>
      </c>
      <c r="BJ962">
        <v>0.96737876466010297</v>
      </c>
      <c r="BK962">
        <v>2.17013437204798</v>
      </c>
      <c r="BL962">
        <v>16.315913303121899</v>
      </c>
      <c r="BM962">
        <v>38.845031558772199</v>
      </c>
      <c r="BN962">
        <v>2.3808064456520102</v>
      </c>
      <c r="BO962">
        <v>17.983393362017701</v>
      </c>
      <c r="BP962">
        <v>0.65643089600748095</v>
      </c>
      <c r="BQ962">
        <v>17.326962466010201</v>
      </c>
      <c r="BR962">
        <v>2.1226478816985002</v>
      </c>
      <c r="BS962">
        <v>0.95620547281316803</v>
      </c>
      <c r="BT962">
        <v>2.2198658573388501</v>
      </c>
    </row>
    <row r="963" spans="1:72" x14ac:dyDescent="0.2">
      <c r="A963">
        <v>961</v>
      </c>
      <c r="B963" s="83">
        <v>44823.875</v>
      </c>
      <c r="C963">
        <v>0</v>
      </c>
      <c r="D963">
        <v>1.89961538461538</v>
      </c>
      <c r="E963">
        <v>31.107941176470501</v>
      </c>
      <c r="F963">
        <v>41.821025641025599</v>
      </c>
      <c r="G963">
        <v>7</v>
      </c>
      <c r="H963">
        <v>8.5433333333333294</v>
      </c>
      <c r="I963">
        <v>0.24</v>
      </c>
      <c r="J963">
        <v>29.189354838709601</v>
      </c>
      <c r="K963">
        <v>2.5027499999999998</v>
      </c>
      <c r="L963">
        <v>38.016764705882302</v>
      </c>
      <c r="M963">
        <v>3.5576923076922999</v>
      </c>
      <c r="N963">
        <v>1599.58064516129</v>
      </c>
      <c r="O963">
        <v>93.231578947368405</v>
      </c>
      <c r="P963">
        <v>1.9277096774193501</v>
      </c>
      <c r="Q963">
        <v>52.134</v>
      </c>
      <c r="R963">
        <v>6.9886956521739103</v>
      </c>
      <c r="S963">
        <v>1.1092307692307599</v>
      </c>
      <c r="T963">
        <v>1</v>
      </c>
      <c r="U963">
        <v>1.6672499999999999</v>
      </c>
      <c r="V963">
        <v>-2.3249999999999998E-3</v>
      </c>
      <c r="W963">
        <v>12.907125000000001</v>
      </c>
      <c r="X963">
        <v>3.49335</v>
      </c>
      <c r="Y963">
        <v>76.642449999999997</v>
      </c>
      <c r="Z963">
        <v>0.34162500000000001</v>
      </c>
      <c r="AA963" s="84">
        <v>5.0000000000000002E-5</v>
      </c>
      <c r="AB963">
        <v>9.4000000000000004E-3</v>
      </c>
      <c r="AC963">
        <v>33.007556561085899</v>
      </c>
      <c r="AD963">
        <v>-8.8134690799396598</v>
      </c>
      <c r="AE963">
        <v>35.860331238709598</v>
      </c>
      <c r="AF963">
        <v>1.7894866</v>
      </c>
      <c r="AG963">
        <v>0.24351985333333301</v>
      </c>
      <c r="AH963">
        <v>7.9794733333333298E-2</v>
      </c>
      <c r="AI963">
        <v>44.972688172043</v>
      </c>
      <c r="AJ963">
        <v>0.46789124354335798</v>
      </c>
      <c r="AK963">
        <v>0.79738020332531501</v>
      </c>
      <c r="AL963">
        <v>3.9790518929051298E-2</v>
      </c>
      <c r="AM963">
        <v>5.4148387217092296E-3</v>
      </c>
      <c r="AN963">
        <v>0.15565002414846699</v>
      </c>
      <c r="AO963">
        <v>1.7742931671791201E-3</v>
      </c>
      <c r="AP963">
        <v>35.860331238709598</v>
      </c>
      <c r="AQ963">
        <v>1.4216396393398201</v>
      </c>
      <c r="AR963">
        <v>6.0761224533714904</v>
      </c>
      <c r="AS963">
        <v>0.15979679655987</v>
      </c>
      <c r="AT963">
        <v>0.78009167579766403</v>
      </c>
      <c r="AU963">
        <v>95.051799999999901</v>
      </c>
      <c r="AV963">
        <v>43.517890127980799</v>
      </c>
      <c r="AW963">
        <v>1.45479804406213</v>
      </c>
      <c r="AX963">
        <v>8.3723056773462395E-2</v>
      </c>
      <c r="AY963">
        <v>0.36784696066016997</v>
      </c>
      <c r="AZ963">
        <v>0.92387754662850297</v>
      </c>
      <c r="BA963">
        <v>0.34380382390778202</v>
      </c>
      <c r="BB963">
        <v>0.131982506661214</v>
      </c>
      <c r="BC963">
        <v>0.205560053179594</v>
      </c>
      <c r="BD963">
        <v>1.37544756406213</v>
      </c>
      <c r="BE963">
        <v>-7.9350480000000598E-2</v>
      </c>
      <c r="BF963">
        <v>0.105686729414165</v>
      </c>
      <c r="BG963">
        <v>0.464346903891801</v>
      </c>
      <c r="BH963">
        <v>1.1662449992305901</v>
      </c>
      <c r="BI963">
        <v>0.105686729414165</v>
      </c>
      <c r="BJ963">
        <v>1.14006726661193</v>
      </c>
      <c r="BK963">
        <v>2.33248999846119</v>
      </c>
      <c r="BL963">
        <v>4.3936159862806896</v>
      </c>
      <c r="BM963">
        <v>11.034923738251999</v>
      </c>
      <c r="BN963">
        <v>2.51158129720694</v>
      </c>
      <c r="BO963">
        <v>21.841807017222099</v>
      </c>
      <c r="BP963">
        <v>2.4836381412328898</v>
      </c>
      <c r="BQ963">
        <v>19.3581688759892</v>
      </c>
      <c r="BR963">
        <v>2.1528225584571099</v>
      </c>
      <c r="BS963">
        <v>1.09779257484626</v>
      </c>
      <c r="BT963">
        <v>1.9610467476140301</v>
      </c>
    </row>
    <row r="964" spans="1:72" x14ac:dyDescent="0.2">
      <c r="A964">
        <v>962</v>
      </c>
      <c r="B964" s="83">
        <v>44823.888888888891</v>
      </c>
      <c r="C964">
        <v>0</v>
      </c>
      <c r="D964">
        <v>1.87869565217391</v>
      </c>
      <c r="E964">
        <v>31.079666666666601</v>
      </c>
      <c r="F964">
        <v>43.298250000000003</v>
      </c>
      <c r="G964">
        <v>7</v>
      </c>
      <c r="H964">
        <v>8.5883333333333294</v>
      </c>
      <c r="I964">
        <v>0.24</v>
      </c>
      <c r="J964">
        <v>29.152727272727201</v>
      </c>
      <c r="K964">
        <v>2.5099999999999998</v>
      </c>
      <c r="L964">
        <v>37.934736842105202</v>
      </c>
      <c r="M964">
        <v>3.0699999999999901</v>
      </c>
      <c r="N964">
        <v>1600.1111111111099</v>
      </c>
      <c r="O964">
        <v>92.571052631578894</v>
      </c>
      <c r="P964">
        <v>1.9310833333333299</v>
      </c>
      <c r="Q964">
        <v>52.1517499999999</v>
      </c>
      <c r="R964">
        <v>7.00565217391304</v>
      </c>
      <c r="S964">
        <v>1.3318918918918901</v>
      </c>
      <c r="T964">
        <v>1</v>
      </c>
      <c r="U964">
        <v>1.66011999999999</v>
      </c>
      <c r="V964">
        <v>0</v>
      </c>
      <c r="W964">
        <v>12.958539999999999</v>
      </c>
      <c r="X964">
        <v>3.50829999999999</v>
      </c>
      <c r="Y964">
        <v>76.482680000000002</v>
      </c>
      <c r="Z964">
        <v>0.36008000000000001</v>
      </c>
      <c r="AA964">
        <v>1.2600000000000001E-3</v>
      </c>
      <c r="AB964">
        <v>5.11999999999999E-3</v>
      </c>
      <c r="AC964">
        <v>32.9583623188405</v>
      </c>
      <c r="AD964">
        <v>-10.3398876811594</v>
      </c>
      <c r="AE964">
        <v>35.8588414727272</v>
      </c>
      <c r="AF964">
        <v>1.7989123</v>
      </c>
      <c r="AG964">
        <v>0.24353839333333299</v>
      </c>
      <c r="AH964">
        <v>8.0215033333333297E-2</v>
      </c>
      <c r="AI964">
        <v>44.981060606060602</v>
      </c>
      <c r="AJ964">
        <v>0.46884917569216</v>
      </c>
      <c r="AK964">
        <v>0.79719866516210502</v>
      </c>
      <c r="AL964">
        <v>3.99926608168421E-2</v>
      </c>
      <c r="AM964">
        <v>5.4142430181052604E-3</v>
      </c>
      <c r="AN964">
        <v>0.15562105263157799</v>
      </c>
      <c r="AO964">
        <v>1.78330684631578E-3</v>
      </c>
      <c r="AP964">
        <v>35.8588414727272</v>
      </c>
      <c r="AQ964">
        <v>1.42772363109792</v>
      </c>
      <c r="AR964">
        <v>6.1003264365156902</v>
      </c>
      <c r="AS964">
        <v>0.16842921479774101</v>
      </c>
      <c r="AT964">
        <v>0.778345893550069</v>
      </c>
      <c r="AU964">
        <v>94.969719999999995</v>
      </c>
      <c r="AV964">
        <v>43.555320755138602</v>
      </c>
      <c r="AW964">
        <v>1.4257398509219701</v>
      </c>
      <c r="AX964">
        <v>7.5109178535592097E-2</v>
      </c>
      <c r="AY964">
        <v>0.37118866890207802</v>
      </c>
      <c r="AZ964">
        <v>0.89967356348430305</v>
      </c>
      <c r="BA964">
        <v>0.30840795780725</v>
      </c>
      <c r="BB964">
        <v>0.12852479478347101</v>
      </c>
      <c r="BC964">
        <v>0.20634061421564501</v>
      </c>
      <c r="BD964">
        <v>1.34597141092197</v>
      </c>
      <c r="BE964">
        <v>-7.9768440000003604E-2</v>
      </c>
      <c r="BF964">
        <v>9.4954630189882705E-2</v>
      </c>
      <c r="BG964">
        <v>0.46926465544513402</v>
      </c>
      <c r="BH964">
        <v>1.1373865641705001</v>
      </c>
      <c r="BI964">
        <v>9.4954630189882705E-2</v>
      </c>
      <c r="BJ964">
        <v>1.12843857127003</v>
      </c>
      <c r="BK964">
        <v>2.2747731283410002</v>
      </c>
      <c r="BL964">
        <v>4.9419881316659904</v>
      </c>
      <c r="BM964">
        <v>11.9782106664629</v>
      </c>
      <c r="BN964">
        <v>2.4237635436054701</v>
      </c>
      <c r="BO964">
        <v>21.4692458309401</v>
      </c>
      <c r="BP964">
        <v>2.2314338094622399</v>
      </c>
      <c r="BQ964">
        <v>19.237812021477801</v>
      </c>
      <c r="BR964">
        <v>2.1133502570182001</v>
      </c>
      <c r="BS964">
        <v>1.0904567191940799</v>
      </c>
      <c r="BT964">
        <v>1.9380413911155501</v>
      </c>
    </row>
    <row r="965" spans="1:72" x14ac:dyDescent="0.2">
      <c r="A965">
        <v>963</v>
      </c>
      <c r="B965" s="83">
        <v>44823.902777777781</v>
      </c>
      <c r="C965">
        <v>0</v>
      </c>
      <c r="D965">
        <v>2.3188888888888801</v>
      </c>
      <c r="E965">
        <v>31.078125</v>
      </c>
      <c r="F965">
        <v>42.156249999999901</v>
      </c>
      <c r="G965">
        <v>7</v>
      </c>
      <c r="H965">
        <v>8.5828571428571401</v>
      </c>
      <c r="I965">
        <v>0.24</v>
      </c>
      <c r="J965">
        <v>29.202777777777701</v>
      </c>
      <c r="K965">
        <v>2.51525</v>
      </c>
      <c r="L965">
        <v>38.022368421052597</v>
      </c>
      <c r="M965">
        <v>3.4192307692307602</v>
      </c>
      <c r="N965">
        <v>1600.23529411764</v>
      </c>
      <c r="O965">
        <v>92.57</v>
      </c>
      <c r="P965">
        <v>1.9251388888888801</v>
      </c>
      <c r="Q965">
        <v>51.9864999999999</v>
      </c>
      <c r="R965">
        <v>6.9839130434782604</v>
      </c>
      <c r="S965">
        <v>0.67578947368421005</v>
      </c>
      <c r="T965">
        <v>1</v>
      </c>
      <c r="U965">
        <v>1.6229750000000001</v>
      </c>
      <c r="V965">
        <v>0</v>
      </c>
      <c r="W965">
        <v>12.740774999999999</v>
      </c>
      <c r="X965">
        <v>3.521925</v>
      </c>
      <c r="Y965">
        <v>76.723524999999995</v>
      </c>
      <c r="Z965">
        <v>0.23452500000000001</v>
      </c>
      <c r="AA965">
        <v>1.4250000000000001E-3</v>
      </c>
      <c r="AB965">
        <v>5.9249999999999997E-3</v>
      </c>
      <c r="AC965">
        <v>33.3970138888888</v>
      </c>
      <c r="AD965">
        <v>-8.7592361111111003</v>
      </c>
      <c r="AE965">
        <v>35.904615949206303</v>
      </c>
      <c r="AF965">
        <v>1.79776525714285</v>
      </c>
      <c r="AG965">
        <v>0.24353613714285699</v>
      </c>
      <c r="AH965">
        <v>8.0163885714285704E-2</v>
      </c>
      <c r="AI965">
        <v>45.0256349206349</v>
      </c>
      <c r="AJ965">
        <v>0.46797401382700199</v>
      </c>
      <c r="AK965">
        <v>0.79742608877129895</v>
      </c>
      <c r="AL965">
        <v>3.9927593698827597E-2</v>
      </c>
      <c r="AM965">
        <v>5.4088329364400797E-3</v>
      </c>
      <c r="AN965">
        <v>0.15546699146694201</v>
      </c>
      <c r="AO965">
        <v>1.78040544804282E-3</v>
      </c>
      <c r="AP965">
        <v>35.904615949206303</v>
      </c>
      <c r="AQ965">
        <v>1.4332684061951699</v>
      </c>
      <c r="AR965">
        <v>5.9978119876311897</v>
      </c>
      <c r="AS965">
        <v>0.109700237726172</v>
      </c>
      <c r="AT965">
        <v>0.75951012509087801</v>
      </c>
      <c r="AU965">
        <v>94.843725000000006</v>
      </c>
      <c r="AV965">
        <v>43.445396580758803</v>
      </c>
      <c r="AW965">
        <v>1.58023833987603</v>
      </c>
      <c r="AX965">
        <v>0.133835899416684</v>
      </c>
      <c r="AY965">
        <v>0.36449685094767797</v>
      </c>
      <c r="AZ965">
        <v>1.0021880123688101</v>
      </c>
      <c r="BA965">
        <v>0.549552526318412</v>
      </c>
      <c r="BB965">
        <v>0.143169716052687</v>
      </c>
      <c r="BC965">
        <v>0.20274996944092899</v>
      </c>
      <c r="BD965">
        <v>1.50052076273317</v>
      </c>
      <c r="BE965">
        <v>-7.9717577142859694E-2</v>
      </c>
      <c r="BF965">
        <v>0.16697588076531</v>
      </c>
      <c r="BG965">
        <v>0.454752297316599</v>
      </c>
      <c r="BH965">
        <v>1.2503463329873601</v>
      </c>
      <c r="BI965">
        <v>0.16697588076531</v>
      </c>
      <c r="BJ965">
        <v>1.2434563561638099</v>
      </c>
      <c r="BK965">
        <v>2.5006926659747299</v>
      </c>
      <c r="BL965">
        <v>2.7234609886907402</v>
      </c>
      <c r="BM965">
        <v>7.4881852831473799</v>
      </c>
      <c r="BN965">
        <v>2.7495107564390699</v>
      </c>
      <c r="BO965">
        <v>24.3997049337795</v>
      </c>
      <c r="BP965">
        <v>3.9239331979847898</v>
      </c>
      <c r="BQ965">
        <v>20.475771735794702</v>
      </c>
      <c r="BR965">
        <v>2.2168336686736998</v>
      </c>
      <c r="BS965">
        <v>1.1766660038576899</v>
      </c>
      <c r="BT965">
        <v>1.8839956805124201</v>
      </c>
    </row>
    <row r="966" spans="1:72" x14ac:dyDescent="0.2">
      <c r="A966">
        <v>964</v>
      </c>
      <c r="B966" s="83">
        <v>44823.916666666664</v>
      </c>
      <c r="C966">
        <v>0</v>
      </c>
      <c r="D966">
        <v>2.29157894736842</v>
      </c>
      <c r="E966">
        <v>31.141470588235201</v>
      </c>
      <c r="F966">
        <v>42.235500000000002</v>
      </c>
      <c r="G966">
        <v>7</v>
      </c>
      <c r="H966">
        <v>8.5738461538461497</v>
      </c>
      <c r="I966">
        <v>0.24</v>
      </c>
      <c r="J966">
        <v>29.1764102564102</v>
      </c>
      <c r="K966">
        <v>2.4954999999999998</v>
      </c>
      <c r="L966">
        <v>38.022857142857099</v>
      </c>
      <c r="M966">
        <v>3.2240000000000002</v>
      </c>
      <c r="N966">
        <v>1599.69696969696</v>
      </c>
      <c r="O966">
        <v>92.811428571428493</v>
      </c>
      <c r="P966">
        <v>1.91981578947368</v>
      </c>
      <c r="Q966">
        <v>51.859749999999899</v>
      </c>
      <c r="R966">
        <v>7.0008333333333299</v>
      </c>
      <c r="S966">
        <v>0.52243243243243198</v>
      </c>
      <c r="T966">
        <v>1</v>
      </c>
      <c r="U966">
        <v>1.6132249999999999</v>
      </c>
      <c r="V966">
        <v>0</v>
      </c>
      <c r="W966">
        <v>12.848649999999999</v>
      </c>
      <c r="X966">
        <v>3.5217999999999998</v>
      </c>
      <c r="Y966">
        <v>76.454624999999993</v>
      </c>
      <c r="Z966">
        <v>0.28410000000000002</v>
      </c>
      <c r="AA966">
        <v>0</v>
      </c>
      <c r="AB966">
        <v>1.0500000000000001E-2</v>
      </c>
      <c r="AC966">
        <v>33.433049535603701</v>
      </c>
      <c r="AD966">
        <v>-8.8024504643962906</v>
      </c>
      <c r="AE966">
        <v>35.871212287179397</v>
      </c>
      <c r="AF966">
        <v>1.79587781538461</v>
      </c>
      <c r="AG966">
        <v>0.24353242461538399</v>
      </c>
      <c r="AH966">
        <v>8.0079723076923001E-2</v>
      </c>
      <c r="AI966">
        <v>44.9902564102564</v>
      </c>
      <c r="AJ966">
        <v>0.46918302571204101</v>
      </c>
      <c r="AK966">
        <v>0.79731068789823401</v>
      </c>
      <c r="AL966">
        <v>3.99170389030103E-2</v>
      </c>
      <c r="AM966">
        <v>5.41300370450581E-3</v>
      </c>
      <c r="AN966">
        <v>0.15558924439479699</v>
      </c>
      <c r="AO966">
        <v>1.77993480069758E-3</v>
      </c>
      <c r="AP966">
        <v>35.871212287179397</v>
      </c>
      <c r="AQ966">
        <v>1.43321753669887</v>
      </c>
      <c r="AR966">
        <v>6.0485949241609998</v>
      </c>
      <c r="AS966">
        <v>0.13288919107986599</v>
      </c>
      <c r="AT966">
        <v>0.75689778665430796</v>
      </c>
      <c r="AU966">
        <v>94.722399999999993</v>
      </c>
      <c r="AV966">
        <v>43.4859139391192</v>
      </c>
      <c r="AW966">
        <v>1.50434247113717</v>
      </c>
      <c r="AX966">
        <v>0.110643233535518</v>
      </c>
      <c r="AY966">
        <v>0.36266027868574102</v>
      </c>
      <c r="AZ966">
        <v>0.95140507583899003</v>
      </c>
      <c r="BA966">
        <v>0.45432649763274502</v>
      </c>
      <c r="BB966">
        <v>0.13591501083414101</v>
      </c>
      <c r="BC966">
        <v>0.20194039682375101</v>
      </c>
      <c r="BD966">
        <v>1.4247085880602499</v>
      </c>
      <c r="BE966">
        <v>-7.9633883076921402E-2</v>
      </c>
      <c r="BF966">
        <v>0.13789154129470399</v>
      </c>
      <c r="BG966">
        <v>0.45197327659707698</v>
      </c>
      <c r="BH966">
        <v>1.18570931191132</v>
      </c>
      <c r="BI966">
        <v>0.13789154129470399</v>
      </c>
      <c r="BJ966">
        <v>1.17972963578356</v>
      </c>
      <c r="BK966">
        <v>2.3714186238226498</v>
      </c>
      <c r="BL966">
        <v>3.27774475760708</v>
      </c>
      <c r="BM966">
        <v>8.5988545836702599</v>
      </c>
      <c r="BN966">
        <v>2.6234057925693501</v>
      </c>
      <c r="BO966">
        <v>22.9017912918961</v>
      </c>
      <c r="BP966">
        <v>3.24045122042555</v>
      </c>
      <c r="BQ966">
        <v>19.661340071470502</v>
      </c>
      <c r="BR966">
        <v>2.1370030036216501</v>
      </c>
      <c r="BS966">
        <v>1.12457301926568</v>
      </c>
      <c r="BT966">
        <v>1.9002794545231501</v>
      </c>
    </row>
    <row r="967" spans="1:72" x14ac:dyDescent="0.2">
      <c r="A967">
        <v>965</v>
      </c>
      <c r="B967" s="83">
        <v>44823.930555555555</v>
      </c>
      <c r="C967">
        <v>0</v>
      </c>
      <c r="D967">
        <v>2.2849999999999899</v>
      </c>
      <c r="E967">
        <v>31.09</v>
      </c>
      <c r="F967">
        <v>43.108499999999999</v>
      </c>
      <c r="G967">
        <v>7</v>
      </c>
      <c r="H967">
        <v>8.5514285714285698</v>
      </c>
      <c r="I967">
        <v>0.24</v>
      </c>
      <c r="J967">
        <v>29.1391176470588</v>
      </c>
      <c r="K967">
        <v>2.4855</v>
      </c>
      <c r="L967">
        <v>37.943846153846103</v>
      </c>
      <c r="M967">
        <v>3.15</v>
      </c>
      <c r="N967">
        <v>1600.15625</v>
      </c>
      <c r="O967">
        <v>92.933333333333294</v>
      </c>
      <c r="P967">
        <v>1.9289714285714199</v>
      </c>
      <c r="Q967">
        <v>52.121249999999897</v>
      </c>
      <c r="R967">
        <v>6.9834782608695596</v>
      </c>
      <c r="S967">
        <v>0.38705882352941101</v>
      </c>
      <c r="T967">
        <v>1</v>
      </c>
      <c r="U967">
        <v>1.6310749999999901</v>
      </c>
      <c r="V967">
        <v>0</v>
      </c>
      <c r="W967">
        <v>12.9310499999999</v>
      </c>
      <c r="X967">
        <v>3.4851000000000001</v>
      </c>
      <c r="Y967">
        <v>76.419174999999996</v>
      </c>
      <c r="Z967">
        <v>0.38479999999999998</v>
      </c>
      <c r="AA967">
        <v>3.65E-3</v>
      </c>
      <c r="AB967">
        <v>3.2499999999999999E-3</v>
      </c>
      <c r="AC967">
        <v>33.375</v>
      </c>
      <c r="AD967">
        <v>-9.7334999999999994</v>
      </c>
      <c r="AE967">
        <v>35.816415132773102</v>
      </c>
      <c r="AF967">
        <v>1.7911822285714201</v>
      </c>
      <c r="AG967">
        <v>0.24352318857142799</v>
      </c>
      <c r="AH967">
        <v>7.9870342857142798E-2</v>
      </c>
      <c r="AI967">
        <v>44.9305462184874</v>
      </c>
      <c r="AJ967">
        <v>0.46868361419464499</v>
      </c>
      <c r="AK967">
        <v>0.79715067247581906</v>
      </c>
      <c r="AL967">
        <v>3.9865578750396202E-2</v>
      </c>
      <c r="AM967">
        <v>5.4199917220509302E-3</v>
      </c>
      <c r="AN967">
        <v>0.15579601382899999</v>
      </c>
      <c r="AO967">
        <v>1.7776401486140599E-3</v>
      </c>
      <c r="AP967">
        <v>35.816415132773102</v>
      </c>
      <c r="AQ967">
        <v>1.41828225258369</v>
      </c>
      <c r="AR967">
        <v>6.0873853201754402</v>
      </c>
      <c r="AS967">
        <v>0.179992118013138</v>
      </c>
      <c r="AT967">
        <v>0.76445812602253105</v>
      </c>
      <c r="AU967">
        <v>94.851199999999906</v>
      </c>
      <c r="AV967">
        <v>43.5020748235453</v>
      </c>
      <c r="AW967">
        <v>1.42847139494201</v>
      </c>
      <c r="AX967">
        <v>6.3531070558290395E-2</v>
      </c>
      <c r="AY967">
        <v>0.372899975987737</v>
      </c>
      <c r="AZ967">
        <v>0.91261467982455602</v>
      </c>
      <c r="BA967">
        <v>0.26088304333965201</v>
      </c>
      <c r="BB967">
        <v>0.130373525689222</v>
      </c>
      <c r="BC967">
        <v>0.20818650946818801</v>
      </c>
      <c r="BD967">
        <v>1.34904572637058</v>
      </c>
      <c r="BE967">
        <v>-7.9425668571431102E-2</v>
      </c>
      <c r="BF967">
        <v>7.9314694829326293E-2</v>
      </c>
      <c r="BG967">
        <v>0.46554304118319201</v>
      </c>
      <c r="BH967">
        <v>1.1393441695687301</v>
      </c>
      <c r="BI967">
        <v>7.9314694829326293E-2</v>
      </c>
      <c r="BJ967">
        <v>1.0897154720250299</v>
      </c>
      <c r="BK967">
        <v>2.2786883391374602</v>
      </c>
      <c r="BL967">
        <v>5.8695685860605398</v>
      </c>
      <c r="BM967">
        <v>14.3648559957324</v>
      </c>
      <c r="BN967">
        <v>2.4473444317265498</v>
      </c>
      <c r="BO967">
        <v>20.665912229489901</v>
      </c>
      <c r="BP967">
        <v>1.86389532848916</v>
      </c>
      <c r="BQ967">
        <v>18.802016901000801</v>
      </c>
      <c r="BR967">
        <v>2.1438533579276098</v>
      </c>
      <c r="BS967">
        <v>1.0579895940933</v>
      </c>
      <c r="BT967">
        <v>2.02634635529179</v>
      </c>
    </row>
    <row r="968" spans="1:72" x14ac:dyDescent="0.2">
      <c r="A968">
        <v>966</v>
      </c>
      <c r="B968" s="83">
        <v>44823.944444444445</v>
      </c>
      <c r="C968">
        <v>0</v>
      </c>
      <c r="D968">
        <v>1.45764705882352</v>
      </c>
      <c r="E968">
        <v>31.102105263157899</v>
      </c>
      <c r="F968">
        <v>42.511000000000003</v>
      </c>
      <c r="G968">
        <v>7</v>
      </c>
      <c r="H968">
        <v>8.5683333333333298</v>
      </c>
      <c r="I968">
        <v>0.24</v>
      </c>
      <c r="J968">
        <v>29.176060606060599</v>
      </c>
      <c r="K968">
        <v>2.4849999999999901</v>
      </c>
      <c r="L968">
        <v>37.936216216216202</v>
      </c>
      <c r="M968">
        <v>3.3714285714285701</v>
      </c>
      <c r="N968">
        <v>1600.11428571428</v>
      </c>
      <c r="O968">
        <v>92.708823529411703</v>
      </c>
      <c r="P968">
        <v>1.9216</v>
      </c>
      <c r="Q968">
        <v>51.948749999999997</v>
      </c>
      <c r="R968">
        <v>6.9877272727272697</v>
      </c>
      <c r="S968">
        <v>0.63131578947368305</v>
      </c>
      <c r="T968">
        <v>1</v>
      </c>
      <c r="U968">
        <v>1.6102399999999999</v>
      </c>
      <c r="V968">
        <v>2.2000000000000001E-3</v>
      </c>
      <c r="W968">
        <v>12.90738</v>
      </c>
      <c r="X968">
        <v>3.4824999999999999</v>
      </c>
      <c r="Y968">
        <v>76.594480000000004</v>
      </c>
      <c r="Z968">
        <v>0.38519999999999899</v>
      </c>
      <c r="AA968">
        <v>3.4199999999999999E-3</v>
      </c>
      <c r="AB968">
        <v>7.3999999999999999E-4</v>
      </c>
      <c r="AC968">
        <v>32.559752321981399</v>
      </c>
      <c r="AD968">
        <v>-9.9512476780185608</v>
      </c>
      <c r="AE968">
        <v>35.8665580060606</v>
      </c>
      <c r="AF968">
        <v>1.7947230999999999</v>
      </c>
      <c r="AG968">
        <v>0.243530153333333</v>
      </c>
      <c r="AH968">
        <v>8.0028233333333296E-2</v>
      </c>
      <c r="AI968">
        <v>44.984393939393897</v>
      </c>
      <c r="AJ968">
        <v>0.46826557221957199</v>
      </c>
      <c r="AK968">
        <v>0.79731113093092798</v>
      </c>
      <c r="AL968">
        <v>3.9896571740367801E-2</v>
      </c>
      <c r="AM968">
        <v>5.4136586492958801E-3</v>
      </c>
      <c r="AN968">
        <v>0.155609521147064</v>
      </c>
      <c r="AO968">
        <v>1.7790221524636399E-3</v>
      </c>
      <c r="AP968">
        <v>35.8665580060606</v>
      </c>
      <c r="AQ968">
        <v>1.4172241670605401</v>
      </c>
      <c r="AR968">
        <v>6.0762424964659498</v>
      </c>
      <c r="AS968">
        <v>0.180179220006914</v>
      </c>
      <c r="AT968">
        <v>0.75401995501084396</v>
      </c>
      <c r="AU968">
        <v>94.979799999999997</v>
      </c>
      <c r="AV968">
        <v>43.540203889593997</v>
      </c>
      <c r="AW968">
        <v>1.4441900497999201</v>
      </c>
      <c r="AX968">
        <v>6.3350933326418502E-2</v>
      </c>
      <c r="AY968">
        <v>0.37749893293945402</v>
      </c>
      <c r="AZ968">
        <v>0.92375750353404196</v>
      </c>
      <c r="BA968">
        <v>0.26013589060450598</v>
      </c>
      <c r="BB968">
        <v>0.13196535764771999</v>
      </c>
      <c r="BC968">
        <v>0.21033825938912501</v>
      </c>
      <c r="BD968">
        <v>1.3646073697999099</v>
      </c>
      <c r="BE968">
        <v>-7.9582680000005596E-2</v>
      </c>
      <c r="BF968">
        <v>8.1070095246150595E-2</v>
      </c>
      <c r="BG968">
        <v>0.48308482356580201</v>
      </c>
      <c r="BH968">
        <v>1.18213110468288</v>
      </c>
      <c r="BI968">
        <v>8.1070095246150595E-2</v>
      </c>
      <c r="BJ968">
        <v>1.1283098376239</v>
      </c>
      <c r="BK968">
        <v>2.3642622093657701</v>
      </c>
      <c r="BL968">
        <v>5.9588535340809301</v>
      </c>
      <c r="BM968">
        <v>14.5815926463835</v>
      </c>
      <c r="BN968">
        <v>2.44704666140658</v>
      </c>
      <c r="BO968">
        <v>21.390060754301999</v>
      </c>
      <c r="BP968">
        <v>1.90514723828453</v>
      </c>
      <c r="BQ968">
        <v>19.4849135160175</v>
      </c>
      <c r="BR968">
        <v>2.2264430474473098</v>
      </c>
      <c r="BS968">
        <v>1.09588179952544</v>
      </c>
      <c r="BT968">
        <v>2.0316452453279501</v>
      </c>
    </row>
    <row r="969" spans="1:72" x14ac:dyDescent="0.2">
      <c r="A969">
        <v>967</v>
      </c>
      <c r="B969" s="83">
        <v>44823.958333333336</v>
      </c>
      <c r="C969">
        <v>0</v>
      </c>
      <c r="D969">
        <v>2.3095652173913002</v>
      </c>
      <c r="E969">
        <v>31.110250000000001</v>
      </c>
      <c r="F969">
        <v>43.318999999999903</v>
      </c>
      <c r="G969">
        <v>7</v>
      </c>
      <c r="H969">
        <v>8.5786666666666598</v>
      </c>
      <c r="I969">
        <v>0.24</v>
      </c>
      <c r="J969">
        <v>29.223714285714198</v>
      </c>
      <c r="K969">
        <v>2.5409999999999902</v>
      </c>
      <c r="L969">
        <v>38.0537142857142</v>
      </c>
      <c r="M969">
        <v>3.08421052631578</v>
      </c>
      <c r="N969">
        <v>1599.75</v>
      </c>
      <c r="O969">
        <v>93.020512820512806</v>
      </c>
      <c r="P969">
        <v>1.9250882352941101</v>
      </c>
      <c r="Q969">
        <v>52.027000000000001</v>
      </c>
      <c r="R969">
        <v>6.9895238095238099</v>
      </c>
      <c r="S969">
        <v>1.37083333333333</v>
      </c>
      <c r="T969">
        <v>1</v>
      </c>
      <c r="U969">
        <v>1.62567499999999</v>
      </c>
      <c r="V969">
        <v>7.7499999999999997E-4</v>
      </c>
      <c r="W969">
        <v>12.907450000000001</v>
      </c>
      <c r="X969">
        <v>3.5069499999999998</v>
      </c>
      <c r="Y969">
        <v>76.655625000000001</v>
      </c>
      <c r="Z969">
        <v>0.33539999999999998</v>
      </c>
      <c r="AA969">
        <v>2.9750000000000002E-3</v>
      </c>
      <c r="AB969">
        <v>1.9749999999999898E-3</v>
      </c>
      <c r="AC969">
        <v>33.419815217391303</v>
      </c>
      <c r="AD969">
        <v>-9.8991847826086801</v>
      </c>
      <c r="AE969">
        <v>35.922280365714201</v>
      </c>
      <c r="AF969">
        <v>1.7968875200000001</v>
      </c>
      <c r="AG969">
        <v>0.24353441066666601</v>
      </c>
      <c r="AH969">
        <v>8.0124746666666594E-2</v>
      </c>
      <c r="AI969">
        <v>45.042380952380903</v>
      </c>
      <c r="AJ969">
        <v>0.46861897435073102</v>
      </c>
      <c r="AK969">
        <v>0.79752179183625904</v>
      </c>
      <c r="AL969">
        <v>3.9893262345515802E-2</v>
      </c>
      <c r="AM969">
        <v>5.4067836894353396E-3</v>
      </c>
      <c r="AN969">
        <v>0.15540919134360201</v>
      </c>
      <c r="AO969">
        <v>1.77887458372538E-3</v>
      </c>
      <c r="AP969">
        <v>35.922280365714201</v>
      </c>
      <c r="AQ969">
        <v>1.42717424053782</v>
      </c>
      <c r="AR969">
        <v>6.0762754494722797</v>
      </c>
      <c r="AS969">
        <v>0.15688502178172101</v>
      </c>
      <c r="AT969">
        <v>0.76182215112762497</v>
      </c>
      <c r="AU969">
        <v>95.031099999999995</v>
      </c>
      <c r="AV969">
        <v>43.582615077506098</v>
      </c>
      <c r="AW969">
        <v>1.4597658748748401</v>
      </c>
      <c r="AX969">
        <v>8.6649388884944806E-2</v>
      </c>
      <c r="AY969">
        <v>0.36971327946217403</v>
      </c>
      <c r="AZ969">
        <v>0.92372455052771796</v>
      </c>
      <c r="BA969">
        <v>0.35579936587911798</v>
      </c>
      <c r="BB969">
        <v>0.13196065007538799</v>
      </c>
      <c r="BC969">
        <v>0.20575204365723099</v>
      </c>
      <c r="BD969">
        <v>1.3800872188748301</v>
      </c>
      <c r="BE969">
        <v>-7.9678656000009701E-2</v>
      </c>
      <c r="BF969">
        <v>0.10803145319787801</v>
      </c>
      <c r="BG969">
        <v>0.46094569576118199</v>
      </c>
      <c r="BH969">
        <v>1.15166773629035</v>
      </c>
      <c r="BI969">
        <v>0.10803145319787801</v>
      </c>
      <c r="BJ969">
        <v>1.1379542979181201</v>
      </c>
      <c r="BK969">
        <v>2.3033354725807</v>
      </c>
      <c r="BL969">
        <v>4.2667730750309998</v>
      </c>
      <c r="BM969">
        <v>10.660485462329801</v>
      </c>
      <c r="BN969">
        <v>2.4984889692668601</v>
      </c>
      <c r="BO969">
        <v>21.806981677645201</v>
      </c>
      <c r="BP969">
        <v>2.5387391501501502</v>
      </c>
      <c r="BQ969">
        <v>19.268242527495001</v>
      </c>
      <c r="BR969">
        <v>2.1196820021443101</v>
      </c>
      <c r="BS969">
        <v>1.0947417166389699</v>
      </c>
      <c r="BT969">
        <v>1.9362393612367901</v>
      </c>
    </row>
    <row r="970" spans="1:72" x14ac:dyDescent="0.2">
      <c r="A970">
        <v>968</v>
      </c>
      <c r="B970" s="83">
        <v>44823.972222222219</v>
      </c>
      <c r="C970">
        <v>0</v>
      </c>
      <c r="D970">
        <v>2.3395652173913</v>
      </c>
      <c r="E970">
        <v>31.090270270270199</v>
      </c>
      <c r="F970">
        <v>46.101282051281999</v>
      </c>
      <c r="G970">
        <v>7</v>
      </c>
      <c r="H970">
        <v>8.5809999999999995</v>
      </c>
      <c r="I970">
        <v>0.24</v>
      </c>
      <c r="J970">
        <v>29.192758620689599</v>
      </c>
      <c r="K970">
        <v>2.4887499999999898</v>
      </c>
      <c r="L970">
        <v>38.0002702702702</v>
      </c>
      <c r="M970">
        <v>3.3879999999999999</v>
      </c>
      <c r="N970">
        <v>1600.03125</v>
      </c>
      <c r="O970">
        <v>92.573684210526295</v>
      </c>
      <c r="P970">
        <v>1.9249736842105201</v>
      </c>
      <c r="Q970">
        <v>51.991749999999897</v>
      </c>
      <c r="R970">
        <v>6.9899999999999904</v>
      </c>
      <c r="S970">
        <v>1.9591666666666601</v>
      </c>
      <c r="T970">
        <v>1</v>
      </c>
      <c r="U970">
        <v>1.61222499999999</v>
      </c>
      <c r="V970">
        <v>4.4749999999999998E-3</v>
      </c>
      <c r="W970">
        <v>12.936599999999901</v>
      </c>
      <c r="X970">
        <v>3.5134500000000002</v>
      </c>
      <c r="Y970">
        <v>76.482074999999995</v>
      </c>
      <c r="Z970">
        <v>0.46604999999999902</v>
      </c>
      <c r="AA970">
        <v>7.2499999999999995E-4</v>
      </c>
      <c r="AB970">
        <v>8.2500000000000004E-3</v>
      </c>
      <c r="AC970">
        <v>33.429835487661499</v>
      </c>
      <c r="AD970">
        <v>-12.6714465636204</v>
      </c>
      <c r="AE970">
        <v>35.893146660689602</v>
      </c>
      <c r="AF970">
        <v>1.7973762600000001</v>
      </c>
      <c r="AG970">
        <v>0.243535372</v>
      </c>
      <c r="AH970">
        <v>8.0146539999999905E-2</v>
      </c>
      <c r="AI970">
        <v>45.0137586206896</v>
      </c>
      <c r="AJ970">
        <v>0.46930142338174802</v>
      </c>
      <c r="AK970">
        <v>0.79738168419004396</v>
      </c>
      <c r="AL970">
        <v>3.9929486340957797E-2</v>
      </c>
      <c r="AM970">
        <v>5.4102429893082499E-3</v>
      </c>
      <c r="AN970">
        <v>0.15550800942853399</v>
      </c>
      <c r="AO970">
        <v>1.7804898425692001E-3</v>
      </c>
      <c r="AP970">
        <v>35.893146660689602</v>
      </c>
      <c r="AQ970">
        <v>1.4298194543456899</v>
      </c>
      <c r="AR970">
        <v>6.0899980228196098</v>
      </c>
      <c r="AS970">
        <v>0.21799721049901999</v>
      </c>
      <c r="AT970">
        <v>0.75661948731163897</v>
      </c>
      <c r="AU970">
        <v>95.010399999999905</v>
      </c>
      <c r="AV970">
        <v>43.6309613483539</v>
      </c>
      <c r="AW970">
        <v>1.3827972723356701</v>
      </c>
      <c r="AX970">
        <v>2.5538161500979598E-2</v>
      </c>
      <c r="AY970">
        <v>0.36755680565430698</v>
      </c>
      <c r="AZ970">
        <v>0.91000197718038001</v>
      </c>
      <c r="BA970">
        <v>0.10486428025321699</v>
      </c>
      <c r="BB970">
        <v>0.13000028245434</v>
      </c>
      <c r="BC970">
        <v>0.20449630599566701</v>
      </c>
      <c r="BD970">
        <v>1.3030969443356599</v>
      </c>
      <c r="BE970">
        <v>-7.9700328000004303E-2</v>
      </c>
      <c r="BF970">
        <v>3.1830550375683303E-2</v>
      </c>
      <c r="BG970">
        <v>0.45811972086776498</v>
      </c>
      <c r="BH970">
        <v>1.1342188346447799</v>
      </c>
      <c r="BI970">
        <v>3.1830550375683303E-2</v>
      </c>
      <c r="BJ970">
        <v>0.97990054248689695</v>
      </c>
      <c r="BK970">
        <v>2.26843766928957</v>
      </c>
      <c r="BL970">
        <v>14.392453647855801</v>
      </c>
      <c r="BM970">
        <v>35.633026173221999</v>
      </c>
      <c r="BN970">
        <v>2.4758131618878201</v>
      </c>
      <c r="BO970">
        <v>18.328812953588098</v>
      </c>
      <c r="BP970">
        <v>0.74801793382855897</v>
      </c>
      <c r="BQ970">
        <v>17.580795019759499</v>
      </c>
      <c r="BR970">
        <v>2.2143257336509099</v>
      </c>
      <c r="BS970">
        <v>0.96716832233662298</v>
      </c>
      <c r="BT970">
        <v>2.2894936512201198</v>
      </c>
    </row>
    <row r="971" spans="1:72" x14ac:dyDescent="0.2">
      <c r="A971">
        <v>969</v>
      </c>
      <c r="B971" s="83">
        <v>44823.986111111109</v>
      </c>
      <c r="C971">
        <v>0</v>
      </c>
      <c r="D971">
        <v>1.8234782608695601</v>
      </c>
      <c r="E971">
        <v>31.110512820512799</v>
      </c>
      <c r="F971">
        <v>45.8615789473684</v>
      </c>
      <c r="G971">
        <v>7</v>
      </c>
      <c r="H971">
        <v>8.56</v>
      </c>
      <c r="I971">
        <v>0.24</v>
      </c>
      <c r="J971">
        <v>29.171142857142801</v>
      </c>
      <c r="K971">
        <v>2.4605000000000001</v>
      </c>
      <c r="L971">
        <v>37.998918918918903</v>
      </c>
      <c r="M971">
        <v>3.1473684210526298</v>
      </c>
      <c r="N971">
        <v>1600.0833333333301</v>
      </c>
      <c r="O971">
        <v>92.346153846153797</v>
      </c>
      <c r="P971">
        <v>1.92244117647058</v>
      </c>
      <c r="Q971">
        <v>51.968499999999899</v>
      </c>
      <c r="R971">
        <v>6.9865217391304304</v>
      </c>
      <c r="S971">
        <v>1.12194444444444</v>
      </c>
      <c r="T971">
        <v>1</v>
      </c>
      <c r="U971">
        <v>1.6082799999999999</v>
      </c>
      <c r="V971">
        <v>4.1000000000000003E-3</v>
      </c>
      <c r="W971">
        <v>12.884460000000001</v>
      </c>
      <c r="X971">
        <v>3.5236200000000002</v>
      </c>
      <c r="Y971">
        <v>76.641959999999997</v>
      </c>
      <c r="Z971">
        <v>0.26471999999999901</v>
      </c>
      <c r="AA971">
        <v>0</v>
      </c>
      <c r="AB971">
        <v>9.4999999999999998E-3</v>
      </c>
      <c r="AC971">
        <v>32.933991081382302</v>
      </c>
      <c r="AD971">
        <v>-12.927587865986</v>
      </c>
      <c r="AE971">
        <v>35.855133257142803</v>
      </c>
      <c r="AF971">
        <v>1.7929775999999999</v>
      </c>
      <c r="AG971">
        <v>0.24352672</v>
      </c>
      <c r="AH971">
        <v>7.9950400000000005E-2</v>
      </c>
      <c r="AI971">
        <v>44.971142857142802</v>
      </c>
      <c r="AJ971">
        <v>0.46782641332688801</v>
      </c>
      <c r="AK971">
        <v>0.79729201837368702</v>
      </c>
      <c r="AL971">
        <v>3.9869513783442001E-2</v>
      </c>
      <c r="AM971">
        <v>5.4151774788912203E-3</v>
      </c>
      <c r="AN971">
        <v>0.15565537265166801</v>
      </c>
      <c r="AO971">
        <v>1.77781561509285E-3</v>
      </c>
      <c r="AP971">
        <v>35.855133257142803</v>
      </c>
      <c r="AQ971">
        <v>1.4339581965650701</v>
      </c>
      <c r="AR971">
        <v>6.0654527406813603</v>
      </c>
      <c r="AS971">
        <v>0.12382409948138701</v>
      </c>
      <c r="AT971">
        <v>0.75239586402536796</v>
      </c>
      <c r="AU971">
        <v>94.923039999999901</v>
      </c>
      <c r="AV971">
        <v>43.478368293870602</v>
      </c>
      <c r="AW971">
        <v>1.4927745632721701</v>
      </c>
      <c r="AX971">
        <v>0.119702620518612</v>
      </c>
      <c r="AY971">
        <v>0.359019403434923</v>
      </c>
      <c r="AZ971">
        <v>0.93454725931863802</v>
      </c>
      <c r="BA971">
        <v>0.49153793275174201</v>
      </c>
      <c r="BB971">
        <v>0.13350675133123399</v>
      </c>
      <c r="BC971">
        <v>0.20023641312357901</v>
      </c>
      <c r="BD971">
        <v>1.4132692832721701</v>
      </c>
      <c r="BE971">
        <v>-7.9505279999995696E-2</v>
      </c>
      <c r="BF971">
        <v>0.15144259849802999</v>
      </c>
      <c r="BG971">
        <v>0.45421588209043101</v>
      </c>
      <c r="BH971">
        <v>1.18234893068545</v>
      </c>
      <c r="BI971">
        <v>0.15144259849802999</v>
      </c>
      <c r="BJ971">
        <v>1.2113169611769199</v>
      </c>
      <c r="BK971">
        <v>2.3646978613709</v>
      </c>
      <c r="BL971">
        <v>2.9992610176742098</v>
      </c>
      <c r="BM971">
        <v>7.8072414394079699</v>
      </c>
      <c r="BN971">
        <v>2.6030550170195301</v>
      </c>
      <c r="BO971">
        <v>23.563080422178</v>
      </c>
      <c r="BP971">
        <v>3.5589010647037198</v>
      </c>
      <c r="BQ971">
        <v>20.0041793574743</v>
      </c>
      <c r="BR971">
        <v>2.1072454439242398</v>
      </c>
      <c r="BS971">
        <v>1.1507399217777099</v>
      </c>
      <c r="BT971">
        <v>1.83120912383823</v>
      </c>
    </row>
    <row r="972" spans="1:72" x14ac:dyDescent="0.2">
      <c r="A972">
        <v>970</v>
      </c>
      <c r="B972" s="83">
        <v>44824</v>
      </c>
      <c r="C972">
        <v>0</v>
      </c>
      <c r="D972">
        <v>2.4503571428571398</v>
      </c>
      <c r="E972">
        <v>31.088750000000001</v>
      </c>
      <c r="F972">
        <v>46.092105263157798</v>
      </c>
      <c r="G972">
        <v>7</v>
      </c>
      <c r="H972">
        <v>8.5866666666666607</v>
      </c>
      <c r="I972">
        <v>0.24</v>
      </c>
      <c r="J972">
        <v>29.2254054054054</v>
      </c>
      <c r="K972">
        <v>2.4634999999999998</v>
      </c>
      <c r="L972">
        <v>38.084444444444401</v>
      </c>
      <c r="M972">
        <v>3.52857142857142</v>
      </c>
      <c r="N972">
        <v>1600.40625</v>
      </c>
      <c r="O972">
        <v>92.394594594594594</v>
      </c>
      <c r="P972">
        <v>1.9351282051281999</v>
      </c>
      <c r="Q972">
        <v>52.256499999999903</v>
      </c>
      <c r="R972">
        <v>6.9986363636363604</v>
      </c>
      <c r="S972">
        <v>0.55218750000000005</v>
      </c>
      <c r="T972">
        <v>1</v>
      </c>
      <c r="U972">
        <v>1.6484000000000001</v>
      </c>
      <c r="V972">
        <v>5.4749999999999998E-3</v>
      </c>
      <c r="W972">
        <v>13.135825000000001</v>
      </c>
      <c r="X972">
        <v>3.5347</v>
      </c>
      <c r="Y972">
        <v>76.559749999999994</v>
      </c>
      <c r="Z972">
        <v>0.41344999999999998</v>
      </c>
      <c r="AA972">
        <v>2.075E-3</v>
      </c>
      <c r="AB972">
        <v>4.2750000000000002E-3</v>
      </c>
      <c r="AC972">
        <v>33.539107142857098</v>
      </c>
      <c r="AD972">
        <v>-12.5529981203007</v>
      </c>
      <c r="AE972">
        <v>35.930218205405403</v>
      </c>
      <c r="AF972">
        <v>1.7985632</v>
      </c>
      <c r="AG972">
        <v>0.24353770666666599</v>
      </c>
      <c r="AH972">
        <v>8.0199466666666594E-2</v>
      </c>
      <c r="AI972">
        <v>45.052072072072001</v>
      </c>
      <c r="AJ972">
        <v>0.46930950277927203</v>
      </c>
      <c r="AK972">
        <v>0.79752643003691404</v>
      </c>
      <c r="AL972">
        <v>3.9921875227464501E-2</v>
      </c>
      <c r="AM972">
        <v>5.4056937997672303E-3</v>
      </c>
      <c r="AN972">
        <v>0.155375761381224</v>
      </c>
      <c r="AO972">
        <v>1.7801504565287799E-3</v>
      </c>
      <c r="AP972">
        <v>35.930218205405403</v>
      </c>
      <c r="AQ972">
        <v>1.4384672687175599</v>
      </c>
      <c r="AR972">
        <v>6.1837846326008803</v>
      </c>
      <c r="AS972">
        <v>0.19339329831738999</v>
      </c>
      <c r="AT972">
        <v>0.77360978438135197</v>
      </c>
      <c r="AU972">
        <v>95.292124999999999</v>
      </c>
      <c r="AV972">
        <v>43.745863405041199</v>
      </c>
      <c r="AW972">
        <v>1.3062086670308299</v>
      </c>
      <c r="AX972">
        <v>5.0144408349275901E-2</v>
      </c>
      <c r="AY972">
        <v>0.360095931282438</v>
      </c>
      <c r="AZ972">
        <v>0.81621536739911904</v>
      </c>
      <c r="BA972">
        <v>0.205899977607612</v>
      </c>
      <c r="BB972">
        <v>0.116602195342731</v>
      </c>
      <c r="BC972">
        <v>0.20021310971026099</v>
      </c>
      <c r="BD972">
        <v>1.22645570703083</v>
      </c>
      <c r="BE972">
        <v>-7.9752960000003301E-2</v>
      </c>
      <c r="BF972">
        <v>6.2295944223770598E-2</v>
      </c>
      <c r="BG972">
        <v>0.44735827560524899</v>
      </c>
      <c r="BH972">
        <v>1.0140095112482099</v>
      </c>
      <c r="BI972">
        <v>6.2295944223770598E-2</v>
      </c>
      <c r="BJ972">
        <v>1.0193084396580301</v>
      </c>
      <c r="BK972">
        <v>2.0280190224964199</v>
      </c>
      <c r="BL972">
        <v>7.1811781839008999</v>
      </c>
      <c r="BM972">
        <v>16.277295799640299</v>
      </c>
      <c r="BN972">
        <v>2.2666608992005699</v>
      </c>
      <c r="BO972">
        <v>19.084505387710301</v>
      </c>
      <c r="BP972">
        <v>1.4639546892586099</v>
      </c>
      <c r="BQ972">
        <v>17.620550698451598</v>
      </c>
      <c r="BR972">
        <v>1.9221159173160101</v>
      </c>
      <c r="BS972">
        <v>0.99439006196853097</v>
      </c>
      <c r="BT972">
        <v>1.93295970145852</v>
      </c>
    </row>
    <row r="973" spans="1:72" x14ac:dyDescent="0.2">
      <c r="A973">
        <v>971</v>
      </c>
      <c r="B973" s="83">
        <v>44824.013888888891</v>
      </c>
      <c r="C973">
        <v>0</v>
      </c>
      <c r="D973">
        <v>2.1804545454545399</v>
      </c>
      <c r="E973">
        <v>31.146388888888801</v>
      </c>
      <c r="F973">
        <v>45.8953846153846</v>
      </c>
      <c r="G973">
        <v>7</v>
      </c>
      <c r="H973">
        <v>8.5569999999999897</v>
      </c>
      <c r="I973">
        <v>0.24</v>
      </c>
      <c r="J973">
        <v>29.211714285714201</v>
      </c>
      <c r="K973">
        <v>2.4812500000000002</v>
      </c>
      <c r="L973">
        <v>38.038611111111102</v>
      </c>
      <c r="M973">
        <v>3.3354838709677401</v>
      </c>
      <c r="N973">
        <v>1600.0294117646999</v>
      </c>
      <c r="O973">
        <v>91.605405405405307</v>
      </c>
      <c r="P973">
        <v>1.9211388888888801</v>
      </c>
      <c r="Q973">
        <v>51.885999999999903</v>
      </c>
      <c r="R973">
        <v>6.97047619047619</v>
      </c>
      <c r="S973">
        <v>1.4942105263157801</v>
      </c>
      <c r="T973">
        <v>1</v>
      </c>
      <c r="U973">
        <v>1.6393</v>
      </c>
      <c r="V973">
        <v>2.4750000000000002E-3</v>
      </c>
      <c r="W973">
        <v>12.866425</v>
      </c>
      <c r="X973">
        <v>3.5006249999999999</v>
      </c>
      <c r="Y973">
        <v>76.612300000000005</v>
      </c>
      <c r="Z973">
        <v>0.36582500000000001</v>
      </c>
      <c r="AA973">
        <v>5.1250000000000002E-3</v>
      </c>
      <c r="AB973">
        <v>2.7000000000000001E-3</v>
      </c>
      <c r="AC973">
        <v>33.326843434343402</v>
      </c>
      <c r="AD973">
        <v>-12.5685411810411</v>
      </c>
      <c r="AE973">
        <v>35.893362165714201</v>
      </c>
      <c r="AF973">
        <v>1.79234921999999</v>
      </c>
      <c r="AG973">
        <v>0.24352548399999999</v>
      </c>
      <c r="AH973">
        <v>7.9922379999999904E-2</v>
      </c>
      <c r="AI973">
        <v>45.008714285714198</v>
      </c>
      <c r="AJ973">
        <v>0.46850652135119603</v>
      </c>
      <c r="AK973">
        <v>0.79747583852015902</v>
      </c>
      <c r="AL973">
        <v>3.9822271052272401E-2</v>
      </c>
      <c r="AM973">
        <v>5.4106296494964403E-3</v>
      </c>
      <c r="AN973">
        <v>0.15552543793106699</v>
      </c>
      <c r="AO973">
        <v>1.7757090214275901E-3</v>
      </c>
      <c r="AP973">
        <v>35.893362165714201</v>
      </c>
      <c r="AQ973">
        <v>1.42460024402478</v>
      </c>
      <c r="AR973">
        <v>6.05696263398087</v>
      </c>
      <c r="AS973">
        <v>0.17111646718335799</v>
      </c>
      <c r="AT973">
        <v>0.76802274045101604</v>
      </c>
      <c r="AU973">
        <v>94.984475000000003</v>
      </c>
      <c r="AV973">
        <v>43.546041510903301</v>
      </c>
      <c r="AW973">
        <v>1.46267277481097</v>
      </c>
      <c r="AX973">
        <v>7.2409016816641705E-2</v>
      </c>
      <c r="AY973">
        <v>0.367748975975212</v>
      </c>
      <c r="AZ973">
        <v>0.94303736601912902</v>
      </c>
      <c r="BA973">
        <v>0.29733650715849402</v>
      </c>
      <c r="BB973">
        <v>0.13471962371701801</v>
      </c>
      <c r="BC973">
        <v>0.20517707814507899</v>
      </c>
      <c r="BD973">
        <v>1.38319535881098</v>
      </c>
      <c r="BE973">
        <v>-7.9477415999992404E-2</v>
      </c>
      <c r="BF973">
        <v>9.0528896722663996E-2</v>
      </c>
      <c r="BG973">
        <v>0.45977573691173201</v>
      </c>
      <c r="BH973">
        <v>1.1790262603639901</v>
      </c>
      <c r="BI973">
        <v>9.0528896722663996E-2</v>
      </c>
      <c r="BJ973">
        <v>1.1006092672687899</v>
      </c>
      <c r="BK973">
        <v>2.3580525207279899</v>
      </c>
      <c r="BL973">
        <v>5.0787732266334604</v>
      </c>
      <c r="BM973">
        <v>13.023755983417599</v>
      </c>
      <c r="BN973">
        <v>2.5643507599670099</v>
      </c>
      <c r="BO973">
        <v>21.054147557700599</v>
      </c>
      <c r="BP973">
        <v>2.1274290729826002</v>
      </c>
      <c r="BQ973">
        <v>18.926718484717998</v>
      </c>
      <c r="BR973">
        <v>2.2041533962994602</v>
      </c>
      <c r="BS973">
        <v>1.06439770857972</v>
      </c>
      <c r="BT973">
        <v>2.0707987047816498</v>
      </c>
    </row>
    <row r="974" spans="1:72" x14ac:dyDescent="0.2">
      <c r="A974">
        <v>972</v>
      </c>
      <c r="B974" s="83">
        <v>44824.027777777781</v>
      </c>
      <c r="C974">
        <v>0</v>
      </c>
      <c r="D974">
        <v>2.1711111111111099</v>
      </c>
      <c r="E974">
        <v>31.141388888888802</v>
      </c>
      <c r="F974">
        <v>45.1587179487179</v>
      </c>
      <c r="G974">
        <v>7</v>
      </c>
      <c r="H974">
        <v>8.5474999999999994</v>
      </c>
      <c r="I974">
        <v>0.24</v>
      </c>
      <c r="J974">
        <v>29.171351351351301</v>
      </c>
      <c r="K974">
        <v>2.4820512820512799</v>
      </c>
      <c r="L974">
        <v>37.999310344827499</v>
      </c>
      <c r="M974">
        <v>3.0937499999999898</v>
      </c>
      <c r="N974">
        <v>1599.7096774193501</v>
      </c>
      <c r="O974">
        <v>92.026315789473699</v>
      </c>
      <c r="P974">
        <v>1.9229696969696899</v>
      </c>
      <c r="Q974">
        <v>52.022499999999901</v>
      </c>
      <c r="R974">
        <v>6.9764999999999997</v>
      </c>
      <c r="S974">
        <v>0.870571428571428</v>
      </c>
      <c r="T974">
        <v>1</v>
      </c>
      <c r="U974">
        <v>1.6515200000000001</v>
      </c>
      <c r="V974">
        <v>2.64E-3</v>
      </c>
      <c r="W974">
        <v>12.94708</v>
      </c>
      <c r="X974">
        <v>3.5044400000000002</v>
      </c>
      <c r="Y974">
        <v>76.423579999999902</v>
      </c>
      <c r="Z974">
        <v>0.42987999999999998</v>
      </c>
      <c r="AA974">
        <v>5.0799999999999899E-3</v>
      </c>
      <c r="AB974">
        <v>3.2000000000000003E-4</v>
      </c>
      <c r="AC974">
        <v>33.3125</v>
      </c>
      <c r="AD974">
        <v>-11.8462179487179</v>
      </c>
      <c r="AE974">
        <v>35.845581251351298</v>
      </c>
      <c r="AF974">
        <v>1.7903593499999999</v>
      </c>
      <c r="AG974">
        <v>0.24352156999999999</v>
      </c>
      <c r="AH974">
        <v>7.9833650000000006E-2</v>
      </c>
      <c r="AI974">
        <v>44.958851351351299</v>
      </c>
      <c r="AJ974">
        <v>0.46903823729994498</v>
      </c>
      <c r="AK974">
        <v>0.797297532608646</v>
      </c>
      <c r="AL974">
        <v>3.9822177306275498E-2</v>
      </c>
      <c r="AM974">
        <v>5.4165434098146798E-3</v>
      </c>
      <c r="AN974">
        <v>0.15569792798519899</v>
      </c>
      <c r="AO974">
        <v>1.7757048412136601E-3</v>
      </c>
      <c r="AP974">
        <v>35.845581251351298</v>
      </c>
      <c r="AQ974">
        <v>1.42615278105201</v>
      </c>
      <c r="AR974">
        <v>6.0949315586233901</v>
      </c>
      <c r="AS974">
        <v>0.20107851271176599</v>
      </c>
      <c r="AT974">
        <v>0.77462602966560501</v>
      </c>
      <c r="AU974">
        <v>94.956499999999906</v>
      </c>
      <c r="AV974">
        <v>43.567744103738498</v>
      </c>
      <c r="AW974">
        <v>1.3911072476128099</v>
      </c>
      <c r="AX974">
        <v>4.2443057288233298E-2</v>
      </c>
      <c r="AY974">
        <v>0.36420656894798098</v>
      </c>
      <c r="AZ974">
        <v>0.90506844137660103</v>
      </c>
      <c r="BA974">
        <v>0.17428869766334501</v>
      </c>
      <c r="BB974">
        <v>0.12929549162522799</v>
      </c>
      <c r="BC974">
        <v>0.20342651822829899</v>
      </c>
      <c r="BD974">
        <v>1.31171806761281</v>
      </c>
      <c r="BE974">
        <v>-7.9389179999999199E-2</v>
      </c>
      <c r="BF974">
        <v>5.3087000985907802E-2</v>
      </c>
      <c r="BG974">
        <v>0.45554292551342201</v>
      </c>
      <c r="BH974">
        <v>1.1320430786449001</v>
      </c>
      <c r="BI974">
        <v>5.3087000985907802E-2</v>
      </c>
      <c r="BJ974">
        <v>1.0172598529986501</v>
      </c>
      <c r="BK974">
        <v>2.2640861572898099</v>
      </c>
      <c r="BL974">
        <v>8.5810634817052094</v>
      </c>
      <c r="BM974">
        <v>21.324298936106999</v>
      </c>
      <c r="BN974">
        <v>2.4850415081499202</v>
      </c>
      <c r="BO974">
        <v>19.177287817099199</v>
      </c>
      <c r="BP974">
        <v>1.24754452316883</v>
      </c>
      <c r="BQ974">
        <v>17.9297432939304</v>
      </c>
      <c r="BR974">
        <v>2.1738382556137599</v>
      </c>
      <c r="BS974">
        <v>0.99602505260429597</v>
      </c>
      <c r="BT974">
        <v>2.1825136324933299</v>
      </c>
    </row>
    <row r="975" spans="1:72" x14ac:dyDescent="0.2">
      <c r="A975">
        <v>973</v>
      </c>
      <c r="B975" s="83">
        <v>44824.041666666664</v>
      </c>
      <c r="C975">
        <v>0</v>
      </c>
      <c r="D975">
        <v>1.74714285714285</v>
      </c>
      <c r="E975">
        <v>25.035249999999898</v>
      </c>
      <c r="F975">
        <v>41.181842105263101</v>
      </c>
      <c r="G975">
        <v>7</v>
      </c>
      <c r="H975">
        <v>8.5845454545454505</v>
      </c>
      <c r="I975">
        <v>0.24</v>
      </c>
      <c r="J975">
        <v>29.174166666666601</v>
      </c>
      <c r="K975">
        <v>2.4245000000000001</v>
      </c>
      <c r="L975">
        <v>37.991052631578903</v>
      </c>
      <c r="M975">
        <v>3.28</v>
      </c>
      <c r="N975">
        <v>1600</v>
      </c>
      <c r="O975">
        <v>91.628947368420995</v>
      </c>
      <c r="P975">
        <v>1.91186842105263</v>
      </c>
      <c r="Q975">
        <v>51.647749999999903</v>
      </c>
      <c r="R975">
        <v>7.0039999999999996</v>
      </c>
      <c r="S975">
        <v>0.59472222222222204</v>
      </c>
      <c r="T975">
        <v>1</v>
      </c>
      <c r="U975">
        <v>1.6376249999999899</v>
      </c>
      <c r="V975">
        <v>3.225E-3</v>
      </c>
      <c r="W975">
        <v>12.837975</v>
      </c>
      <c r="X975">
        <v>3.4982000000000002</v>
      </c>
      <c r="Y975">
        <v>76.96105</v>
      </c>
      <c r="Z975">
        <v>0.24032500000000001</v>
      </c>
      <c r="AA975">
        <v>8.25E-4</v>
      </c>
      <c r="AB975">
        <v>6.7749999999999998E-3</v>
      </c>
      <c r="AC975">
        <v>26.782392857142799</v>
      </c>
      <c r="AD975">
        <v>-14.399449248120201</v>
      </c>
      <c r="AE975">
        <v>35.877323139393901</v>
      </c>
      <c r="AF975">
        <v>1.7981188909090899</v>
      </c>
      <c r="AG975">
        <v>0.243536832727272</v>
      </c>
      <c r="AH975">
        <v>8.0179654545454504E-2</v>
      </c>
      <c r="AI975">
        <v>44.998712121212101</v>
      </c>
      <c r="AJ975">
        <v>0.46617507348709403</v>
      </c>
      <c r="AK975">
        <v>0.797296665796832</v>
      </c>
      <c r="AL975">
        <v>3.9959341193266398E-2</v>
      </c>
      <c r="AM975">
        <v>5.41208450746906E-3</v>
      </c>
      <c r="AN975">
        <v>0.155560007609645</v>
      </c>
      <c r="AO975">
        <v>1.7818210958899399E-3</v>
      </c>
      <c r="AP975">
        <v>35.877323139393901</v>
      </c>
      <c r="AQ975">
        <v>1.42361337579646</v>
      </c>
      <c r="AR975">
        <v>6.0435695906967597</v>
      </c>
      <c r="AS975">
        <v>0.112413216635934</v>
      </c>
      <c r="AT975">
        <v>0.76341995471930202</v>
      </c>
      <c r="AU975">
        <v>95.175174999999996</v>
      </c>
      <c r="AV975">
        <v>43.456919322523099</v>
      </c>
      <c r="AW975">
        <v>1.5417927986890101</v>
      </c>
      <c r="AX975">
        <v>0.13112361609133799</v>
      </c>
      <c r="AY975">
        <v>0.37450551511262198</v>
      </c>
      <c r="AZ975">
        <v>0.95643040930323797</v>
      </c>
      <c r="BA975">
        <v>0.53841390077606299</v>
      </c>
      <c r="BB975">
        <v>0.136632915614748</v>
      </c>
      <c r="BC975">
        <v>0.208276280843298</v>
      </c>
      <c r="BD975">
        <v>1.4620595405072001</v>
      </c>
      <c r="BE975">
        <v>-7.9733258181816202E-2</v>
      </c>
      <c r="BF975">
        <v>0.203995364900663</v>
      </c>
      <c r="BG975">
        <v>0.58263638153094499</v>
      </c>
      <c r="BH975">
        <v>1.48796514437182</v>
      </c>
      <c r="BI975">
        <v>0.203995364900663</v>
      </c>
      <c r="BJ975">
        <v>1.5732634928632101</v>
      </c>
      <c r="BK975">
        <v>2.9759302887436498</v>
      </c>
      <c r="BL975">
        <v>2.85612558802335</v>
      </c>
      <c r="BM975">
        <v>7.29411251621526</v>
      </c>
      <c r="BN975">
        <v>2.5538486636588398</v>
      </c>
      <c r="BO975">
        <v>30.596090553362998</v>
      </c>
      <c r="BP975">
        <v>4.7938910751655897</v>
      </c>
      <c r="BQ975">
        <v>25.802199478197501</v>
      </c>
      <c r="BR975">
        <v>2.6291381684125201</v>
      </c>
      <c r="BS975">
        <v>1.4916653469029499</v>
      </c>
      <c r="BT975">
        <v>1.76255228685927</v>
      </c>
    </row>
    <row r="976" spans="1:72" x14ac:dyDescent="0.2">
      <c r="A976">
        <v>974</v>
      </c>
      <c r="B976" s="83">
        <v>44824.055555555555</v>
      </c>
      <c r="C976">
        <v>0</v>
      </c>
      <c r="D976">
        <v>1.8438461538461499</v>
      </c>
      <c r="E976">
        <v>23.4426470588235</v>
      </c>
      <c r="F976">
        <v>45.813249999999996</v>
      </c>
      <c r="G976">
        <v>7</v>
      </c>
      <c r="H976">
        <v>8.5857142857142801</v>
      </c>
      <c r="I976">
        <v>0.24</v>
      </c>
      <c r="J976">
        <v>29.230625</v>
      </c>
      <c r="K976">
        <v>2.4707499999999998</v>
      </c>
      <c r="L976">
        <v>38.052432432432397</v>
      </c>
      <c r="M976">
        <v>3.1782608695652099</v>
      </c>
      <c r="N976">
        <v>1600.14705882352</v>
      </c>
      <c r="O976">
        <v>92.027500000000003</v>
      </c>
      <c r="P976">
        <v>1.9207894736842099</v>
      </c>
      <c r="Q976">
        <v>51.857749999999903</v>
      </c>
      <c r="R976">
        <v>6.9731578947368398</v>
      </c>
      <c r="S976">
        <v>0.23176470588235201</v>
      </c>
      <c r="T976">
        <v>1</v>
      </c>
      <c r="U976">
        <v>1.626125</v>
      </c>
      <c r="V976">
        <v>1.575E-3</v>
      </c>
      <c r="W976">
        <v>13.051275</v>
      </c>
      <c r="X976">
        <v>3.48515</v>
      </c>
      <c r="Y976">
        <v>76.218575000000001</v>
      </c>
      <c r="Z976">
        <v>0.42407499999999998</v>
      </c>
      <c r="AA976">
        <v>0</v>
      </c>
      <c r="AB976">
        <v>9.1500000000000001E-3</v>
      </c>
      <c r="AC976">
        <v>25.286493212669601</v>
      </c>
      <c r="AD976">
        <v>-20.526756787330299</v>
      </c>
      <c r="AE976">
        <v>35.934694142857097</v>
      </c>
      <c r="AF976">
        <v>1.7983637142857101</v>
      </c>
      <c r="AG976">
        <v>0.24353731428571401</v>
      </c>
      <c r="AH976">
        <v>8.0190571428571403E-2</v>
      </c>
      <c r="AI976">
        <v>45.056339285714202</v>
      </c>
      <c r="AJ976">
        <v>0.47146898433691697</v>
      </c>
      <c r="AK976">
        <v>0.79755023849109496</v>
      </c>
      <c r="AL976">
        <v>3.9913666817932299E-2</v>
      </c>
      <c r="AM976">
        <v>5.4051731265023304E-3</v>
      </c>
      <c r="AN976">
        <v>0.155361045992021</v>
      </c>
      <c r="AO976">
        <v>1.77978443654868E-3</v>
      </c>
      <c r="AP976">
        <v>35.934694142857097</v>
      </c>
      <c r="AQ976">
        <v>1.4183026003822099</v>
      </c>
      <c r="AR976">
        <v>6.1439821085350896</v>
      </c>
      <c r="AS976">
        <v>0.19836319502708299</v>
      </c>
      <c r="AT976">
        <v>0.76666750215486901</v>
      </c>
      <c r="AU976">
        <v>94.805199999999999</v>
      </c>
      <c r="AV976">
        <v>43.6953420468015</v>
      </c>
      <c r="AW976">
        <v>1.36099723891275</v>
      </c>
      <c r="AX976">
        <v>4.5174119258631198E-2</v>
      </c>
      <c r="AY976">
        <v>0.380061113903501</v>
      </c>
      <c r="AZ976">
        <v>0.85601789146490204</v>
      </c>
      <c r="BA976">
        <v>0.18549157196352101</v>
      </c>
      <c r="BB976">
        <v>0.12228827020927099</v>
      </c>
      <c r="BC976">
        <v>0.211337178838962</v>
      </c>
      <c r="BD976">
        <v>1.28125312462703</v>
      </c>
      <c r="BE976">
        <v>-7.9744114285717302E-2</v>
      </c>
      <c r="BF976">
        <v>7.4437169016640797E-2</v>
      </c>
      <c r="BG976">
        <v>0.62625843816273796</v>
      </c>
      <c r="BH976">
        <v>1.4105321700558999</v>
      </c>
      <c r="BI976">
        <v>7.4437169016640797E-2</v>
      </c>
      <c r="BJ976">
        <v>1.4013912143587499</v>
      </c>
      <c r="BK976">
        <v>2.8210643401118101</v>
      </c>
      <c r="BL976">
        <v>8.41324900497942</v>
      </c>
      <c r="BM976">
        <v>18.9492989683765</v>
      </c>
      <c r="BN976">
        <v>2.2523164305681802</v>
      </c>
      <c r="BO976">
        <v>26.1365697980516</v>
      </c>
      <c r="BP976">
        <v>1.7492734718910601</v>
      </c>
      <c r="BQ976">
        <v>24.387296326160499</v>
      </c>
      <c r="BR976">
        <v>2.69452115278352</v>
      </c>
      <c r="BS976">
        <v>1.3716163467521001</v>
      </c>
      <c r="BT976">
        <v>1.9644860307796499</v>
      </c>
    </row>
    <row r="977" spans="1:72" x14ac:dyDescent="0.2">
      <c r="A977">
        <v>975</v>
      </c>
      <c r="B977" s="83">
        <v>44824.069444444445</v>
      </c>
      <c r="C977">
        <v>0</v>
      </c>
      <c r="D977">
        <v>2.1312500000000001</v>
      </c>
      <c r="E977">
        <v>31.110810810810801</v>
      </c>
      <c r="F977">
        <v>45.3878378378378</v>
      </c>
      <c r="G977">
        <v>7</v>
      </c>
      <c r="H977">
        <v>8.5553333333333299</v>
      </c>
      <c r="I977">
        <v>0.24</v>
      </c>
      <c r="J977">
        <v>29.147631578947301</v>
      </c>
      <c r="K977">
        <v>2.4239999999999999</v>
      </c>
      <c r="L977">
        <v>37.9447368421052</v>
      </c>
      <c r="M977">
        <v>3.0857142857142801</v>
      </c>
      <c r="N977">
        <v>1600.0357142857099</v>
      </c>
      <c r="O977">
        <v>91.502499999999898</v>
      </c>
      <c r="P977">
        <v>1.9116315789473599</v>
      </c>
      <c r="Q977">
        <v>51.596249999999998</v>
      </c>
      <c r="R977">
        <v>6.9849999999999897</v>
      </c>
      <c r="S977">
        <v>0.18727272727272701</v>
      </c>
      <c r="T977">
        <v>1</v>
      </c>
      <c r="U977">
        <v>1.6149249999999999</v>
      </c>
      <c r="V977">
        <v>6.4250000000000002E-3</v>
      </c>
      <c r="W977">
        <v>12.8262749999999</v>
      </c>
      <c r="X977">
        <v>3.483975</v>
      </c>
      <c r="Y977">
        <v>76.391324999999995</v>
      </c>
      <c r="Z977">
        <v>0.3246</v>
      </c>
      <c r="AA977">
        <v>5.1749999999999999E-3</v>
      </c>
      <c r="AB977">
        <v>0</v>
      </c>
      <c r="AC977">
        <v>33.242060810810798</v>
      </c>
      <c r="AD977">
        <v>-12.145777027027</v>
      </c>
      <c r="AE977">
        <v>35.827978058947302</v>
      </c>
      <c r="AF977">
        <v>1.79200012</v>
      </c>
      <c r="AG977">
        <v>0.24352479733333299</v>
      </c>
      <c r="AH977">
        <v>7.9906813333333299E-2</v>
      </c>
      <c r="AI977">
        <v>44.942964912280701</v>
      </c>
      <c r="AJ977">
        <v>0.46900584665794598</v>
      </c>
      <c r="AK977">
        <v>0.79718768285261299</v>
      </c>
      <c r="AL977">
        <v>3.9872761476631699E-2</v>
      </c>
      <c r="AM977">
        <v>5.4185298590923598E-3</v>
      </c>
      <c r="AN977">
        <v>0.15575296408820599</v>
      </c>
      <c r="AO977">
        <v>1.7779604325013801E-3</v>
      </c>
      <c r="AP977">
        <v>35.827978058947302</v>
      </c>
      <c r="AQ977">
        <v>1.41782442711694</v>
      </c>
      <c r="AR977">
        <v>6.0380617310684901</v>
      </c>
      <c r="AS977">
        <v>0.15183326794975199</v>
      </c>
      <c r="AT977">
        <v>0.75740926691408395</v>
      </c>
      <c r="AU977">
        <v>94.641099999999994</v>
      </c>
      <c r="AV977">
        <v>43.4356974850825</v>
      </c>
      <c r="AW977">
        <v>1.5072674271981299</v>
      </c>
      <c r="AX977">
        <v>9.1691529383581105E-2</v>
      </c>
      <c r="AY977">
        <v>0.37417569288305402</v>
      </c>
      <c r="AZ977">
        <v>0.96193826893150203</v>
      </c>
      <c r="BA977">
        <v>0.37651824531887401</v>
      </c>
      <c r="BB977">
        <v>0.13741975270449999</v>
      </c>
      <c r="BC977">
        <v>0.208803386063977</v>
      </c>
      <c r="BD977">
        <v>1.4278054911981299</v>
      </c>
      <c r="BE977">
        <v>-7.9461935999998401E-2</v>
      </c>
      <c r="BF977">
        <v>0.114929107816927</v>
      </c>
      <c r="BG977">
        <v>0.46900383098562098</v>
      </c>
      <c r="BH977">
        <v>1.20572432117218</v>
      </c>
      <c r="BI977">
        <v>0.114929107816927</v>
      </c>
      <c r="BJ977">
        <v>1.1678658776050901</v>
      </c>
      <c r="BK977">
        <v>2.41144864234436</v>
      </c>
      <c r="BL977">
        <v>4.0808098130606201</v>
      </c>
      <c r="BM977">
        <v>10.491026547363401</v>
      </c>
      <c r="BN977">
        <v>2.5708197705727098</v>
      </c>
      <c r="BO977">
        <v>22.476451977829001</v>
      </c>
      <c r="BP977">
        <v>2.7008340336978001</v>
      </c>
      <c r="BQ977">
        <v>19.775617944131199</v>
      </c>
      <c r="BR977">
        <v>2.2160691590555799</v>
      </c>
      <c r="BS977">
        <v>1.12189423447832</v>
      </c>
      <c r="BT977">
        <v>1.9752924036427</v>
      </c>
    </row>
    <row r="978" spans="1:72" x14ac:dyDescent="0.2">
      <c r="A978">
        <v>976</v>
      </c>
      <c r="B978" s="83">
        <v>44824.083333333336</v>
      </c>
      <c r="C978">
        <v>0</v>
      </c>
      <c r="D978">
        <v>2.1514999999999902</v>
      </c>
      <c r="E978">
        <v>25.7854999999999</v>
      </c>
      <c r="F978">
        <v>46.097250000000003</v>
      </c>
      <c r="G978">
        <v>7</v>
      </c>
      <c r="H978">
        <v>8.6154545454545399</v>
      </c>
      <c r="I978">
        <v>0.24</v>
      </c>
      <c r="J978">
        <v>29.2465714285714</v>
      </c>
      <c r="K978">
        <v>2.4264999999999999</v>
      </c>
      <c r="L978">
        <v>38.027297297297302</v>
      </c>
      <c r="M978">
        <v>3.29285714285714</v>
      </c>
      <c r="N978">
        <v>1600.15789473684</v>
      </c>
      <c r="O978">
        <v>91.0692307692307</v>
      </c>
      <c r="P978">
        <v>1.9094444444444401</v>
      </c>
      <c r="Q978">
        <v>51.6</v>
      </c>
      <c r="R978">
        <v>6.9933333333333296</v>
      </c>
      <c r="S978">
        <v>0.37433333333333302</v>
      </c>
      <c r="T978">
        <v>1</v>
      </c>
      <c r="U978">
        <v>1.6572</v>
      </c>
      <c r="V978">
        <v>5.96E-3</v>
      </c>
      <c r="W978">
        <v>12.855799999999901</v>
      </c>
      <c r="X978">
        <v>3.4963000000000002</v>
      </c>
      <c r="Y978">
        <v>76.536199999999994</v>
      </c>
      <c r="Z978">
        <v>0.36136000000000001</v>
      </c>
      <c r="AA978">
        <v>1.32E-3</v>
      </c>
      <c r="AB978">
        <v>3.8400000000000001E-3</v>
      </c>
      <c r="AC978">
        <v>27.936999999999902</v>
      </c>
      <c r="AD978">
        <v>-18.160250000000001</v>
      </c>
      <c r="AE978">
        <v>35.973862955844098</v>
      </c>
      <c r="AF978">
        <v>1.8045931090909</v>
      </c>
      <c r="AG978">
        <v>0.243549567272727</v>
      </c>
      <c r="AH978">
        <v>8.0468345454545398E-2</v>
      </c>
      <c r="AI978">
        <v>45.102025974025899</v>
      </c>
      <c r="AJ978">
        <v>0.47002415792584601</v>
      </c>
      <c r="AK978">
        <v>0.79761079860495199</v>
      </c>
      <c r="AL978">
        <v>4.0011353594851001E-2</v>
      </c>
      <c r="AM978">
        <v>5.3999695581964796E-3</v>
      </c>
      <c r="AN978">
        <v>0.15520367098434201</v>
      </c>
      <c r="AO978">
        <v>1.78414037322595E-3</v>
      </c>
      <c r="AP978">
        <v>35.973862955844098</v>
      </c>
      <c r="AQ978">
        <v>1.4228401594526301</v>
      </c>
      <c r="AR978">
        <v>6.0519608383782799</v>
      </c>
      <c r="AS978">
        <v>0.16902794117782599</v>
      </c>
      <c r="AT978">
        <v>0.77892403451471204</v>
      </c>
      <c r="AU978">
        <v>94.906859999999995</v>
      </c>
      <c r="AV978">
        <v>43.617691894852797</v>
      </c>
      <c r="AW978">
        <v>1.4843340791730799</v>
      </c>
      <c r="AX978">
        <v>7.4521626094900803E-2</v>
      </c>
      <c r="AY978">
        <v>0.38175294963827899</v>
      </c>
      <c r="AZ978">
        <v>0.94803916162171897</v>
      </c>
      <c r="BA978">
        <v>0.30598135291060202</v>
      </c>
      <c r="BB978">
        <v>0.135434165945959</v>
      </c>
      <c r="BC978">
        <v>0.21154516645061999</v>
      </c>
      <c r="BD978">
        <v>1.40431373735489</v>
      </c>
      <c r="BE978">
        <v>-8.0020341818188595E-2</v>
      </c>
      <c r="BF978">
        <v>0.11114535397337499</v>
      </c>
      <c r="BG978">
        <v>0.56936581957958898</v>
      </c>
      <c r="BH978">
        <v>1.41395395834335</v>
      </c>
      <c r="BI978">
        <v>0.11114535397337499</v>
      </c>
      <c r="BJ978">
        <v>1.36102234710593</v>
      </c>
      <c r="BK978">
        <v>2.8279079166867098</v>
      </c>
      <c r="BL978">
        <v>5.1227136288213702</v>
      </c>
      <c r="BM978">
        <v>12.721664989092099</v>
      </c>
      <c r="BN978">
        <v>2.48338398569024</v>
      </c>
      <c r="BO978">
        <v>25.938009718061998</v>
      </c>
      <c r="BP978">
        <v>2.6119158183743298</v>
      </c>
      <c r="BQ978">
        <v>23.326093899687699</v>
      </c>
      <c r="BR978">
        <v>2.6389608149319699</v>
      </c>
      <c r="BS978">
        <v>1.3165642055165701</v>
      </c>
      <c r="BT978">
        <v>2.0044300185850199</v>
      </c>
    </row>
    <row r="979" spans="1:72" x14ac:dyDescent="0.2">
      <c r="A979">
        <v>977</v>
      </c>
      <c r="B979" s="83">
        <v>44824.097222222219</v>
      </c>
      <c r="C979">
        <v>0</v>
      </c>
      <c r="D979">
        <v>2.3783333333333299</v>
      </c>
      <c r="E979">
        <v>27.079687499999999</v>
      </c>
      <c r="F979">
        <v>45.651499999999999</v>
      </c>
      <c r="G979">
        <v>7</v>
      </c>
      <c r="H979">
        <v>8.5849999999999902</v>
      </c>
      <c r="I979">
        <v>0.24</v>
      </c>
      <c r="J979">
        <v>29.2137142857142</v>
      </c>
      <c r="K979">
        <v>2.4544999999999999</v>
      </c>
      <c r="L979">
        <v>38.019999999999897</v>
      </c>
      <c r="M979">
        <v>2.8952380952380898</v>
      </c>
      <c r="N979">
        <v>1599.7567567567501</v>
      </c>
      <c r="O979">
        <v>91.671794871794802</v>
      </c>
      <c r="P979">
        <v>1.9020555555555501</v>
      </c>
      <c r="Q979">
        <v>51.426249999999897</v>
      </c>
      <c r="R979">
        <v>6.9945454545454497</v>
      </c>
      <c r="S979">
        <v>4.0909090909090902E-2</v>
      </c>
      <c r="T979">
        <v>1</v>
      </c>
      <c r="U979">
        <v>1.66815</v>
      </c>
      <c r="V979">
        <v>4.3249999999999999E-3</v>
      </c>
      <c r="W979">
        <v>12.940025</v>
      </c>
      <c r="X979">
        <v>3.5177</v>
      </c>
      <c r="Y979">
        <v>76.498400000000004</v>
      </c>
      <c r="Z979">
        <v>0.39447500000000002</v>
      </c>
      <c r="AA979">
        <v>0</v>
      </c>
      <c r="AB979">
        <v>6.1000000000000004E-3</v>
      </c>
      <c r="AC979">
        <v>29.4580208333333</v>
      </c>
      <c r="AD979">
        <v>-16.193479166666599</v>
      </c>
      <c r="AE979">
        <v>35.9172256857142</v>
      </c>
      <c r="AF979">
        <v>1.79821409999999</v>
      </c>
      <c r="AG979">
        <v>0.24353701999999999</v>
      </c>
      <c r="AH979">
        <v>8.0183899999999905E-2</v>
      </c>
      <c r="AI979">
        <v>45.0387142857142</v>
      </c>
      <c r="AJ979">
        <v>0.469516038057191</v>
      </c>
      <c r="AK979">
        <v>0.79747448956611899</v>
      </c>
      <c r="AL979">
        <v>3.9925964329100901E-2</v>
      </c>
      <c r="AM979">
        <v>5.4072817988333804E-3</v>
      </c>
      <c r="AN979">
        <v>0.15542184342993801</v>
      </c>
      <c r="AO979">
        <v>1.7803327930574001E-3</v>
      </c>
      <c r="AP979">
        <v>35.9172256857142</v>
      </c>
      <c r="AQ979">
        <v>1.43154901722006</v>
      </c>
      <c r="AR979">
        <v>6.0916103663432697</v>
      </c>
      <c r="AS979">
        <v>0.18451764748760999</v>
      </c>
      <c r="AT979">
        <v>0.78322317888510395</v>
      </c>
      <c r="AU979">
        <v>95.018749999999997</v>
      </c>
      <c r="AV979">
        <v>43.624902716765199</v>
      </c>
      <c r="AW979">
        <v>1.41381156894905</v>
      </c>
      <c r="AX979">
        <v>5.9019372512389097E-2</v>
      </c>
      <c r="AY979">
        <v>0.36666508277993298</v>
      </c>
      <c r="AZ979">
        <v>0.90838963365672099</v>
      </c>
      <c r="BA979">
        <v>0.24234250921025899</v>
      </c>
      <c r="BB979">
        <v>0.12976994766524499</v>
      </c>
      <c r="BC979">
        <v>0.203905131641406</v>
      </c>
      <c r="BD979">
        <v>1.3340740889490399</v>
      </c>
      <c r="BE979">
        <v>-7.97374800000063E-2</v>
      </c>
      <c r="BF979">
        <v>8.3479488838126406E-2</v>
      </c>
      <c r="BG979">
        <v>0.51862655230420895</v>
      </c>
      <c r="BH979">
        <v>1.28486459708797</v>
      </c>
      <c r="BI979">
        <v>8.3479488838126406E-2</v>
      </c>
      <c r="BJ979">
        <v>1.20421208228467</v>
      </c>
      <c r="BK979">
        <v>2.5697291941759501</v>
      </c>
      <c r="BL979">
        <v>6.21262251988471</v>
      </c>
      <c r="BM979">
        <v>15.3913807447891</v>
      </c>
      <c r="BN979">
        <v>2.4774369753716599</v>
      </c>
      <c r="BO979">
        <v>22.8388763767882</v>
      </c>
      <c r="BP979">
        <v>1.9617679876959699</v>
      </c>
      <c r="BQ979">
        <v>20.8771083890922</v>
      </c>
      <c r="BR979">
        <v>2.4278140631511298</v>
      </c>
      <c r="BS979">
        <v>1.17082028674942</v>
      </c>
      <c r="BT979">
        <v>2.07360095364553</v>
      </c>
    </row>
    <row r="980" spans="1:72" x14ac:dyDescent="0.2">
      <c r="A980">
        <v>978</v>
      </c>
      <c r="B980" s="83">
        <v>44824.111111111109</v>
      </c>
      <c r="C980">
        <v>0</v>
      </c>
      <c r="D980">
        <v>1.9363999999999999</v>
      </c>
      <c r="E980">
        <v>31.091666666666601</v>
      </c>
      <c r="F980">
        <v>45.421250000000001</v>
      </c>
      <c r="G980">
        <v>7</v>
      </c>
      <c r="H980">
        <v>8.5649999999999995</v>
      </c>
      <c r="I980">
        <v>0.24</v>
      </c>
      <c r="J980">
        <v>29.172121212121201</v>
      </c>
      <c r="K980">
        <v>2.41299999999999</v>
      </c>
      <c r="L980">
        <v>37.994102564102498</v>
      </c>
      <c r="M980">
        <v>3.1434782608695602</v>
      </c>
      <c r="N980">
        <v>1600.0857142857101</v>
      </c>
      <c r="O980">
        <v>91.411111111110998</v>
      </c>
      <c r="P980">
        <v>1.8995675675675601</v>
      </c>
      <c r="Q980">
        <v>51.274749999999997</v>
      </c>
      <c r="R980">
        <v>7.0004545454545397</v>
      </c>
      <c r="S980">
        <v>-0.40652173913043399</v>
      </c>
      <c r="T980">
        <v>1</v>
      </c>
      <c r="U980">
        <v>1.6819</v>
      </c>
      <c r="V980">
        <v>9.7999999999999997E-3</v>
      </c>
      <c r="W980">
        <v>12.919799999999899</v>
      </c>
      <c r="X980">
        <v>3.4990250000000001</v>
      </c>
      <c r="Y980">
        <v>76.366825000000006</v>
      </c>
      <c r="Z980">
        <v>0.47254999999999903</v>
      </c>
      <c r="AA980">
        <v>0</v>
      </c>
      <c r="AB980">
        <v>1.5775000000000001E-2</v>
      </c>
      <c r="AC980">
        <v>33.028066666666597</v>
      </c>
      <c r="AD980">
        <v>-12.393183333333299</v>
      </c>
      <c r="AE980">
        <v>35.860015812121198</v>
      </c>
      <c r="AF980">
        <v>1.7940248999999999</v>
      </c>
      <c r="AG980">
        <v>0.24352878</v>
      </c>
      <c r="AH980">
        <v>7.9997099999999904E-2</v>
      </c>
      <c r="AI980">
        <v>44.977121212121197</v>
      </c>
      <c r="AJ980">
        <v>0.469575837572417</v>
      </c>
      <c r="AK980">
        <v>0.79729459880275799</v>
      </c>
      <c r="AL980">
        <v>3.98874995031143E-2</v>
      </c>
      <c r="AM980">
        <v>5.4145034950429296E-3</v>
      </c>
      <c r="AN980">
        <v>0.155634682953286</v>
      </c>
      <c r="AO980">
        <v>1.7786176136688999E-3</v>
      </c>
      <c r="AP980">
        <v>35.860015812121198</v>
      </c>
      <c r="AQ980">
        <v>1.4239491144720799</v>
      </c>
      <c r="AR980">
        <v>6.0820893013021102</v>
      </c>
      <c r="AS980">
        <v>0.22103761789789</v>
      </c>
      <c r="AT980">
        <v>0.78977960121304802</v>
      </c>
      <c r="AU980">
        <v>94.940100000000001</v>
      </c>
      <c r="AV980">
        <v>43.587091845793303</v>
      </c>
      <c r="AW980">
        <v>1.39002936632791</v>
      </c>
      <c r="AX980">
        <v>2.2491162102109101E-2</v>
      </c>
      <c r="AY980">
        <v>0.37007578552791798</v>
      </c>
      <c r="AZ980">
        <v>0.917910698697886</v>
      </c>
      <c r="BA980">
        <v>9.2355253051031996E-2</v>
      </c>
      <c r="BB980">
        <v>0.13113009981398299</v>
      </c>
      <c r="BC980">
        <v>0.20628241309689599</v>
      </c>
      <c r="BD980">
        <v>1.31047764632791</v>
      </c>
      <c r="BE980">
        <v>-7.9551720000002199E-2</v>
      </c>
      <c r="BF980">
        <v>2.8373799887001502E-2</v>
      </c>
      <c r="BG980">
        <v>0.466870330395661</v>
      </c>
      <c r="BH980">
        <v>1.1579932757920599</v>
      </c>
      <c r="BI980">
        <v>2.8373799887001502E-2</v>
      </c>
      <c r="BJ980">
        <v>0.99048826056532502</v>
      </c>
      <c r="BK980">
        <v>2.3159865515841198</v>
      </c>
      <c r="BL980">
        <v>16.454275855013002</v>
      </c>
      <c r="BM980">
        <v>40.8120618459198</v>
      </c>
      <c r="BN980">
        <v>2.4803316904089598</v>
      </c>
      <c r="BO980">
        <v>18.5042843192733</v>
      </c>
      <c r="BP980">
        <v>0.66678429734453604</v>
      </c>
      <c r="BQ980">
        <v>17.8375000219288</v>
      </c>
      <c r="BR980">
        <v>2.26775109177622</v>
      </c>
      <c r="BS980">
        <v>0.97913874061052397</v>
      </c>
      <c r="BT980">
        <v>2.3160671697681998</v>
      </c>
    </row>
    <row r="981" spans="1:72" x14ac:dyDescent="0.2">
      <c r="A981">
        <v>979</v>
      </c>
      <c r="B981" s="83">
        <v>44824.125</v>
      </c>
      <c r="C981">
        <v>0</v>
      </c>
      <c r="D981">
        <v>2.3512499999999998</v>
      </c>
      <c r="E981">
        <v>27.777837837837801</v>
      </c>
      <c r="F981">
        <v>43.999249999999897</v>
      </c>
      <c r="G981">
        <v>7</v>
      </c>
      <c r="H981">
        <v>8.6</v>
      </c>
      <c r="I981">
        <v>0.24</v>
      </c>
      <c r="J981">
        <v>29.231081081081001</v>
      </c>
      <c r="K981">
        <v>2.4299999999999899</v>
      </c>
      <c r="L981">
        <v>38.030588235294097</v>
      </c>
      <c r="M981">
        <v>3.1260869565217302</v>
      </c>
      <c r="N981">
        <v>1600.25</v>
      </c>
      <c r="O981">
        <v>90.762162162162099</v>
      </c>
      <c r="P981">
        <v>1.8948461538461501</v>
      </c>
      <c r="Q981">
        <v>51.145249999999997</v>
      </c>
      <c r="R981">
        <v>6.9790909090908997</v>
      </c>
      <c r="S981">
        <v>-0.27034482758620598</v>
      </c>
      <c r="T981">
        <v>1</v>
      </c>
      <c r="U981">
        <v>1.6756199999999899</v>
      </c>
      <c r="V981">
        <v>5.62E-3</v>
      </c>
      <c r="W981">
        <v>12.899760000000001</v>
      </c>
      <c r="X981">
        <v>3.5328400000000002</v>
      </c>
      <c r="Y981">
        <v>76.755499999999998</v>
      </c>
      <c r="Z981">
        <v>0.32819999999999999</v>
      </c>
      <c r="AA981">
        <v>4.0000000000000002E-4</v>
      </c>
      <c r="AB981">
        <v>9.7400000000000004E-3</v>
      </c>
      <c r="AC981">
        <v>30.129087837837801</v>
      </c>
      <c r="AD981">
        <v>-13.870162162162099</v>
      </c>
      <c r="AE981">
        <v>35.946305081081</v>
      </c>
      <c r="AF981">
        <v>1.801356</v>
      </c>
      <c r="AG981">
        <v>0.24354319999999999</v>
      </c>
      <c r="AH981">
        <v>8.0324000000000007E-2</v>
      </c>
      <c r="AI981">
        <v>45.071081081080997</v>
      </c>
      <c r="AJ981">
        <v>0.46832220597978003</v>
      </c>
      <c r="AK981">
        <v>0.79754699063941004</v>
      </c>
      <c r="AL981">
        <v>3.9967002272686299E-2</v>
      </c>
      <c r="AM981">
        <v>5.4035357963097301E-3</v>
      </c>
      <c r="AN981">
        <v>0.155310230686663</v>
      </c>
      <c r="AO981">
        <v>1.78216270995364E-3</v>
      </c>
      <c r="AP981">
        <v>35.946305081081</v>
      </c>
      <c r="AQ981">
        <v>1.4377103306125401</v>
      </c>
      <c r="AR981">
        <v>6.0726553263490803</v>
      </c>
      <c r="AS981">
        <v>0.153517185893742</v>
      </c>
      <c r="AT981">
        <v>0.78473005478383995</v>
      </c>
      <c r="AU981">
        <v>95.191919999999996</v>
      </c>
      <c r="AV981">
        <v>43.610187923936401</v>
      </c>
      <c r="AW981">
        <v>1.46089315714463</v>
      </c>
      <c r="AX981">
        <v>9.0026014106257907E-2</v>
      </c>
      <c r="AY981">
        <v>0.36364566938745801</v>
      </c>
      <c r="AZ981">
        <v>0.92734467365091</v>
      </c>
      <c r="BA981">
        <v>0.369651109561909</v>
      </c>
      <c r="BB981">
        <v>0.13247781052155799</v>
      </c>
      <c r="BC981">
        <v>0.20187329400044099</v>
      </c>
      <c r="BD981">
        <v>1.3810163571446199</v>
      </c>
      <c r="BE981">
        <v>-7.98768000000116E-2</v>
      </c>
      <c r="BF981">
        <v>0.12450041439300499</v>
      </c>
      <c r="BG981">
        <v>0.50289948944672203</v>
      </c>
      <c r="BH981">
        <v>1.28246037882354</v>
      </c>
      <c r="BI981">
        <v>0.12450041439300499</v>
      </c>
      <c r="BJ981">
        <v>1.25479980767945</v>
      </c>
      <c r="BK981">
        <v>2.5649207576470801</v>
      </c>
      <c r="BL981">
        <v>4.0393398841166697</v>
      </c>
      <c r="BM981">
        <v>10.300852290942901</v>
      </c>
      <c r="BN981">
        <v>2.55013259256729</v>
      </c>
      <c r="BO981">
        <v>24.135722653234399</v>
      </c>
      <c r="BP981">
        <v>2.9257597382356302</v>
      </c>
      <c r="BQ981">
        <v>21.209962914998801</v>
      </c>
      <c r="BR981">
        <v>2.3532700531789699</v>
      </c>
      <c r="BS981">
        <v>1.20499964192225</v>
      </c>
      <c r="BT981">
        <v>1.9529217862878001</v>
      </c>
    </row>
    <row r="982" spans="1:72" x14ac:dyDescent="0.2">
      <c r="A982">
        <v>980</v>
      </c>
      <c r="B982" s="83">
        <v>44824.138888888891</v>
      </c>
      <c r="C982">
        <v>0</v>
      </c>
      <c r="D982">
        <v>2.1625000000000001</v>
      </c>
      <c r="E982">
        <v>25.446944444444402</v>
      </c>
      <c r="F982">
        <v>45.634102564102498</v>
      </c>
      <c r="G982">
        <v>7</v>
      </c>
      <c r="H982">
        <v>8.5730000000000004</v>
      </c>
      <c r="I982">
        <v>0.24</v>
      </c>
      <c r="J982">
        <v>29.1808571428571</v>
      </c>
      <c r="K982">
        <v>2.3699999999999899</v>
      </c>
      <c r="L982">
        <v>38.008947368420998</v>
      </c>
      <c r="M982">
        <v>2.8956521739130401</v>
      </c>
      <c r="N982">
        <v>1600.2424242424199</v>
      </c>
      <c r="O982">
        <v>90.142499999999998</v>
      </c>
      <c r="P982">
        <v>1.8959999999999999</v>
      </c>
      <c r="Q982">
        <v>51.206249999999997</v>
      </c>
      <c r="R982">
        <v>6.984</v>
      </c>
      <c r="S982">
        <v>-0.26620689655172403</v>
      </c>
      <c r="T982">
        <v>1</v>
      </c>
      <c r="U982">
        <v>1.662925</v>
      </c>
      <c r="V982">
        <v>6.9499999999999996E-3</v>
      </c>
      <c r="W982">
        <v>12.9966249999999</v>
      </c>
      <c r="X982">
        <v>3.5348249999999899</v>
      </c>
      <c r="Y982">
        <v>76.654799999999994</v>
      </c>
      <c r="Z982">
        <v>0.35649999999999998</v>
      </c>
      <c r="AA982">
        <v>7.2499999999999995E-4</v>
      </c>
      <c r="AB982">
        <v>6.3999999999999899E-3</v>
      </c>
      <c r="AC982">
        <v>27.609444444444399</v>
      </c>
      <c r="AD982">
        <v>-18.024658119658099</v>
      </c>
      <c r="AE982">
        <v>35.8749984628571</v>
      </c>
      <c r="AF982">
        <v>1.7957005800000001</v>
      </c>
      <c r="AG982">
        <v>0.24353207599999999</v>
      </c>
      <c r="AH982">
        <v>8.0071820000000002E-2</v>
      </c>
      <c r="AI982">
        <v>44.993857142857102</v>
      </c>
      <c r="AJ982">
        <v>0.46800720193460998</v>
      </c>
      <c r="AK982">
        <v>0.79733103007712103</v>
      </c>
      <c r="AL982">
        <v>3.9909905352159103E-2</v>
      </c>
      <c r="AM982">
        <v>5.4125627688859099E-3</v>
      </c>
      <c r="AN982">
        <v>0.15557679302253899</v>
      </c>
      <c r="AO982">
        <v>1.7796167095825699E-3</v>
      </c>
      <c r="AP982">
        <v>35.8749984628571</v>
      </c>
      <c r="AQ982">
        <v>1.4385181382138601</v>
      </c>
      <c r="AR982">
        <v>6.1182552257415397</v>
      </c>
      <c r="AS982">
        <v>0.16675465195344</v>
      </c>
      <c r="AT982">
        <v>0.77826087627711105</v>
      </c>
      <c r="AU982">
        <v>95.2056749999999</v>
      </c>
      <c r="AV982">
        <v>43.598526478765898</v>
      </c>
      <c r="AW982">
        <v>1.39533066409115</v>
      </c>
      <c r="AX982">
        <v>7.6777424046559795E-2</v>
      </c>
      <c r="AY982">
        <v>0.35718244178613301</v>
      </c>
      <c r="AZ982">
        <v>0.88174477425845699</v>
      </c>
      <c r="BA982">
        <v>0.31526616660780099</v>
      </c>
      <c r="BB982">
        <v>0.12596353917977901</v>
      </c>
      <c r="BC982">
        <v>0.19890979919722099</v>
      </c>
      <c r="BD982">
        <v>1.3157046400911501</v>
      </c>
      <c r="BE982">
        <v>-7.9626024000003903E-2</v>
      </c>
      <c r="BF982">
        <v>0.11586829795544901</v>
      </c>
      <c r="BG982">
        <v>0.53904024657343497</v>
      </c>
      <c r="BH982">
        <v>1.3306810887857199</v>
      </c>
      <c r="BI982">
        <v>0.11586829795544901</v>
      </c>
      <c r="BJ982">
        <v>1.3098170890577601</v>
      </c>
      <c r="BK982">
        <v>2.66136217757145</v>
      </c>
      <c r="BL982">
        <v>4.65218058852206</v>
      </c>
      <c r="BM982">
        <v>11.4844276844159</v>
      </c>
      <c r="BN982">
        <v>2.4686117543997601</v>
      </c>
      <c r="BO982">
        <v>25.008855177961099</v>
      </c>
      <c r="BP982">
        <v>2.7229050019530701</v>
      </c>
      <c r="BQ982">
        <v>22.285950176008001</v>
      </c>
      <c r="BR982">
        <v>2.4643860710471901</v>
      </c>
      <c r="BS982">
        <v>1.2634697698755799</v>
      </c>
      <c r="BT982">
        <v>1.95049072783898</v>
      </c>
    </row>
    <row r="983" spans="1:72" x14ac:dyDescent="0.2">
      <c r="A983">
        <v>981</v>
      </c>
      <c r="B983" s="83">
        <v>44824.152777777781</v>
      </c>
      <c r="C983">
        <v>0</v>
      </c>
      <c r="D983">
        <v>2.09666666666666</v>
      </c>
      <c r="E983">
        <v>29.459062499999899</v>
      </c>
      <c r="F983">
        <v>45.431249999999999</v>
      </c>
      <c r="G983">
        <v>7</v>
      </c>
      <c r="H983">
        <v>8.5787499999999994</v>
      </c>
      <c r="I983">
        <v>0.24</v>
      </c>
      <c r="J983">
        <v>29.205625000000001</v>
      </c>
      <c r="K983">
        <v>2.36574999999999</v>
      </c>
      <c r="L983">
        <v>38.018717948717899</v>
      </c>
      <c r="M983">
        <v>3.0499999999999901</v>
      </c>
      <c r="N983">
        <v>1599.9705882352901</v>
      </c>
      <c r="O983">
        <v>91.2349999999999</v>
      </c>
      <c r="P983">
        <v>1.89043243243243</v>
      </c>
      <c r="Q983">
        <v>51.033249999999903</v>
      </c>
      <c r="R983">
        <v>6.98</v>
      </c>
      <c r="S983">
        <v>-0.22789473684210501</v>
      </c>
      <c r="T983">
        <v>1</v>
      </c>
      <c r="U983">
        <v>1.65312499999999</v>
      </c>
      <c r="V983">
        <v>7.6499999999999997E-3</v>
      </c>
      <c r="W983">
        <v>12.842000000000001</v>
      </c>
      <c r="X983">
        <v>3.5101249999999999</v>
      </c>
      <c r="Y983">
        <v>76.486474999999999</v>
      </c>
      <c r="Z983">
        <v>0.38419999999999999</v>
      </c>
      <c r="AA983">
        <v>2.0249999999999999E-3</v>
      </c>
      <c r="AB983">
        <v>6.2500000000000001E-4</v>
      </c>
      <c r="AC983">
        <v>31.555729166666602</v>
      </c>
      <c r="AD983">
        <v>-13.875520833333301</v>
      </c>
      <c r="AE983">
        <v>35.904256150000002</v>
      </c>
      <c r="AF983">
        <v>1.7969049749999999</v>
      </c>
      <c r="AG983">
        <v>0.24353444499999999</v>
      </c>
      <c r="AH983">
        <v>8.0125524999999906E-2</v>
      </c>
      <c r="AI983">
        <v>45.024374999999999</v>
      </c>
      <c r="AJ983">
        <v>0.46941967387044498</v>
      </c>
      <c r="AK983">
        <v>0.79744041199905602</v>
      </c>
      <c r="AL983">
        <v>3.9909603964519202E-2</v>
      </c>
      <c r="AM983">
        <v>5.4089467094212799E-3</v>
      </c>
      <c r="AN983">
        <v>0.155471341912019</v>
      </c>
      <c r="AO983">
        <v>1.77960327045072E-3</v>
      </c>
      <c r="AP983">
        <v>35.904256150000002</v>
      </c>
      <c r="AQ983">
        <v>1.42846632574397</v>
      </c>
      <c r="AR983">
        <v>6.0454643885603296</v>
      </c>
      <c r="AS983">
        <v>0.17971146502247301</v>
      </c>
      <c r="AT983">
        <v>0.77600939836708005</v>
      </c>
      <c r="AU983">
        <v>94.875924999999995</v>
      </c>
      <c r="AV983">
        <v>43.557898329326697</v>
      </c>
      <c r="AW983">
        <v>1.46647667067322</v>
      </c>
      <c r="AX983">
        <v>6.3822979977526798E-2</v>
      </c>
      <c r="AY983">
        <v>0.36843864925602399</v>
      </c>
      <c r="AZ983">
        <v>0.95453561143966903</v>
      </c>
      <c r="BA983">
        <v>0.26206962213302798</v>
      </c>
      <c r="BB983">
        <v>0.13636223020566701</v>
      </c>
      <c r="BC983">
        <v>0.20504069741140499</v>
      </c>
      <c r="BD983">
        <v>1.3867972406732201</v>
      </c>
      <c r="BE983">
        <v>-7.9679430000003201E-2</v>
      </c>
      <c r="BF983">
        <v>8.4272837377690701E-2</v>
      </c>
      <c r="BG983">
        <v>0.48649201875785097</v>
      </c>
      <c r="BH983">
        <v>1.26038339767893</v>
      </c>
      <c r="BI983">
        <v>8.4272837377690701E-2</v>
      </c>
      <c r="BJ983">
        <v>1.1415297122710799</v>
      </c>
      <c r="BK983">
        <v>2.5207667953578601</v>
      </c>
      <c r="BL983">
        <v>5.7728211591774201</v>
      </c>
      <c r="BM983">
        <v>14.9559862572348</v>
      </c>
      <c r="BN983">
        <v>2.59075863340377</v>
      </c>
      <c r="BO983">
        <v>21.796516240227401</v>
      </c>
      <c r="BP983">
        <v>1.98041167837573</v>
      </c>
      <c r="BQ983">
        <v>19.816104561851699</v>
      </c>
      <c r="BR983">
        <v>2.3775029718157898</v>
      </c>
      <c r="BS983">
        <v>1.1078205773200001</v>
      </c>
      <c r="BT983">
        <v>2.1461083324226902</v>
      </c>
    </row>
    <row r="984" spans="1:72" x14ac:dyDescent="0.2">
      <c r="A984">
        <v>982</v>
      </c>
      <c r="B984" s="83">
        <v>44824.166666666664</v>
      </c>
      <c r="C984">
        <v>0</v>
      </c>
      <c r="D984">
        <v>2.1403703703703698</v>
      </c>
      <c r="E984">
        <v>28.447749999999999</v>
      </c>
      <c r="F984">
        <v>45.53875</v>
      </c>
      <c r="G984">
        <v>7</v>
      </c>
      <c r="H984">
        <v>8.5716666666666601</v>
      </c>
      <c r="I984">
        <v>0.24</v>
      </c>
      <c r="J984">
        <v>29.20675</v>
      </c>
      <c r="K984">
        <v>2.3978378378378302</v>
      </c>
      <c r="L984">
        <v>38.010769230769199</v>
      </c>
      <c r="M984">
        <v>2.93333333333333</v>
      </c>
      <c r="N984">
        <v>1599.9189189189101</v>
      </c>
      <c r="O984">
        <v>90.513513513513402</v>
      </c>
      <c r="P984">
        <v>1.88218421052631</v>
      </c>
      <c r="Q984">
        <v>50.83175</v>
      </c>
      <c r="R984">
        <v>6.9845454545454499</v>
      </c>
      <c r="S984">
        <v>-0.487916666666666</v>
      </c>
      <c r="T984">
        <v>1</v>
      </c>
      <c r="U984">
        <v>1.6717249999999999</v>
      </c>
      <c r="V984">
        <v>4.4749999999999998E-3</v>
      </c>
      <c r="W984">
        <v>12.940975</v>
      </c>
      <c r="X984">
        <v>3.5327500000000001</v>
      </c>
      <c r="Y984">
        <v>76.564425</v>
      </c>
      <c r="Z984">
        <v>0.33237499999999998</v>
      </c>
      <c r="AA984">
        <v>0</v>
      </c>
      <c r="AB984">
        <v>4.2249999999999996E-3</v>
      </c>
      <c r="AC984">
        <v>30.588120370370302</v>
      </c>
      <c r="AD984">
        <v>-14.950629629629599</v>
      </c>
      <c r="AE984">
        <v>35.899850200000003</v>
      </c>
      <c r="AF984">
        <v>1.7954212999999899</v>
      </c>
      <c r="AG984">
        <v>0.243531526666666</v>
      </c>
      <c r="AH984">
        <v>8.0059366666666604E-2</v>
      </c>
      <c r="AI984">
        <v>45.018416666666603</v>
      </c>
      <c r="AJ984">
        <v>0.468884213523447</v>
      </c>
      <c r="AK984">
        <v>0.79744808587596505</v>
      </c>
      <c r="AL984">
        <v>3.98819290623652E-2</v>
      </c>
      <c r="AM984">
        <v>5.4095977757251104E-3</v>
      </c>
      <c r="AN984">
        <v>0.15549191904794499</v>
      </c>
      <c r="AO984">
        <v>1.77836922296615E-3</v>
      </c>
      <c r="AP984">
        <v>35.899850200000003</v>
      </c>
      <c r="AQ984">
        <v>1.4376737045751999</v>
      </c>
      <c r="AR984">
        <v>6.0920575857147998</v>
      </c>
      <c r="AS984">
        <v>0.15547006295378499</v>
      </c>
      <c r="AT984">
        <v>0.78384546185248505</v>
      </c>
      <c r="AU984">
        <v>95.042249999999996</v>
      </c>
      <c r="AV984">
        <v>43.585051553243801</v>
      </c>
      <c r="AW984">
        <v>1.43336511342287</v>
      </c>
      <c r="AX984">
        <v>8.8061463712880803E-2</v>
      </c>
      <c r="AY984">
        <v>0.357747595424797</v>
      </c>
      <c r="AZ984">
        <v>0.90794241428519495</v>
      </c>
      <c r="BA984">
        <v>0.36160190394328201</v>
      </c>
      <c r="BB984">
        <v>0.12970605918359901</v>
      </c>
      <c r="BC984">
        <v>0.19925551480579901</v>
      </c>
      <c r="BD984">
        <v>1.3537514734228699</v>
      </c>
      <c r="BE984">
        <v>-7.9613639999998403E-2</v>
      </c>
      <c r="BF984">
        <v>0.119955970169962</v>
      </c>
      <c r="BG984">
        <v>0.48731826698987402</v>
      </c>
      <c r="BH984">
        <v>1.2367851790329401</v>
      </c>
      <c r="BI984">
        <v>0.119955970169962</v>
      </c>
      <c r="BJ984">
        <v>1.2145484743196699</v>
      </c>
      <c r="BK984">
        <v>2.4735703580658899</v>
      </c>
      <c r="BL984">
        <v>4.0624761426997402</v>
      </c>
      <c r="BM984">
        <v>10.310326174517</v>
      </c>
      <c r="BN984">
        <v>2.5379413471866399</v>
      </c>
      <c r="BO984">
        <v>23.3458175892202</v>
      </c>
      <c r="BP984">
        <v>2.8189652989941099</v>
      </c>
      <c r="BQ984">
        <v>20.526852290226099</v>
      </c>
      <c r="BR984">
        <v>2.2696452087769501</v>
      </c>
      <c r="BS984">
        <v>1.16656608625168</v>
      </c>
      <c r="BT984">
        <v>1.9455779106947799</v>
      </c>
    </row>
    <row r="985" spans="1:72" x14ac:dyDescent="0.2">
      <c r="A985">
        <v>983</v>
      </c>
      <c r="B985" s="83">
        <v>44824.180555555555</v>
      </c>
      <c r="C985">
        <v>0</v>
      </c>
      <c r="D985">
        <v>2.0018181818181802</v>
      </c>
      <c r="E985">
        <v>29.388108108108099</v>
      </c>
      <c r="F985">
        <v>44.905641025641003</v>
      </c>
      <c r="G985">
        <v>7</v>
      </c>
      <c r="H985">
        <v>8.5711111111111098</v>
      </c>
      <c r="I985">
        <v>0.24</v>
      </c>
      <c r="J985">
        <v>29.174827586206799</v>
      </c>
      <c r="K985">
        <v>2.3857499999999998</v>
      </c>
      <c r="L985">
        <v>37.982571428571397</v>
      </c>
      <c r="M985">
        <v>3.2727272727272698</v>
      </c>
      <c r="N985">
        <v>1599.71875</v>
      </c>
      <c r="O985">
        <v>90.871052631578905</v>
      </c>
      <c r="P985">
        <v>1.862225</v>
      </c>
      <c r="Q985">
        <v>50.263999999999903</v>
      </c>
      <c r="R985">
        <v>6.9866666666666601</v>
      </c>
      <c r="S985">
        <v>-0.37333333333333302</v>
      </c>
      <c r="T985">
        <v>1</v>
      </c>
      <c r="U985">
        <v>1.6565799999999999</v>
      </c>
      <c r="V985">
        <v>0</v>
      </c>
      <c r="W985">
        <v>12.97298</v>
      </c>
      <c r="X985">
        <v>3.5232999999999999</v>
      </c>
      <c r="Y985">
        <v>76.582639999999998</v>
      </c>
      <c r="Z985">
        <v>0.36187999999999998</v>
      </c>
      <c r="AA985">
        <v>4.4000000000000002E-4</v>
      </c>
      <c r="AB985">
        <v>2.5399999999999902E-3</v>
      </c>
      <c r="AC985">
        <v>31.389926289926201</v>
      </c>
      <c r="AD985">
        <v>-13.515714735714701</v>
      </c>
      <c r="AE985">
        <v>35.867493986206803</v>
      </c>
      <c r="AF985">
        <v>1.79530493333333</v>
      </c>
      <c r="AG985">
        <v>0.24353129777777699</v>
      </c>
      <c r="AH985">
        <v>8.0054177777777694E-2</v>
      </c>
      <c r="AI985">
        <v>44.985938697317998</v>
      </c>
      <c r="AJ985">
        <v>0.46835018988907701</v>
      </c>
      <c r="AK985">
        <v>0.79730455837626502</v>
      </c>
      <c r="AL985">
        <v>3.9908135415664098E-2</v>
      </c>
      <c r="AM985">
        <v>5.4134981914314602E-3</v>
      </c>
      <c r="AN985">
        <v>0.155604177720922</v>
      </c>
      <c r="AO985">
        <v>1.77953778660509E-3</v>
      </c>
      <c r="AP985">
        <v>35.867493986206803</v>
      </c>
      <c r="AQ985">
        <v>1.43382797065453</v>
      </c>
      <c r="AR985">
        <v>6.1071241709628801</v>
      </c>
      <c r="AS985">
        <v>0.16927117376973599</v>
      </c>
      <c r="AT985">
        <v>0.77585955756644798</v>
      </c>
      <c r="AU985">
        <v>95.097380000000001</v>
      </c>
      <c r="AV985">
        <v>43.577717301593999</v>
      </c>
      <c r="AW985">
        <v>1.40822139572395</v>
      </c>
      <c r="AX985">
        <v>7.4260124008041703E-2</v>
      </c>
      <c r="AY985">
        <v>0.36147696267879798</v>
      </c>
      <c r="AZ985">
        <v>0.89287582903711205</v>
      </c>
      <c r="BA985">
        <v>0.30493051482772399</v>
      </c>
      <c r="BB985">
        <v>0.127553689862444</v>
      </c>
      <c r="BC985">
        <v>0.20134571902927101</v>
      </c>
      <c r="BD985">
        <v>1.3286129157239499</v>
      </c>
      <c r="BE985">
        <v>-7.9608480000003201E-2</v>
      </c>
      <c r="BF985">
        <v>9.8572128048016197E-2</v>
      </c>
      <c r="BG985">
        <v>0.47982081807086502</v>
      </c>
      <c r="BH985">
        <v>1.1851942307730801</v>
      </c>
      <c r="BI985">
        <v>9.8572128048016197E-2</v>
      </c>
      <c r="BJ985">
        <v>1.1567858922377601</v>
      </c>
      <c r="BK985">
        <v>2.3703884615461699</v>
      </c>
      <c r="BL985">
        <v>4.8677128877357303</v>
      </c>
      <c r="BM985">
        <v>12.0236242662404</v>
      </c>
      <c r="BN985">
        <v>2.4700767164255102</v>
      </c>
      <c r="BO985">
        <v>22.061828273926501</v>
      </c>
      <c r="BP985">
        <v>2.3164450091283801</v>
      </c>
      <c r="BQ985">
        <v>19.7453832647981</v>
      </c>
      <c r="BR985">
        <v>2.2028158438645402</v>
      </c>
      <c r="BS985">
        <v>1.11735704101855</v>
      </c>
      <c r="BT985">
        <v>1.9714520632156201</v>
      </c>
    </row>
    <row r="986" spans="1:72" x14ac:dyDescent="0.2">
      <c r="A986">
        <v>984</v>
      </c>
      <c r="B986" s="83">
        <v>44824.194444444445</v>
      </c>
      <c r="C986">
        <v>0</v>
      </c>
      <c r="D986">
        <v>2.2346153846153798</v>
      </c>
      <c r="E986">
        <v>30.2602564102564</v>
      </c>
      <c r="F986">
        <v>45.864102564102502</v>
      </c>
      <c r="G986">
        <v>7</v>
      </c>
      <c r="H986">
        <v>8.5483333333333302</v>
      </c>
      <c r="I986">
        <v>0.24</v>
      </c>
      <c r="J986">
        <v>29.167567567567499</v>
      </c>
      <c r="K986">
        <v>2.3882500000000002</v>
      </c>
      <c r="L986">
        <v>38.009722222222202</v>
      </c>
      <c r="M986">
        <v>2.9199999999999902</v>
      </c>
      <c r="N986">
        <v>1600.02702702702</v>
      </c>
      <c r="O986">
        <v>90.5461538461538</v>
      </c>
      <c r="P986">
        <v>1.88279411764705</v>
      </c>
      <c r="Q986">
        <v>50.908499999999997</v>
      </c>
      <c r="R986">
        <v>6.9891304347826004</v>
      </c>
      <c r="S986">
        <v>2.1666666666666501E-2</v>
      </c>
      <c r="T986">
        <v>1</v>
      </c>
      <c r="U986">
        <v>1.6649750000000001</v>
      </c>
      <c r="V986">
        <v>4.2249999999999996E-3</v>
      </c>
      <c r="W986">
        <v>12.947649999999999</v>
      </c>
      <c r="X986">
        <v>3.5202499999999999</v>
      </c>
      <c r="Y986">
        <v>76.591274999999996</v>
      </c>
      <c r="Z986">
        <v>0.38022499999999998</v>
      </c>
      <c r="AA986">
        <v>0</v>
      </c>
      <c r="AB986">
        <v>3.79999999999999E-3</v>
      </c>
      <c r="AC986">
        <v>32.494871794871798</v>
      </c>
      <c r="AD986">
        <v>-13.3692307692307</v>
      </c>
      <c r="AE986">
        <v>35.842448167567497</v>
      </c>
      <c r="AF986">
        <v>1.7905339</v>
      </c>
      <c r="AG986">
        <v>0.24352191333333301</v>
      </c>
      <c r="AH986">
        <v>7.9841433333333295E-2</v>
      </c>
      <c r="AI986">
        <v>44.9559009009009</v>
      </c>
      <c r="AJ986">
        <v>0.46797038132042501</v>
      </c>
      <c r="AK986">
        <v>0.79728016677003699</v>
      </c>
      <c r="AL986">
        <v>3.9828673524905697E-2</v>
      </c>
      <c r="AM986">
        <v>5.4169065340308404E-3</v>
      </c>
      <c r="AN986">
        <v>0.155708146421768</v>
      </c>
      <c r="AO986">
        <v>1.7759945131414999E-3</v>
      </c>
      <c r="AP986">
        <v>35.842448167567497</v>
      </c>
      <c r="AQ986">
        <v>1.43258675494469</v>
      </c>
      <c r="AR986">
        <v>6.0951998902463096</v>
      </c>
      <c r="AS986">
        <v>0.17785213895931701</v>
      </c>
      <c r="AT986">
        <v>0.77915898563897501</v>
      </c>
      <c r="AU986">
        <v>95.104374999999905</v>
      </c>
      <c r="AV986">
        <v>43.548086951717799</v>
      </c>
      <c r="AW986">
        <v>1.4078139491830199</v>
      </c>
      <c r="AX986">
        <v>6.5669774374015596E-2</v>
      </c>
      <c r="AY986">
        <v>0.35794714505531</v>
      </c>
      <c r="AZ986">
        <v>0.90480010975368597</v>
      </c>
      <c r="BA986">
        <v>0.26966679702506502</v>
      </c>
      <c r="BB986">
        <v>0.12925715853624001</v>
      </c>
      <c r="BC986">
        <v>0.19991084505873299</v>
      </c>
      <c r="BD986">
        <v>1.32841702918301</v>
      </c>
      <c r="BE986">
        <v>-7.9396920000010404E-2</v>
      </c>
      <c r="BF986">
        <v>8.4205305261402505E-2</v>
      </c>
      <c r="BG986">
        <v>0.45897901894963899</v>
      </c>
      <c r="BH986">
        <v>1.16018320709361</v>
      </c>
      <c r="BI986">
        <v>8.4205305261402505E-2</v>
      </c>
      <c r="BJ986">
        <v>1.08636864842208</v>
      </c>
      <c r="BK986">
        <v>2.3203664141872302</v>
      </c>
      <c r="BL986">
        <v>5.4507137943958401</v>
      </c>
      <c r="BM986">
        <v>13.778029822372799</v>
      </c>
      <c r="BN986">
        <v>2.52774780369844</v>
      </c>
      <c r="BO986">
        <v>20.7127284520774</v>
      </c>
      <c r="BP986">
        <v>1.97882467364295</v>
      </c>
      <c r="BQ986">
        <v>18.733903778434399</v>
      </c>
      <c r="BR986">
        <v>2.17721739524284</v>
      </c>
      <c r="BS986">
        <v>1.05268652631752</v>
      </c>
      <c r="BT986">
        <v>2.0682485629023102</v>
      </c>
    </row>
    <row r="987" spans="1:72" x14ac:dyDescent="0.2">
      <c r="A987">
        <v>985</v>
      </c>
      <c r="B987" s="83">
        <v>44824.208333333336</v>
      </c>
      <c r="C987">
        <v>0</v>
      </c>
      <c r="D987">
        <v>2.2358333333333298</v>
      </c>
      <c r="E987">
        <v>31.110937499999999</v>
      </c>
      <c r="F987">
        <v>44.206923076922997</v>
      </c>
      <c r="G987">
        <v>7</v>
      </c>
      <c r="H987">
        <v>8.5641666666666598</v>
      </c>
      <c r="I987">
        <v>0.24</v>
      </c>
      <c r="J987">
        <v>29.187567567567498</v>
      </c>
      <c r="K987">
        <v>2.3835897435897402</v>
      </c>
      <c r="L987">
        <v>37.9938461538461</v>
      </c>
      <c r="M987">
        <v>3.1150000000000002</v>
      </c>
      <c r="N987">
        <v>1599.69444444444</v>
      </c>
      <c r="O987">
        <v>91.208823529411703</v>
      </c>
      <c r="P987">
        <v>1.88507692307692</v>
      </c>
      <c r="Q987">
        <v>50.9</v>
      </c>
      <c r="R987">
        <v>6.9926315789473596</v>
      </c>
      <c r="S987">
        <v>1.2533333333333301</v>
      </c>
      <c r="T987">
        <v>1</v>
      </c>
      <c r="U987">
        <v>1.6566749999999999</v>
      </c>
      <c r="V987">
        <v>5.6749999999999899E-3</v>
      </c>
      <c r="W987">
        <v>13.00915</v>
      </c>
      <c r="X987">
        <v>3.5353249999999998</v>
      </c>
      <c r="Y987">
        <v>76.5017</v>
      </c>
      <c r="Z987">
        <v>0.37759999999999999</v>
      </c>
      <c r="AA987">
        <v>5.7499999999999999E-4</v>
      </c>
      <c r="AB987">
        <v>5.5750000000000001E-3</v>
      </c>
      <c r="AC987">
        <v>33.346770833333302</v>
      </c>
      <c r="AD987">
        <v>-10.860152243589701</v>
      </c>
      <c r="AE987">
        <v>35.874811467567497</v>
      </c>
      <c r="AF987">
        <v>1.79385035</v>
      </c>
      <c r="AG987">
        <v>0.24352843666666599</v>
      </c>
      <c r="AH987">
        <v>7.9989316666666602E-2</v>
      </c>
      <c r="AI987">
        <v>44.991734234234201</v>
      </c>
      <c r="AJ987">
        <v>0.46894136297059402</v>
      </c>
      <c r="AK987">
        <v>0.79736449546037702</v>
      </c>
      <c r="AL987">
        <v>3.9870664701674399E-2</v>
      </c>
      <c r="AM987">
        <v>5.41273726855733E-3</v>
      </c>
      <c r="AN987">
        <v>0.15558413382237801</v>
      </c>
      <c r="AO987">
        <v>1.77786693551818E-3</v>
      </c>
      <c r="AP987">
        <v>35.874811467567497</v>
      </c>
      <c r="AQ987">
        <v>1.4387216161990799</v>
      </c>
      <c r="AR987">
        <v>6.1241514600871803</v>
      </c>
      <c r="AS987">
        <v>0.17662428212515799</v>
      </c>
      <c r="AT987">
        <v>0.77688343249931002</v>
      </c>
      <c r="AU987">
        <v>95.080449999999999</v>
      </c>
      <c r="AV987">
        <v>43.614308825978902</v>
      </c>
      <c r="AW987">
        <v>1.37742540825523</v>
      </c>
      <c r="AX987">
        <v>6.6904154541508207E-2</v>
      </c>
      <c r="AY987">
        <v>0.35512873380091198</v>
      </c>
      <c r="AZ987">
        <v>0.87584853991281597</v>
      </c>
      <c r="BA987">
        <v>0.27472830465825299</v>
      </c>
      <c r="BB987">
        <v>0.125121219987545</v>
      </c>
      <c r="BC987">
        <v>0.19797010034918</v>
      </c>
      <c r="BD987">
        <v>1.29788142825523</v>
      </c>
      <c r="BE987">
        <v>-7.9543979999997697E-2</v>
      </c>
      <c r="BF987">
        <v>8.3596493340507297E-2</v>
      </c>
      <c r="BG987">
        <v>0.44373203777341302</v>
      </c>
      <c r="BH987">
        <v>1.0943695071834301</v>
      </c>
      <c r="BI987">
        <v>8.3596493340507297E-2</v>
      </c>
      <c r="BJ987">
        <v>1.0546570622278399</v>
      </c>
      <c r="BK987">
        <v>2.1887390143668699</v>
      </c>
      <c r="BL987">
        <v>5.3080221435364798</v>
      </c>
      <c r="BM987">
        <v>13.0910934592175</v>
      </c>
      <c r="BN987">
        <v>2.4662846358239801</v>
      </c>
      <c r="BO987">
        <v>20.066409930098398</v>
      </c>
      <c r="BP987">
        <v>1.9645175935019199</v>
      </c>
      <c r="BQ987">
        <v>18.101892336596499</v>
      </c>
      <c r="BR987">
        <v>2.0466249756880099</v>
      </c>
      <c r="BS987">
        <v>1.02121846489163</v>
      </c>
      <c r="BT987">
        <v>2.00410102837807</v>
      </c>
    </row>
    <row r="988" spans="1:72" x14ac:dyDescent="0.2">
      <c r="A988">
        <v>986</v>
      </c>
      <c r="B988" s="83">
        <v>44824.222222222219</v>
      </c>
      <c r="C988">
        <v>0</v>
      </c>
      <c r="D988">
        <v>2.0273684210526302</v>
      </c>
      <c r="E988">
        <v>29.398888888888798</v>
      </c>
      <c r="F988">
        <v>44.410249999999998</v>
      </c>
      <c r="G988">
        <v>7</v>
      </c>
      <c r="H988">
        <v>8.5719999999999992</v>
      </c>
      <c r="I988">
        <v>0.24</v>
      </c>
      <c r="J988">
        <v>29.223783783783698</v>
      </c>
      <c r="K988">
        <v>2.3765000000000001</v>
      </c>
      <c r="L988">
        <v>38.050833333333301</v>
      </c>
      <c r="M988">
        <v>2.7749999999999999</v>
      </c>
      <c r="N988">
        <v>1600.0857142857101</v>
      </c>
      <c r="O988">
        <v>90.784999999999997</v>
      </c>
      <c r="P988">
        <v>1.8876578947368401</v>
      </c>
      <c r="Q988">
        <v>50.988</v>
      </c>
      <c r="R988">
        <v>6.9863157894736796</v>
      </c>
      <c r="S988">
        <v>0.73972972972972895</v>
      </c>
      <c r="T988">
        <v>1</v>
      </c>
      <c r="U988">
        <v>1.6962199999999901</v>
      </c>
      <c r="V988">
        <v>5.6599999999999897E-3</v>
      </c>
      <c r="W988">
        <v>12.885020000000001</v>
      </c>
      <c r="X988">
        <v>3.4829999999999899</v>
      </c>
      <c r="Y988">
        <v>76.658639999999906</v>
      </c>
      <c r="Z988">
        <v>0.3619</v>
      </c>
      <c r="AA988">
        <v>7.7999999999999999E-4</v>
      </c>
      <c r="AB988">
        <v>7.8199999999999902E-3</v>
      </c>
      <c r="AC988">
        <v>31.426257309941501</v>
      </c>
      <c r="AD988">
        <v>-12.9839926900584</v>
      </c>
      <c r="AE988">
        <v>35.917144263783698</v>
      </c>
      <c r="AF988">
        <v>1.7954911199999899</v>
      </c>
      <c r="AG988">
        <v>0.24353166399999901</v>
      </c>
      <c r="AH988">
        <v>8.0062479999999894E-2</v>
      </c>
      <c r="AI988">
        <v>45.0357837837837</v>
      </c>
      <c r="AJ988">
        <v>0.46853354382211498</v>
      </c>
      <c r="AK988">
        <v>0.79752457370835395</v>
      </c>
      <c r="AL988">
        <v>3.9868099745307597E-2</v>
      </c>
      <c r="AM988">
        <v>5.4075147258276198E-3</v>
      </c>
      <c r="AN988">
        <v>0.15543195681031999</v>
      </c>
      <c r="AO988">
        <v>1.77775256192673E-3</v>
      </c>
      <c r="AP988">
        <v>35.917144263783698</v>
      </c>
      <c r="AQ988">
        <v>1.4174276450457599</v>
      </c>
      <c r="AR988">
        <v>6.0657163647319399</v>
      </c>
      <c r="AS988">
        <v>0.16928052886942399</v>
      </c>
      <c r="AT988">
        <v>0.79473596770194899</v>
      </c>
      <c r="AU988">
        <v>95.084779999999995</v>
      </c>
      <c r="AV988">
        <v>43.569568802430901</v>
      </c>
      <c r="AW988">
        <v>1.46621498135287</v>
      </c>
      <c r="AX988">
        <v>7.4251135130575102E-2</v>
      </c>
      <c r="AY988">
        <v>0.37806347495423398</v>
      </c>
      <c r="AZ988">
        <v>0.93428363526805502</v>
      </c>
      <c r="BA988">
        <v>0.30489314576594401</v>
      </c>
      <c r="BB988">
        <v>0.13346909075257901</v>
      </c>
      <c r="BC988">
        <v>0.21056270941302899</v>
      </c>
      <c r="BD988">
        <v>1.38659824535286</v>
      </c>
      <c r="BE988">
        <v>-7.9616736000011706E-2</v>
      </c>
      <c r="BF988">
        <v>9.8446253608716894E-2</v>
      </c>
      <c r="BG988">
        <v>0.50125742414692498</v>
      </c>
      <c r="BH988">
        <v>1.2387248159684801</v>
      </c>
      <c r="BI988">
        <v>9.8446253608716894E-2</v>
      </c>
      <c r="BJ988">
        <v>1.1994073555112801</v>
      </c>
      <c r="BK988">
        <v>2.4774496319369699</v>
      </c>
      <c r="BL988">
        <v>5.0916861309848898</v>
      </c>
      <c r="BM988">
        <v>12.5827522181992</v>
      </c>
      <c r="BN988">
        <v>2.4712348511877602</v>
      </c>
      <c r="BO988">
        <v>22.8493223634221</v>
      </c>
      <c r="BP988">
        <v>2.3134869598048402</v>
      </c>
      <c r="BQ988">
        <v>20.535835403617199</v>
      </c>
      <c r="BR988">
        <v>2.3100910008021498</v>
      </c>
      <c r="BS988">
        <v>1.1600288540677901</v>
      </c>
      <c r="BT988">
        <v>1.9914082246329501</v>
      </c>
    </row>
    <row r="989" spans="1:72" x14ac:dyDescent="0.2">
      <c r="A989">
        <v>987</v>
      </c>
      <c r="B989" s="83">
        <v>44824.236111111109</v>
      </c>
      <c r="C989">
        <v>0</v>
      </c>
      <c r="D989">
        <v>2.0392307692307599</v>
      </c>
      <c r="E989">
        <v>31.120882352941099</v>
      </c>
      <c r="F989">
        <v>43.176000000000002</v>
      </c>
      <c r="G989">
        <v>7</v>
      </c>
      <c r="H989">
        <v>8.5633333333333308</v>
      </c>
      <c r="I989">
        <v>0.24</v>
      </c>
      <c r="J989">
        <v>29.159743589743499</v>
      </c>
      <c r="K989">
        <v>2.4157499999999898</v>
      </c>
      <c r="L989">
        <v>37.996153846153803</v>
      </c>
      <c r="M989">
        <v>2.80555555555555</v>
      </c>
      <c r="N989">
        <v>1599.42424242424</v>
      </c>
      <c r="O989">
        <v>91.147222222222197</v>
      </c>
      <c r="P989">
        <v>1.88625714285714</v>
      </c>
      <c r="Q989">
        <v>51.006500000000003</v>
      </c>
      <c r="R989">
        <v>6.9804761904761898</v>
      </c>
      <c r="S989">
        <v>0.21212121212121199</v>
      </c>
      <c r="T989">
        <v>1</v>
      </c>
      <c r="U989">
        <v>1.64635</v>
      </c>
      <c r="V989">
        <v>6.52499999999999E-3</v>
      </c>
      <c r="W989">
        <v>12.853775000000001</v>
      </c>
      <c r="X989">
        <v>3.5197750000000001</v>
      </c>
      <c r="Y989">
        <v>76.457449999999994</v>
      </c>
      <c r="Z989">
        <v>0.37537500000000001</v>
      </c>
      <c r="AA989">
        <v>0</v>
      </c>
      <c r="AB989">
        <v>9.5499999999999995E-3</v>
      </c>
      <c r="AC989">
        <v>33.1601131221719</v>
      </c>
      <c r="AD989">
        <v>-10.015886877828001</v>
      </c>
      <c r="AE989">
        <v>35.846336789743503</v>
      </c>
      <c r="AF989">
        <v>1.7936757999999999</v>
      </c>
      <c r="AG989">
        <v>0.243528093333333</v>
      </c>
      <c r="AH989">
        <v>7.9981533333333299E-2</v>
      </c>
      <c r="AI989">
        <v>44.963076923076898</v>
      </c>
      <c r="AJ989">
        <v>0.46884033916568701</v>
      </c>
      <c r="AK989">
        <v>0.79723940714888497</v>
      </c>
      <c r="AL989">
        <v>3.9892194279066498E-2</v>
      </c>
      <c r="AM989">
        <v>5.4161794520860397E-3</v>
      </c>
      <c r="AN989">
        <v>0.15568329569561301</v>
      </c>
      <c r="AO989">
        <v>1.77882695773169E-3</v>
      </c>
      <c r="AP989">
        <v>35.846336789743503</v>
      </c>
      <c r="AQ989">
        <v>1.4323934508587299</v>
      </c>
      <c r="AR989">
        <v>6.05100755498108</v>
      </c>
      <c r="AS989">
        <v>0.175583527284775</v>
      </c>
      <c r="AT989">
        <v>0.77187529238542896</v>
      </c>
      <c r="AU989">
        <v>94.852724999999893</v>
      </c>
      <c r="AV989">
        <v>43.505321322868099</v>
      </c>
      <c r="AW989">
        <v>1.45775560020874</v>
      </c>
      <c r="AX989">
        <v>6.7944566048557503E-2</v>
      </c>
      <c r="AY989">
        <v>0.361282349141269</v>
      </c>
      <c r="AZ989">
        <v>0.948992445018917</v>
      </c>
      <c r="BA989">
        <v>0.27900093627209199</v>
      </c>
      <c r="BB989">
        <v>0.13557034928841599</v>
      </c>
      <c r="BC989">
        <v>0.20142009450161999</v>
      </c>
      <c r="BD989">
        <v>1.37821936020874</v>
      </c>
      <c r="BE989">
        <v>-7.9536239999997899E-2</v>
      </c>
      <c r="BF989">
        <v>8.5374364524216498E-2</v>
      </c>
      <c r="BG989">
        <v>0.45396199822232502</v>
      </c>
      <c r="BH989">
        <v>1.1924371828921601</v>
      </c>
      <c r="BI989">
        <v>8.5374364524216498E-2</v>
      </c>
      <c r="BJ989">
        <v>1.0786727254930799</v>
      </c>
      <c r="BK989">
        <v>2.3848743657843201</v>
      </c>
      <c r="BL989">
        <v>5.3173104216027101</v>
      </c>
      <c r="BM989">
        <v>13.967157349135199</v>
      </c>
      <c r="BN989">
        <v>2.62673348774047</v>
      </c>
      <c r="BO989">
        <v>20.668130347964201</v>
      </c>
      <c r="BP989">
        <v>2.0062975663190801</v>
      </c>
      <c r="BQ989">
        <v>18.661832781645199</v>
      </c>
      <c r="BR989">
        <v>2.2397379460931601</v>
      </c>
      <c r="BS989">
        <v>1.0445229796833899</v>
      </c>
      <c r="BT989">
        <v>2.1442687137166101</v>
      </c>
    </row>
    <row r="990" spans="1:72" x14ac:dyDescent="0.2">
      <c r="A990">
        <v>988</v>
      </c>
      <c r="B990" s="83">
        <v>44824.25</v>
      </c>
      <c r="C990">
        <v>0</v>
      </c>
      <c r="D990">
        <v>2.1356000000000002</v>
      </c>
      <c r="E990">
        <v>30.2219444444444</v>
      </c>
      <c r="F990">
        <v>45.132249999999999</v>
      </c>
      <c r="G990">
        <v>7</v>
      </c>
      <c r="H990">
        <v>8.6091304347825997</v>
      </c>
      <c r="I990">
        <v>0.24249999999999999</v>
      </c>
      <c r="J990">
        <v>29.266749999999899</v>
      </c>
      <c r="K990">
        <v>2.3987500000000002</v>
      </c>
      <c r="L990">
        <v>38.082564102564099</v>
      </c>
      <c r="M990">
        <v>2.88620689655172</v>
      </c>
      <c r="N990">
        <v>1599.6315789473599</v>
      </c>
      <c r="O990">
        <v>90.302857142857107</v>
      </c>
      <c r="P990">
        <v>1.8707179487179399</v>
      </c>
      <c r="Q990">
        <v>50.517000000000003</v>
      </c>
      <c r="R990">
        <v>6.99439999999999</v>
      </c>
      <c r="S990">
        <v>0.2409375</v>
      </c>
      <c r="T990">
        <v>1</v>
      </c>
      <c r="U990">
        <v>1.61355</v>
      </c>
      <c r="V990">
        <v>1.20749999999999E-2</v>
      </c>
      <c r="W990">
        <v>12.784899999999899</v>
      </c>
      <c r="X990">
        <v>3.5100750000000001</v>
      </c>
      <c r="Y990">
        <v>76.561749999999904</v>
      </c>
      <c r="Z990">
        <v>0.29020000000000001</v>
      </c>
      <c r="AA990">
        <v>0</v>
      </c>
      <c r="AB990">
        <v>5.0749999999999997E-3</v>
      </c>
      <c r="AC990">
        <v>32.3575444444444</v>
      </c>
      <c r="AD990">
        <v>-12.774705555555499</v>
      </c>
      <c r="AE990">
        <v>35.989103408695598</v>
      </c>
      <c r="AF990">
        <v>1.8032684608695599</v>
      </c>
      <c r="AG990">
        <v>0.24604696173912999</v>
      </c>
      <c r="AH990">
        <v>8.0409278260869493E-2</v>
      </c>
      <c r="AI990">
        <v>45.118380434782601</v>
      </c>
      <c r="AJ990">
        <v>0.47006636353917702</v>
      </c>
      <c r="AK990">
        <v>0.79765946964157797</v>
      </c>
      <c r="AL990">
        <v>3.9967490931464997E-2</v>
      </c>
      <c r="AM990">
        <v>5.45336422469296E-3</v>
      </c>
      <c r="AN990">
        <v>0.155147412928935</v>
      </c>
      <c r="AO990">
        <v>1.78218449966525E-3</v>
      </c>
      <c r="AP990">
        <v>35.989103408695598</v>
      </c>
      <c r="AQ990">
        <v>1.4284459779454499</v>
      </c>
      <c r="AR990">
        <v>6.01858415054547</v>
      </c>
      <c r="AS990">
        <v>0.13574249648496001</v>
      </c>
      <c r="AT990">
        <v>0.75847558088863998</v>
      </c>
      <c r="AU990">
        <v>94.7604749999999</v>
      </c>
      <c r="AV990">
        <v>43.571876033671501</v>
      </c>
      <c r="AW990">
        <v>1.54650440111107</v>
      </c>
      <c r="AX990">
        <v>0.11030446525416999</v>
      </c>
      <c r="AY990">
        <v>0.37482248292411102</v>
      </c>
      <c r="AZ990">
        <v>0.98141584945452698</v>
      </c>
      <c r="BA990">
        <v>0.44830655284059001</v>
      </c>
      <c r="BB990">
        <v>0.140202264207789</v>
      </c>
      <c r="BC990">
        <v>0.20785728307107701</v>
      </c>
      <c r="BD990">
        <v>1.4665427976328</v>
      </c>
      <c r="BE990">
        <v>-7.9961603478270193E-2</v>
      </c>
      <c r="BF990">
        <v>0.14203857135949999</v>
      </c>
      <c r="BG990">
        <v>0.48265725113923802</v>
      </c>
      <c r="BH990">
        <v>1.2637648425644401</v>
      </c>
      <c r="BI990">
        <v>0.14203857135949999</v>
      </c>
      <c r="BJ990">
        <v>1.24939164499747</v>
      </c>
      <c r="BK990">
        <v>2.5275296851288802</v>
      </c>
      <c r="BL990">
        <v>3.3980717105189</v>
      </c>
      <c r="BM990">
        <v>8.8973356354440298</v>
      </c>
      <c r="BN990">
        <v>2.6183484026843402</v>
      </c>
      <c r="BO990">
        <v>24.222258861402501</v>
      </c>
      <c r="BP990">
        <v>3.3379064269482499</v>
      </c>
      <c r="BQ990">
        <v>20.8843524344542</v>
      </c>
      <c r="BR990">
        <v>2.28606411381773</v>
      </c>
      <c r="BS990">
        <v>1.19257621645367</v>
      </c>
      <c r="BT990">
        <v>1.9169123803388599</v>
      </c>
    </row>
    <row r="991" spans="1:72" x14ac:dyDescent="0.2">
      <c r="A991">
        <v>989</v>
      </c>
      <c r="B991" s="83">
        <v>44824.263888888891</v>
      </c>
      <c r="C991">
        <v>0</v>
      </c>
      <c r="D991">
        <v>2.2813043478260799</v>
      </c>
      <c r="E991">
        <v>30.4776315789473</v>
      </c>
      <c r="F991">
        <v>44.163999999999902</v>
      </c>
      <c r="G991">
        <v>7</v>
      </c>
      <c r="H991">
        <v>8.5716666666666601</v>
      </c>
      <c r="I991">
        <v>0.24</v>
      </c>
      <c r="J991">
        <v>29.196153846153798</v>
      </c>
      <c r="K991">
        <v>2.37025</v>
      </c>
      <c r="L991">
        <v>38.01</v>
      </c>
      <c r="M991">
        <v>2.8043478260869499</v>
      </c>
      <c r="N991">
        <v>1599.86666666666</v>
      </c>
      <c r="O991">
        <v>89.867647058823493</v>
      </c>
      <c r="P991">
        <v>1.8793846153846101</v>
      </c>
      <c r="Q991">
        <v>50.743499999999997</v>
      </c>
      <c r="R991">
        <v>6.9873684210526301</v>
      </c>
      <c r="S991">
        <v>0.76066666666666705</v>
      </c>
      <c r="T991">
        <v>1</v>
      </c>
      <c r="U991">
        <v>1.64553999999999</v>
      </c>
      <c r="V991">
        <v>6.1199999999999996E-3</v>
      </c>
      <c r="W991">
        <v>12.889299999999899</v>
      </c>
      <c r="X991">
        <v>3.4891000000000001</v>
      </c>
      <c r="Y991">
        <v>76.662980000000005</v>
      </c>
      <c r="Z991">
        <v>0.42984</v>
      </c>
      <c r="AA991">
        <v>2.5399999999999902E-3</v>
      </c>
      <c r="AB991">
        <v>2.7199999999999898E-3</v>
      </c>
      <c r="AC991">
        <v>32.758935926773397</v>
      </c>
      <c r="AD991">
        <v>-11.4050640732265</v>
      </c>
      <c r="AE991">
        <v>35.889254046153802</v>
      </c>
      <c r="AF991">
        <v>1.7954212999999899</v>
      </c>
      <c r="AG991">
        <v>0.243531526666666</v>
      </c>
      <c r="AH991">
        <v>8.0059366666666604E-2</v>
      </c>
      <c r="AI991">
        <v>45.007820512820501</v>
      </c>
      <c r="AJ991">
        <v>0.46814321653233198</v>
      </c>
      <c r="AK991">
        <v>0.79740039924685402</v>
      </c>
      <c r="AL991">
        <v>3.98913184318394E-2</v>
      </c>
      <c r="AM991">
        <v>5.4108713528418098E-3</v>
      </c>
      <c r="AN991">
        <v>0.15552852638145501</v>
      </c>
      <c r="AO991">
        <v>1.7787879029570301E-3</v>
      </c>
      <c r="AP991">
        <v>35.889254046153802</v>
      </c>
      <c r="AQ991">
        <v>1.41991007646545</v>
      </c>
      <c r="AR991">
        <v>6.0677312056899702</v>
      </c>
      <c r="AS991">
        <v>0.201059802512389</v>
      </c>
      <c r="AT991">
        <v>0.770348388532613</v>
      </c>
      <c r="AU991">
        <v>95.1167599999999</v>
      </c>
      <c r="AV991">
        <v>43.5779551308216</v>
      </c>
      <c r="AW991">
        <v>1.42986538199885</v>
      </c>
      <c r="AX991">
        <v>4.24717241542776E-2</v>
      </c>
      <c r="AY991">
        <v>0.37551122353454403</v>
      </c>
      <c r="AZ991">
        <v>0.93226879431002596</v>
      </c>
      <c r="BA991">
        <v>0.17439928511765401</v>
      </c>
      <c r="BB991">
        <v>0.133181256330003</v>
      </c>
      <c r="BC991">
        <v>0.20914936429379799</v>
      </c>
      <c r="BD991">
        <v>1.35025174199884</v>
      </c>
      <c r="BE991">
        <v>-7.9613640000003302E-2</v>
      </c>
      <c r="BF991">
        <v>5.4020532811280497E-2</v>
      </c>
      <c r="BG991">
        <v>0.47761932852704397</v>
      </c>
      <c r="BH991">
        <v>1.1857690733020401</v>
      </c>
      <c r="BI991">
        <v>5.4020532811280497E-2</v>
      </c>
      <c r="BJ991">
        <v>1.0632797226766499</v>
      </c>
      <c r="BK991">
        <v>2.3715381466040801</v>
      </c>
      <c r="BL991">
        <v>8.8414405351312695</v>
      </c>
      <c r="BM991">
        <v>21.950340205723201</v>
      </c>
      <c r="BN991">
        <v>2.48266559261514</v>
      </c>
      <c r="BO991">
        <v>20.0322601031658</v>
      </c>
      <c r="BP991">
        <v>1.26948252106509</v>
      </c>
      <c r="BQ991">
        <v>18.7627775821007</v>
      </c>
      <c r="BR991">
        <v>2.2797032408249001</v>
      </c>
      <c r="BS991">
        <v>1.0416715095521301</v>
      </c>
      <c r="BT991">
        <v>2.1885049364602902</v>
      </c>
    </row>
    <row r="992" spans="1:72" x14ac:dyDescent="0.2">
      <c r="A992">
        <v>990</v>
      </c>
      <c r="B992" s="83">
        <v>44824.277777777781</v>
      </c>
      <c r="C992">
        <v>0</v>
      </c>
      <c r="D992">
        <v>2.2799999999999998</v>
      </c>
      <c r="E992">
        <v>30.024374999999999</v>
      </c>
      <c r="F992">
        <v>44.841749999999998</v>
      </c>
      <c r="G992">
        <v>7</v>
      </c>
      <c r="H992">
        <v>8.5860000000000003</v>
      </c>
      <c r="I992">
        <v>0.24</v>
      </c>
      <c r="J992">
        <v>29.225151515151499</v>
      </c>
      <c r="K992">
        <v>2.3967499999999999</v>
      </c>
      <c r="L992">
        <v>38.015625</v>
      </c>
      <c r="M992">
        <v>3.0760000000000001</v>
      </c>
      <c r="N992">
        <v>1600.02702702702</v>
      </c>
      <c r="O992">
        <v>90.220512820512795</v>
      </c>
      <c r="P992">
        <v>1.8773076923076899</v>
      </c>
      <c r="Q992">
        <v>50.666999999999902</v>
      </c>
      <c r="R992">
        <v>6.9824000000000002</v>
      </c>
      <c r="S992">
        <v>0.61777777777777698</v>
      </c>
      <c r="T992">
        <v>1</v>
      </c>
      <c r="U992">
        <v>1.636325</v>
      </c>
      <c r="V992">
        <v>4.3750000000000004E-3</v>
      </c>
      <c r="W992">
        <v>12.863575000000001</v>
      </c>
      <c r="X992">
        <v>3.509925</v>
      </c>
      <c r="Y992">
        <v>76.686250000000001</v>
      </c>
      <c r="Z992">
        <v>0.26455000000000001</v>
      </c>
      <c r="AA992">
        <v>5.45E-3</v>
      </c>
      <c r="AB992">
        <v>0</v>
      </c>
      <c r="AC992">
        <v>32.304375</v>
      </c>
      <c r="AD992">
        <v>-12.537375000000001</v>
      </c>
      <c r="AE992">
        <v>35.929443755151503</v>
      </c>
      <c r="AF992">
        <v>1.79842356</v>
      </c>
      <c r="AG992">
        <v>0.243537432</v>
      </c>
      <c r="AH992">
        <v>8.0193239999999999E-2</v>
      </c>
      <c r="AI992">
        <v>45.051151515151503</v>
      </c>
      <c r="AJ992">
        <v>0.468525240902398</v>
      </c>
      <c r="AK992">
        <v>0.79752553590262298</v>
      </c>
      <c r="AL992">
        <v>3.9919591387029399E-2</v>
      </c>
      <c r="AM992">
        <v>5.4057981607438799E-3</v>
      </c>
      <c r="AN992">
        <v>0.15537893626638499</v>
      </c>
      <c r="AO992">
        <v>1.7800486181364201E-3</v>
      </c>
      <c r="AP992">
        <v>35.929443755151503</v>
      </c>
      <c r="AQ992">
        <v>1.42838493454988</v>
      </c>
      <c r="AR992">
        <v>6.0556209758662902</v>
      </c>
      <c r="AS992">
        <v>0.123744581134032</v>
      </c>
      <c r="AT992">
        <v>0.76665956481961595</v>
      </c>
      <c r="AU992">
        <v>94.960624999999993</v>
      </c>
      <c r="AV992">
        <v>43.537194246701702</v>
      </c>
      <c r="AW992">
        <v>1.51395726844978</v>
      </c>
      <c r="AX992">
        <v>0.119792850865967</v>
      </c>
      <c r="AY992">
        <v>0.37003862545011201</v>
      </c>
      <c r="AZ992">
        <v>0.944379024133705</v>
      </c>
      <c r="BA992">
        <v>0.49188681132996198</v>
      </c>
      <c r="BB992">
        <v>0.13491128916195699</v>
      </c>
      <c r="BC992">
        <v>0.20575721630899399</v>
      </c>
      <c r="BD992">
        <v>1.43421050044978</v>
      </c>
      <c r="BE992">
        <v>-7.9746768000001397E-2</v>
      </c>
      <c r="BF992">
        <v>0.154510613069653</v>
      </c>
      <c r="BG992">
        <v>0.47728136081943501</v>
      </c>
      <c r="BH992">
        <v>1.21807420838728</v>
      </c>
      <c r="BI992">
        <v>0.154510613069653</v>
      </c>
      <c r="BJ992">
        <v>1.2635839477781701</v>
      </c>
      <c r="BK992">
        <v>2.4361484167745702</v>
      </c>
      <c r="BL992">
        <v>3.0889875545589698</v>
      </c>
      <c r="BM992">
        <v>7.8834339220321397</v>
      </c>
      <c r="BN992">
        <v>2.5521093182771599</v>
      </c>
      <c r="BO992">
        <v>24.507618938061199</v>
      </c>
      <c r="BP992">
        <v>3.6309994071368501</v>
      </c>
      <c r="BQ992">
        <v>20.876619530924302</v>
      </c>
      <c r="BR992">
        <v>2.1734803745561599</v>
      </c>
      <c r="BS992">
        <v>1.2017797025503101</v>
      </c>
      <c r="BT992">
        <v>1.8085514091674</v>
      </c>
    </row>
    <row r="993" spans="1:72" x14ac:dyDescent="0.2">
      <c r="A993">
        <v>991</v>
      </c>
      <c r="B993" s="83">
        <v>44824.291666666664</v>
      </c>
      <c r="C993">
        <v>0</v>
      </c>
      <c r="D993">
        <v>1.99192307692307</v>
      </c>
      <c r="E993">
        <v>31.108571428571398</v>
      </c>
      <c r="F993">
        <v>44.150512820512802</v>
      </c>
      <c r="G993">
        <v>7</v>
      </c>
      <c r="H993">
        <v>8.5516666666666605</v>
      </c>
      <c r="I993">
        <v>0.24</v>
      </c>
      <c r="J993">
        <v>29.2008823529411</v>
      </c>
      <c r="K993">
        <v>2.3812500000000001</v>
      </c>
      <c r="L993">
        <v>38.001621621621602</v>
      </c>
      <c r="M993">
        <v>2.7421052631578902</v>
      </c>
      <c r="N993">
        <v>1600.3157894736801</v>
      </c>
      <c r="O993">
        <v>90.251282051282004</v>
      </c>
      <c r="P993">
        <v>1.88215151515151</v>
      </c>
      <c r="Q993">
        <v>50.965499999999899</v>
      </c>
      <c r="R993">
        <v>6.9886956521739103</v>
      </c>
      <c r="S993">
        <v>0.17714285714285699</v>
      </c>
      <c r="T993">
        <v>1</v>
      </c>
      <c r="U993">
        <v>1.66025</v>
      </c>
      <c r="V993">
        <v>8.5499999999999899E-3</v>
      </c>
      <c r="W993">
        <v>12.875325</v>
      </c>
      <c r="X993">
        <v>3.4888249999999998</v>
      </c>
      <c r="Y993">
        <v>76.673050000000003</v>
      </c>
      <c r="Z993">
        <v>0.38400000000000001</v>
      </c>
      <c r="AA993">
        <v>5.3249999999999999E-3</v>
      </c>
      <c r="AB993">
        <v>0</v>
      </c>
      <c r="AC993">
        <v>33.100494505494503</v>
      </c>
      <c r="AD993">
        <v>-11.050018315018299</v>
      </c>
      <c r="AE993">
        <v>35.8783657529411</v>
      </c>
      <c r="AF993">
        <v>1.7912321</v>
      </c>
      <c r="AG993">
        <v>0.24352328666666601</v>
      </c>
      <c r="AH993">
        <v>7.9872566666666603E-2</v>
      </c>
      <c r="AI993">
        <v>44.9925490196078</v>
      </c>
      <c r="AJ993">
        <v>0.46793972266580203</v>
      </c>
      <c r="AK993">
        <v>0.79742905291507904</v>
      </c>
      <c r="AL993">
        <v>3.98117497014756E-2</v>
      </c>
      <c r="AM993">
        <v>5.4125247840601E-3</v>
      </c>
      <c r="AN993">
        <v>0.15558131629638</v>
      </c>
      <c r="AO993">
        <v>1.7752398654243399E-3</v>
      </c>
      <c r="AP993">
        <v>35.8783657529411</v>
      </c>
      <c r="AQ993">
        <v>1.4197981635735799</v>
      </c>
      <c r="AR993">
        <v>6.0611523733562098</v>
      </c>
      <c r="AS993">
        <v>0.179617914025584</v>
      </c>
      <c r="AT993">
        <v>0.77689692455589698</v>
      </c>
      <c r="AU993">
        <v>95.081450000000004</v>
      </c>
      <c r="AV993">
        <v>43.538934203896503</v>
      </c>
      <c r="AW993">
        <v>1.45361481571129</v>
      </c>
      <c r="AX993">
        <v>6.3905372641081801E-2</v>
      </c>
      <c r="AY993">
        <v>0.37143393642641598</v>
      </c>
      <c r="AZ993">
        <v>0.93884762664378296</v>
      </c>
      <c r="BA993">
        <v>0.26241996613882401</v>
      </c>
      <c r="BB993">
        <v>0.13412108952054</v>
      </c>
      <c r="BC993">
        <v>0.207362259992111</v>
      </c>
      <c r="BD993">
        <v>1.3741869357112799</v>
      </c>
      <c r="BE993">
        <v>-7.9427880000009402E-2</v>
      </c>
      <c r="BF993">
        <v>8.0443627801484299E-2</v>
      </c>
      <c r="BG993">
        <v>0.46755839297803597</v>
      </c>
      <c r="BH993">
        <v>1.1818147038155</v>
      </c>
      <c r="BI993">
        <v>8.0443627801484299E-2</v>
      </c>
      <c r="BJ993">
        <v>1.09600404155904</v>
      </c>
      <c r="BK993">
        <v>2.363629407631</v>
      </c>
      <c r="BL993">
        <v>5.81224897181239</v>
      </c>
      <c r="BM993">
        <v>14.6912159000578</v>
      </c>
      <c r="BN993">
        <v>2.5276301774589598</v>
      </c>
      <c r="BO993">
        <v>20.865017606193401</v>
      </c>
      <c r="BP993">
        <v>1.89042525333488</v>
      </c>
      <c r="BQ993">
        <v>18.974592352858501</v>
      </c>
      <c r="BR993">
        <v>2.2268752403684702</v>
      </c>
      <c r="BS993">
        <v>1.0638265904384401</v>
      </c>
      <c r="BT993">
        <v>2.0932690161943501</v>
      </c>
    </row>
    <row r="994" spans="1:72" x14ac:dyDescent="0.2">
      <c r="A994">
        <v>992</v>
      </c>
      <c r="B994" s="83">
        <v>44824.305555555555</v>
      </c>
      <c r="C994">
        <v>0</v>
      </c>
      <c r="D994">
        <v>2.3181481481481399</v>
      </c>
      <c r="E994">
        <v>31.099090909090901</v>
      </c>
      <c r="F994">
        <v>44.093846153846101</v>
      </c>
      <c r="G994">
        <v>7</v>
      </c>
      <c r="H994">
        <v>8.5542857142857098</v>
      </c>
      <c r="I994">
        <v>0.24</v>
      </c>
      <c r="J994">
        <v>29.170666666666602</v>
      </c>
      <c r="K994">
        <v>2.3542499999999902</v>
      </c>
      <c r="L994">
        <v>38.004999999999903</v>
      </c>
      <c r="M994">
        <v>2.6894736842105198</v>
      </c>
      <c r="N994">
        <v>1599.94285714285</v>
      </c>
      <c r="O994">
        <v>90.556756756756698</v>
      </c>
      <c r="P994">
        <v>1.86531578947368</v>
      </c>
      <c r="Q994">
        <v>50.332499999999897</v>
      </c>
      <c r="R994">
        <v>6.9833333333333298</v>
      </c>
      <c r="S994">
        <v>-0.13538461538461499</v>
      </c>
      <c r="T994">
        <v>1</v>
      </c>
      <c r="U994">
        <v>1.6595500000000001</v>
      </c>
      <c r="V994">
        <v>1.5E-3</v>
      </c>
      <c r="W994">
        <v>12.9145</v>
      </c>
      <c r="X994">
        <v>3.481525</v>
      </c>
      <c r="Y994">
        <v>76.334774999999993</v>
      </c>
      <c r="Z994">
        <v>0.45962499999999901</v>
      </c>
      <c r="AA994">
        <v>5.1749999999999904E-3</v>
      </c>
      <c r="AB994">
        <v>0</v>
      </c>
      <c r="AC994">
        <v>33.417239057239001</v>
      </c>
      <c r="AD994">
        <v>-10.676607096607</v>
      </c>
      <c r="AE994">
        <v>35.850195123809499</v>
      </c>
      <c r="AF994">
        <v>1.79178068571428</v>
      </c>
      <c r="AG994">
        <v>0.24352436571428501</v>
      </c>
      <c r="AH994">
        <v>7.9897028571428497E-2</v>
      </c>
      <c r="AI994">
        <v>44.964952380952298</v>
      </c>
      <c r="AJ994">
        <v>0.469644341308525</v>
      </c>
      <c r="AK994">
        <v>0.79729196241728995</v>
      </c>
      <c r="AL994">
        <v>3.9848383926529E-2</v>
      </c>
      <c r="AM994">
        <v>5.4158706463446598E-3</v>
      </c>
      <c r="AN994">
        <v>0.15567680225021799</v>
      </c>
      <c r="AO994">
        <v>1.77687341675633E-3</v>
      </c>
      <c r="AP994">
        <v>35.850195123809499</v>
      </c>
      <c r="AQ994">
        <v>1.41682738498936</v>
      </c>
      <c r="AR994">
        <v>6.0795942879662297</v>
      </c>
      <c r="AS994">
        <v>0.21499188472398201</v>
      </c>
      <c r="AT994">
        <v>0.77939826661856304</v>
      </c>
      <c r="AU994">
        <v>94.849975000000001</v>
      </c>
      <c r="AV994">
        <v>43.561608681489098</v>
      </c>
      <c r="AW994">
        <v>1.40334369946327</v>
      </c>
      <c r="AX994">
        <v>2.8532480990302801E-2</v>
      </c>
      <c r="AY994">
        <v>0.37495330072492</v>
      </c>
      <c r="AZ994">
        <v>0.92040571203376498</v>
      </c>
      <c r="BA994">
        <v>0.117164789267035</v>
      </c>
      <c r="BB994">
        <v>0.131486530290537</v>
      </c>
      <c r="BC994">
        <v>0.209262943681886</v>
      </c>
      <c r="BD994">
        <v>1.3238914937489801</v>
      </c>
      <c r="BE994">
        <v>-7.9452205714282298E-2</v>
      </c>
      <c r="BF994">
        <v>3.5576050210479999E-2</v>
      </c>
      <c r="BG994">
        <v>0.46751481084692698</v>
      </c>
      <c r="BH994">
        <v>1.14761838749509</v>
      </c>
      <c r="BI994">
        <v>3.5576050210479999E-2</v>
      </c>
      <c r="BJ994">
        <v>1.0061817221148099</v>
      </c>
      <c r="BK994">
        <v>2.2952367749901899</v>
      </c>
      <c r="BL994">
        <v>13.1412792617772</v>
      </c>
      <c r="BM994">
        <v>32.258173144724999</v>
      </c>
      <c r="BN994">
        <v>2.4547209219235699</v>
      </c>
      <c r="BO994">
        <v>18.821056931352999</v>
      </c>
      <c r="BP994">
        <v>0.83603717994628002</v>
      </c>
      <c r="BQ994">
        <v>17.9850197514067</v>
      </c>
      <c r="BR994">
        <v>2.2347574896323699</v>
      </c>
      <c r="BS994">
        <v>0.99195130203062298</v>
      </c>
      <c r="BT994">
        <v>2.2528903234035802</v>
      </c>
    </row>
    <row r="995" spans="1:72" x14ac:dyDescent="0.2">
      <c r="A995">
        <v>993</v>
      </c>
      <c r="B995" s="83">
        <v>44824.319444444445</v>
      </c>
      <c r="C995">
        <v>0</v>
      </c>
      <c r="D995">
        <v>2.1679166666666601</v>
      </c>
      <c r="E995">
        <v>29.0787499999999</v>
      </c>
      <c r="F995">
        <v>43.912702702702703</v>
      </c>
      <c r="G995">
        <v>7</v>
      </c>
      <c r="H995">
        <v>8.5899999999999892</v>
      </c>
      <c r="I995">
        <v>0.24</v>
      </c>
      <c r="J995">
        <v>29.2145714285714</v>
      </c>
      <c r="K995">
        <v>2.4052500000000001</v>
      </c>
      <c r="L995">
        <v>38.014999999999901</v>
      </c>
      <c r="M995">
        <v>3.0879999999999899</v>
      </c>
      <c r="N995">
        <v>1600.20512820512</v>
      </c>
      <c r="O995">
        <v>89.537499999999994</v>
      </c>
      <c r="P995">
        <v>1.8517692307692299</v>
      </c>
      <c r="Q995">
        <v>50.020249999999898</v>
      </c>
      <c r="R995">
        <v>6.9885714285714204</v>
      </c>
      <c r="S995">
        <v>1.3333333333332899E-3</v>
      </c>
      <c r="T995">
        <v>1</v>
      </c>
      <c r="U995">
        <v>1.68875999999999</v>
      </c>
      <c r="V995">
        <v>7.5999999999999896E-4</v>
      </c>
      <c r="W995">
        <v>12.798499999999899</v>
      </c>
      <c r="X995">
        <v>3.4955400000000001</v>
      </c>
      <c r="Y995">
        <v>77.128019999999907</v>
      </c>
      <c r="Z995">
        <v>0.25024000000000002</v>
      </c>
      <c r="AA995">
        <v>3.7199999999999898E-3</v>
      </c>
      <c r="AB995">
        <v>2.7999999999999998E-4</v>
      </c>
      <c r="AC995">
        <v>31.246666666666599</v>
      </c>
      <c r="AD995">
        <v>-12.666036036035999</v>
      </c>
      <c r="AE995">
        <v>35.921987028571401</v>
      </c>
      <c r="AF995">
        <v>1.79926139999999</v>
      </c>
      <c r="AG995">
        <v>0.24353907999999999</v>
      </c>
      <c r="AH995">
        <v>8.0230599999999902E-2</v>
      </c>
      <c r="AI995">
        <v>45.044571428571402</v>
      </c>
      <c r="AJ995">
        <v>0.46574496568914098</v>
      </c>
      <c r="AK995">
        <v>0.79747649693002398</v>
      </c>
      <c r="AL995">
        <v>3.9944023062871002E-2</v>
      </c>
      <c r="AM995">
        <v>5.4066244227939297E-3</v>
      </c>
      <c r="AN995">
        <v>0.15540163393717901</v>
      </c>
      <c r="AO995">
        <v>1.7811380473943201E-3</v>
      </c>
      <c r="AP995">
        <v>35.921987028571401</v>
      </c>
      <c r="AQ995">
        <v>1.4225308729150901</v>
      </c>
      <c r="AR995">
        <v>6.0249864489167804</v>
      </c>
      <c r="AS995">
        <v>0.11705100730667201</v>
      </c>
      <c r="AT995">
        <v>0.786531468257195</v>
      </c>
      <c r="AU995">
        <v>95.361059999999995</v>
      </c>
      <c r="AV995">
        <v>43.486555357709904</v>
      </c>
      <c r="AW995">
        <v>1.5580160708614399</v>
      </c>
      <c r="AX995">
        <v>0.12648807269332701</v>
      </c>
      <c r="AY995">
        <v>0.37673052708490401</v>
      </c>
      <c r="AZ995">
        <v>0.97501355108321297</v>
      </c>
      <c r="BA995">
        <v>0.51937484814891799</v>
      </c>
      <c r="BB995">
        <v>0.13928765015474401</v>
      </c>
      <c r="BC995">
        <v>0.20938065313072601</v>
      </c>
      <c r="BD995">
        <v>1.47823215086144</v>
      </c>
      <c r="BE995">
        <v>-7.9783920000003603E-2</v>
      </c>
      <c r="BF995">
        <v>0.168668754924961</v>
      </c>
      <c r="BG995">
        <v>0.50236095461503105</v>
      </c>
      <c r="BH995">
        <v>1.3001567514977701</v>
      </c>
      <c r="BI995">
        <v>0.168668754924961</v>
      </c>
      <c r="BJ995">
        <v>1.3420594190799799</v>
      </c>
      <c r="BK995">
        <v>2.60031350299555</v>
      </c>
      <c r="BL995">
        <v>2.97838775675153</v>
      </c>
      <c r="BM995">
        <v>7.7083438012938403</v>
      </c>
      <c r="BN995">
        <v>2.5880927638854998</v>
      </c>
      <c r="BO995">
        <v>26.097289267374801</v>
      </c>
      <c r="BP995">
        <v>3.9637157407365899</v>
      </c>
      <c r="BQ995">
        <v>22.133573526638202</v>
      </c>
      <c r="BR995">
        <v>2.3135766196231198</v>
      </c>
      <c r="BS995">
        <v>1.27459191711</v>
      </c>
      <c r="BT995">
        <v>1.8151508640262699</v>
      </c>
    </row>
    <row r="996" spans="1:72" x14ac:dyDescent="0.2">
      <c r="A996">
        <v>994</v>
      </c>
      <c r="B996" s="83">
        <v>44824.333333333336</v>
      </c>
      <c r="C996">
        <v>0</v>
      </c>
      <c r="D996">
        <v>2.36090909090909</v>
      </c>
      <c r="E996">
        <v>31.112058823529399</v>
      </c>
      <c r="F996">
        <v>44.439487179487102</v>
      </c>
      <c r="G996">
        <v>7</v>
      </c>
      <c r="H996">
        <v>8.54428571428571</v>
      </c>
      <c r="I996">
        <v>0.24</v>
      </c>
      <c r="J996">
        <v>29.134411764705799</v>
      </c>
      <c r="K996">
        <v>2.4082499999999998</v>
      </c>
      <c r="L996">
        <v>38.001351351351303</v>
      </c>
      <c r="M996">
        <v>3.0714285714285698</v>
      </c>
      <c r="N996">
        <v>1599.84848484848</v>
      </c>
      <c r="O996">
        <v>90.044444444444395</v>
      </c>
      <c r="P996">
        <v>1.8638205128205101</v>
      </c>
      <c r="Q996">
        <v>50.312249999999999</v>
      </c>
      <c r="R996">
        <v>6.9943478260869503</v>
      </c>
      <c r="S996">
        <v>0.93161290322580603</v>
      </c>
      <c r="T996">
        <v>1</v>
      </c>
      <c r="U996">
        <v>1.6683250000000001</v>
      </c>
      <c r="V996">
        <v>6.4999999999999997E-3</v>
      </c>
      <c r="W996">
        <v>12.745075</v>
      </c>
      <c r="X996">
        <v>3.4415249999999999</v>
      </c>
      <c r="Y996">
        <v>76.127574999999993</v>
      </c>
      <c r="Z996">
        <v>0.41252499999999998</v>
      </c>
      <c r="AA996">
        <v>3.4749999999999998E-3</v>
      </c>
      <c r="AB996">
        <v>1.25E-3</v>
      </c>
      <c r="AC996">
        <v>33.472967914438499</v>
      </c>
      <c r="AD996">
        <v>-10.9665192650486</v>
      </c>
      <c r="AE996">
        <v>35.806131821848702</v>
      </c>
      <c r="AF996">
        <v>1.78968608571428</v>
      </c>
      <c r="AG996">
        <v>0.24352024571428499</v>
      </c>
      <c r="AH996">
        <v>7.9803628571428503E-2</v>
      </c>
      <c r="AI996">
        <v>44.918697478991596</v>
      </c>
      <c r="AJ996">
        <v>0.47034378570246999</v>
      </c>
      <c r="AK996">
        <v>0.79713201476056095</v>
      </c>
      <c r="AL996">
        <v>3.9842786771618101E-2</v>
      </c>
      <c r="AM996">
        <v>5.4213559025877702E-3</v>
      </c>
      <c r="AN996">
        <v>0.155837109997988</v>
      </c>
      <c r="AO996">
        <v>1.77662383484633E-3</v>
      </c>
      <c r="AP996">
        <v>35.806131821848702</v>
      </c>
      <c r="AQ996">
        <v>1.4005491461717201</v>
      </c>
      <c r="AR996">
        <v>5.9998362437338804</v>
      </c>
      <c r="AS996">
        <v>0.19296062495678201</v>
      </c>
      <c r="AT996">
        <v>0.78468629628207398</v>
      </c>
      <c r="AU996">
        <v>94.395025000000004</v>
      </c>
      <c r="AV996">
        <v>43.3994778367111</v>
      </c>
      <c r="AW996">
        <v>1.51921964228046</v>
      </c>
      <c r="AX996">
        <v>5.05596207575034E-2</v>
      </c>
      <c r="AY996">
        <v>0.38913693954255801</v>
      </c>
      <c r="AZ996">
        <v>1.0001637562661101</v>
      </c>
      <c r="BA996">
        <v>0.20761978376460499</v>
      </c>
      <c r="BB996">
        <v>0.142880536609445</v>
      </c>
      <c r="BC996">
        <v>0.21743306977058399</v>
      </c>
      <c r="BD996">
        <v>1.4398603165661701</v>
      </c>
      <c r="BE996">
        <v>-7.9359325714284598E-2</v>
      </c>
      <c r="BF996">
        <v>6.2935885168021705E-2</v>
      </c>
      <c r="BG996">
        <v>0.48439203804849001</v>
      </c>
      <c r="BH996">
        <v>1.24498938818167</v>
      </c>
      <c r="BI996">
        <v>6.2935885168021705E-2</v>
      </c>
      <c r="BJ996">
        <v>1.0946558464330201</v>
      </c>
      <c r="BK996">
        <v>2.4899787763633401</v>
      </c>
      <c r="BL996">
        <v>7.6965953010002899</v>
      </c>
      <c r="BM996">
        <v>19.781868243497101</v>
      </c>
      <c r="BN996">
        <v>2.5702102643913398</v>
      </c>
      <c r="BO996">
        <v>20.7597029413079</v>
      </c>
      <c r="BP996">
        <v>1.4789933014485099</v>
      </c>
      <c r="BQ996">
        <v>19.280709639859399</v>
      </c>
      <c r="BR996">
        <v>2.3829877715776999</v>
      </c>
      <c r="BS996">
        <v>1.06948149236581</v>
      </c>
      <c r="BT996">
        <v>2.2281711171141998</v>
      </c>
    </row>
    <row r="997" spans="1:72" x14ac:dyDescent="0.2">
      <c r="A997">
        <v>995</v>
      </c>
      <c r="B997" s="83">
        <v>44824.347222222219</v>
      </c>
      <c r="C997">
        <v>0</v>
      </c>
      <c r="D997">
        <v>2.3904545454545398</v>
      </c>
      <c r="E997">
        <v>31.103243243243199</v>
      </c>
      <c r="F997">
        <v>42.885249999999999</v>
      </c>
      <c r="G997">
        <v>7</v>
      </c>
      <c r="H997">
        <v>8.5786666666666598</v>
      </c>
      <c r="I997">
        <v>0.24</v>
      </c>
      <c r="J997">
        <v>29.17</v>
      </c>
      <c r="K997">
        <v>2.3829999999999898</v>
      </c>
      <c r="L997">
        <v>37.953684210526298</v>
      </c>
      <c r="M997">
        <v>2.8636363636363602</v>
      </c>
      <c r="N997">
        <v>1600.44444444444</v>
      </c>
      <c r="O997">
        <v>90.016666666666595</v>
      </c>
      <c r="P997">
        <v>1.8791052631578899</v>
      </c>
      <c r="Q997">
        <v>50.756749999999997</v>
      </c>
      <c r="R997">
        <v>6.9971428571428502</v>
      </c>
      <c r="S997">
        <v>0.55542857142857105</v>
      </c>
      <c r="T997">
        <v>1</v>
      </c>
      <c r="U997">
        <v>1.6729750000000001</v>
      </c>
      <c r="V997">
        <v>4.45E-3</v>
      </c>
      <c r="W997">
        <v>12.8375</v>
      </c>
      <c r="X997">
        <v>3.4333749999999998</v>
      </c>
      <c r="Y997">
        <v>76.356274999999997</v>
      </c>
      <c r="Z997">
        <v>0.37717499999999998</v>
      </c>
      <c r="AA997">
        <v>0</v>
      </c>
      <c r="AB997">
        <v>3.9750000000000002E-3</v>
      </c>
      <c r="AC997">
        <v>33.493697788697702</v>
      </c>
      <c r="AD997">
        <v>-9.3915522113022103</v>
      </c>
      <c r="AE997">
        <v>35.868566080000001</v>
      </c>
      <c r="AF997">
        <v>1.7968875200000001</v>
      </c>
      <c r="AG997">
        <v>0.24353441066666601</v>
      </c>
      <c r="AH997">
        <v>8.0124746666666594E-2</v>
      </c>
      <c r="AI997">
        <v>44.988666666666603</v>
      </c>
      <c r="AJ997">
        <v>0.46975269655309898</v>
      </c>
      <c r="AK997">
        <v>0.79728004267741504</v>
      </c>
      <c r="AL997">
        <v>3.9940892965635702E-2</v>
      </c>
      <c r="AM997">
        <v>5.4132391268912096E-3</v>
      </c>
      <c r="AN997">
        <v>0.155594742379562</v>
      </c>
      <c r="AO997">
        <v>1.78099847368966E-3</v>
      </c>
      <c r="AP997">
        <v>35.868566080000001</v>
      </c>
      <c r="AQ997">
        <v>1.39723245501263</v>
      </c>
      <c r="AR997">
        <v>6.0433459810109902</v>
      </c>
      <c r="AS997">
        <v>0.17642548625676999</v>
      </c>
      <c r="AT997">
        <v>0.78588451751592103</v>
      </c>
      <c r="AU997">
        <v>94.677300000000002</v>
      </c>
      <c r="AV997">
        <v>43.485570002280397</v>
      </c>
      <c r="AW997">
        <v>1.50309666438626</v>
      </c>
      <c r="AX997">
        <v>6.7108924409895895E-2</v>
      </c>
      <c r="AY997">
        <v>0.39965506498736503</v>
      </c>
      <c r="AZ997">
        <v>0.95665401898900104</v>
      </c>
      <c r="BA997">
        <v>0.27556239065431298</v>
      </c>
      <c r="BB997">
        <v>0.136664859855571</v>
      </c>
      <c r="BC997">
        <v>0.222415182107428</v>
      </c>
      <c r="BD997">
        <v>1.42341800838626</v>
      </c>
      <c r="BE997">
        <v>-7.9678655999999307E-2</v>
      </c>
      <c r="BF997">
        <v>8.3484517039179307E-2</v>
      </c>
      <c r="BG997">
        <v>0.49717694592959399</v>
      </c>
      <c r="BH997">
        <v>1.1900920697383299</v>
      </c>
      <c r="BI997">
        <v>8.3484517039179307E-2</v>
      </c>
      <c r="BJ997">
        <v>1.1613229259375399</v>
      </c>
      <c r="BK997">
        <v>2.3801841394766701</v>
      </c>
      <c r="BL997">
        <v>5.9553191844694799</v>
      </c>
      <c r="BM997">
        <v>14.255242911447001</v>
      </c>
      <c r="BN997">
        <v>2.3936992241528201</v>
      </c>
      <c r="BO997">
        <v>21.963165158947501</v>
      </c>
      <c r="BP997">
        <v>1.9618861504207099</v>
      </c>
      <c r="BQ997">
        <v>20.001279008526801</v>
      </c>
      <c r="BR997">
        <v>2.23826046051007</v>
      </c>
      <c r="BS997">
        <v>1.1279291191218701</v>
      </c>
      <c r="BT997">
        <v>1.98439815283128</v>
      </c>
    </row>
    <row r="998" spans="1:72" x14ac:dyDescent="0.2">
      <c r="A998">
        <v>996</v>
      </c>
      <c r="B998" s="83">
        <v>44824.361111111109</v>
      </c>
      <c r="C998">
        <v>0</v>
      </c>
      <c r="D998">
        <v>2.0442105263157799</v>
      </c>
      <c r="E998">
        <v>31.0544736842105</v>
      </c>
      <c r="F998">
        <v>44.006250000000001</v>
      </c>
      <c r="G998">
        <v>7</v>
      </c>
      <c r="H998">
        <v>8.5487499999999894</v>
      </c>
      <c r="I998">
        <v>0.24</v>
      </c>
      <c r="J998">
        <v>29.172571428571398</v>
      </c>
      <c r="K998">
        <v>2.3647499999999999</v>
      </c>
      <c r="L998">
        <v>38.004736842105203</v>
      </c>
      <c r="M998">
        <v>2.5263157894736801</v>
      </c>
      <c r="N998">
        <v>1599.59459459459</v>
      </c>
      <c r="O998">
        <v>89.457142857142799</v>
      </c>
      <c r="P998">
        <v>1.868825</v>
      </c>
      <c r="Q998">
        <v>50.4567499999999</v>
      </c>
      <c r="R998">
        <v>6.9924999999999997</v>
      </c>
      <c r="S998">
        <v>3.3749999999999898E-2</v>
      </c>
      <c r="T998">
        <v>1</v>
      </c>
      <c r="U998">
        <v>1.66872</v>
      </c>
      <c r="V998">
        <v>1.66E-3</v>
      </c>
      <c r="W998">
        <v>12.863479999999999</v>
      </c>
      <c r="X998">
        <v>3.4549599999999998</v>
      </c>
      <c r="Y998">
        <v>76.574820000000003</v>
      </c>
      <c r="Z998">
        <v>0.42363999999999902</v>
      </c>
      <c r="AA998">
        <v>2.32E-3</v>
      </c>
      <c r="AB998">
        <v>2.66E-3</v>
      </c>
      <c r="AC998">
        <v>33.098684210526301</v>
      </c>
      <c r="AD998">
        <v>-10.907565789473701</v>
      </c>
      <c r="AE998">
        <v>35.847777378571401</v>
      </c>
      <c r="AF998">
        <v>1.7906211749999901</v>
      </c>
      <c r="AG998">
        <v>0.243522085</v>
      </c>
      <c r="AH998">
        <v>7.9845324999999898E-2</v>
      </c>
      <c r="AI998">
        <v>44.961321428571402</v>
      </c>
      <c r="AJ998">
        <v>0.46814053730157501</v>
      </c>
      <c r="AK998">
        <v>0.79730257562650997</v>
      </c>
      <c r="AL998">
        <v>3.9825812901088699E-2</v>
      </c>
      <c r="AM998">
        <v>5.4162572909890001E-3</v>
      </c>
      <c r="AN998">
        <v>0.155689374279638</v>
      </c>
      <c r="AO998">
        <v>1.7758669554863401E-3</v>
      </c>
      <c r="AP998">
        <v>35.847777378571401</v>
      </c>
      <c r="AQ998">
        <v>1.4060165996345999</v>
      </c>
      <c r="AR998">
        <v>6.0555762539291402</v>
      </c>
      <c r="AS998">
        <v>0.19815972160885001</v>
      </c>
      <c r="AT998">
        <v>0.78119547740588402</v>
      </c>
      <c r="AU998">
        <v>94.985619999999997</v>
      </c>
      <c r="AV998">
        <v>43.507529953743997</v>
      </c>
      <c r="AW998">
        <v>1.4537914748274099</v>
      </c>
      <c r="AX998">
        <v>4.5362363391148998E-2</v>
      </c>
      <c r="AY998">
        <v>0.38460457536539699</v>
      </c>
      <c r="AZ998">
        <v>0.94442374607085799</v>
      </c>
      <c r="BA998">
        <v>0.186276178569796</v>
      </c>
      <c r="BB998">
        <v>0.134917678010122</v>
      </c>
      <c r="BC998">
        <v>0.21478835430693299</v>
      </c>
      <c r="BD998">
        <v>1.3743906848273999</v>
      </c>
      <c r="BE998">
        <v>-7.9400790000007104E-2</v>
      </c>
      <c r="BF998">
        <v>5.7104942982298498E-2</v>
      </c>
      <c r="BG998">
        <v>0.484163978794312</v>
      </c>
      <c r="BH998">
        <v>1.18889890514452</v>
      </c>
      <c r="BI998">
        <v>5.7104942982298498E-2</v>
      </c>
      <c r="BJ998">
        <v>1.08253784355322</v>
      </c>
      <c r="BK998">
        <v>2.37779781028904</v>
      </c>
      <c r="BL998">
        <v>8.4784950918240796</v>
      </c>
      <c r="BM998">
        <v>20.819544562246701</v>
      </c>
      <c r="BN998">
        <v>2.4555707512673099</v>
      </c>
      <c r="BO998">
        <v>20.383662622928099</v>
      </c>
      <c r="BP998">
        <v>1.34196616008401</v>
      </c>
      <c r="BQ998">
        <v>19.041696462844101</v>
      </c>
      <c r="BR998">
        <v>2.2807194072191401</v>
      </c>
      <c r="BS998">
        <v>1.0596958663603</v>
      </c>
      <c r="BT998">
        <v>2.1522395997000898</v>
      </c>
    </row>
    <row r="999" spans="1:72" x14ac:dyDescent="0.2">
      <c r="A999">
        <v>997</v>
      </c>
      <c r="B999" s="83">
        <v>44824.375</v>
      </c>
      <c r="C999">
        <v>0</v>
      </c>
      <c r="D999">
        <v>2.33363636363636</v>
      </c>
      <c r="E999">
        <v>31.111621621621602</v>
      </c>
      <c r="F999">
        <v>44.338500000000003</v>
      </c>
      <c r="G999">
        <v>7</v>
      </c>
      <c r="H999">
        <v>8.5874999999999897</v>
      </c>
      <c r="I999">
        <v>0.24</v>
      </c>
      <c r="J999">
        <v>29.220857142857099</v>
      </c>
      <c r="K999">
        <v>2.38225</v>
      </c>
      <c r="L999">
        <v>38.049714285714202</v>
      </c>
      <c r="M999">
        <v>2.9041666666666601</v>
      </c>
      <c r="N999">
        <v>1599.7714285714201</v>
      </c>
      <c r="O999">
        <v>90.044736842105195</v>
      </c>
      <c r="P999">
        <v>1.88386842105263</v>
      </c>
      <c r="Q999">
        <v>50.894499999999901</v>
      </c>
      <c r="R999">
        <v>6.9954545454545398</v>
      </c>
      <c r="S999">
        <v>7.0967741935483598E-3</v>
      </c>
      <c r="T999">
        <v>1</v>
      </c>
      <c r="U999">
        <v>1.69625</v>
      </c>
      <c r="V999">
        <v>2.8249999999999998E-3</v>
      </c>
      <c r="W999">
        <v>12.838775</v>
      </c>
      <c r="X999">
        <v>3.4593250000000002</v>
      </c>
      <c r="Y999">
        <v>76.362875000000003</v>
      </c>
      <c r="Z999">
        <v>0.34667500000000001</v>
      </c>
      <c r="AA999">
        <v>1.575E-3</v>
      </c>
      <c r="AB999">
        <v>4.9500000000000004E-3</v>
      </c>
      <c r="AC999">
        <v>33.445257985257903</v>
      </c>
      <c r="AD999">
        <v>-10.893242014742</v>
      </c>
      <c r="AE999">
        <v>35.9263206428571</v>
      </c>
      <c r="AF999">
        <v>1.7987377499999899</v>
      </c>
      <c r="AG999">
        <v>0.24353804999999901</v>
      </c>
      <c r="AH999">
        <v>8.0207249999999897E-2</v>
      </c>
      <c r="AI999">
        <v>45.0483571428571</v>
      </c>
      <c r="AJ999">
        <v>0.47046841338617901</v>
      </c>
      <c r="AK999">
        <v>0.79750567881815804</v>
      </c>
      <c r="AL999">
        <v>3.9929042124574002E-2</v>
      </c>
      <c r="AM999">
        <v>5.40614720371917E-3</v>
      </c>
      <c r="AN999">
        <v>0.15538857450009999</v>
      </c>
      <c r="AO999">
        <v>1.78047003458188E-3</v>
      </c>
      <c r="AP999">
        <v>35.9263206428571</v>
      </c>
      <c r="AQ999">
        <v>1.4077929624455701</v>
      </c>
      <c r="AR999">
        <v>6.0439461964832999</v>
      </c>
      <c r="AS999">
        <v>0.162158959231301</v>
      </c>
      <c r="AT999">
        <v>0.79803204620630597</v>
      </c>
      <c r="AU999">
        <v>94.703900000000004</v>
      </c>
      <c r="AV999">
        <v>43.5402187610173</v>
      </c>
      <c r="AW999">
        <v>1.50813838183981</v>
      </c>
      <c r="AX999">
        <v>8.13790907686988E-2</v>
      </c>
      <c r="AY999">
        <v>0.39094478755442202</v>
      </c>
      <c r="AZ999">
        <v>0.956053803516691</v>
      </c>
      <c r="BA999">
        <v>0.33415349580362802</v>
      </c>
      <c r="BB999">
        <v>0.136579114788098</v>
      </c>
      <c r="BC999">
        <v>0.21734396109406301</v>
      </c>
      <c r="BD999">
        <v>1.42837768183981</v>
      </c>
      <c r="BE999">
        <v>-7.9760700000000601E-2</v>
      </c>
      <c r="BF999">
        <v>0.101383444259583</v>
      </c>
      <c r="BG999">
        <v>0.48704561212477299</v>
      </c>
      <c r="BH999">
        <v>1.191067958396</v>
      </c>
      <c r="BI999">
        <v>0.101383444259583</v>
      </c>
      <c r="BJ999">
        <v>1.1768581127687101</v>
      </c>
      <c r="BK999">
        <v>2.382135916792</v>
      </c>
      <c r="BL999">
        <v>4.8039955209820704</v>
      </c>
      <c r="BM999">
        <v>11.7481504706663</v>
      </c>
      <c r="BN999">
        <v>2.4454957169203801</v>
      </c>
      <c r="BO999">
        <v>22.4284670522064</v>
      </c>
      <c r="BP999">
        <v>2.3825109401001998</v>
      </c>
      <c r="BQ999">
        <v>20.0459561121062</v>
      </c>
      <c r="BR999">
        <v>2.2097840615507098</v>
      </c>
      <c r="BS999">
        <v>1.1363047350648801</v>
      </c>
      <c r="BT999">
        <v>1.9447107746361101</v>
      </c>
    </row>
    <row r="1000" spans="1:72" x14ac:dyDescent="0.2">
      <c r="A1000">
        <v>998</v>
      </c>
      <c r="B1000" s="83">
        <v>44824.388888888891</v>
      </c>
      <c r="C1000">
        <v>0</v>
      </c>
      <c r="D1000">
        <v>2.0985714285714199</v>
      </c>
      <c r="E1000">
        <v>31.0944117647058</v>
      </c>
      <c r="F1000">
        <v>43.088749999999997</v>
      </c>
      <c r="G1000">
        <v>7</v>
      </c>
      <c r="H1000">
        <v>8.57</v>
      </c>
      <c r="I1000">
        <v>0.24</v>
      </c>
      <c r="J1000">
        <v>29.1799999999999</v>
      </c>
      <c r="K1000">
        <v>2.35825</v>
      </c>
      <c r="L1000">
        <v>37.966000000000001</v>
      </c>
      <c r="M1000">
        <v>2.5599999999999898</v>
      </c>
      <c r="N1000">
        <v>1600.3513513513501</v>
      </c>
      <c r="O1000">
        <v>89.794736842105195</v>
      </c>
      <c r="P1000">
        <v>1.8758461538461499</v>
      </c>
      <c r="Q1000">
        <v>50.671999999999898</v>
      </c>
      <c r="R1000">
        <v>6.9780952380952304</v>
      </c>
      <c r="S1000">
        <v>0.34545454545454501</v>
      </c>
      <c r="T1000">
        <v>1</v>
      </c>
      <c r="U1000">
        <v>1.7147999999999901</v>
      </c>
      <c r="V1000">
        <v>0</v>
      </c>
      <c r="W1000">
        <v>12.756275</v>
      </c>
      <c r="X1000">
        <v>3.418425</v>
      </c>
      <c r="Y1000">
        <v>77.050124999999994</v>
      </c>
      <c r="Z1000">
        <v>0.35299999999999998</v>
      </c>
      <c r="AA1000">
        <v>3.5E-4</v>
      </c>
      <c r="AB1000">
        <v>2.2000000000000001E-3</v>
      </c>
      <c r="AC1000">
        <v>33.1929831932773</v>
      </c>
      <c r="AD1000">
        <v>-9.89576680672271</v>
      </c>
      <c r="AE1000">
        <v>35.871798799999901</v>
      </c>
      <c r="AF1000">
        <v>1.7950721999999999</v>
      </c>
      <c r="AG1000">
        <v>0.24353084</v>
      </c>
      <c r="AH1000">
        <v>8.0043799999999998E-2</v>
      </c>
      <c r="AI1000">
        <v>44.99</v>
      </c>
      <c r="AJ1000">
        <v>0.46556444652101397</v>
      </c>
      <c r="AK1000">
        <v>0.79732826850411098</v>
      </c>
      <c r="AL1000">
        <v>3.9899359857746099E-2</v>
      </c>
      <c r="AM1000">
        <v>5.4129993331851504E-3</v>
      </c>
      <c r="AN1000">
        <v>0.155590131140253</v>
      </c>
      <c r="AO1000">
        <v>1.7791464769948799E-3</v>
      </c>
      <c r="AP1000">
        <v>35.871798799999901</v>
      </c>
      <c r="AQ1000">
        <v>1.3911484632545399</v>
      </c>
      <c r="AR1000">
        <v>6.0051087247455497</v>
      </c>
      <c r="AS1000">
        <v>0.165117509507894</v>
      </c>
      <c r="AT1000">
        <v>0.79834991289423496</v>
      </c>
      <c r="AU1000">
        <v>95.292625000000001</v>
      </c>
      <c r="AV1000">
        <v>43.433173497507902</v>
      </c>
      <c r="AW1000">
        <v>1.55682650249201</v>
      </c>
      <c r="AX1000">
        <v>7.8413330492105596E-2</v>
      </c>
      <c r="AY1000">
        <v>0.40392373674545701</v>
      </c>
      <c r="AZ1000">
        <v>0.99489127525444399</v>
      </c>
      <c r="BA1000">
        <v>0.32198521752770798</v>
      </c>
      <c r="BB1000">
        <v>0.14212732503634901</v>
      </c>
      <c r="BC1000">
        <v>0.225018100522896</v>
      </c>
      <c r="BD1000">
        <v>1.4772283424920001</v>
      </c>
      <c r="BE1000">
        <v>-7.9598160000007703E-2</v>
      </c>
      <c r="BF1000">
        <v>9.8431107707711393E-2</v>
      </c>
      <c r="BG1000">
        <v>0.50703956314285303</v>
      </c>
      <c r="BH1000">
        <v>1.24887247687931</v>
      </c>
      <c r="BI1000">
        <v>9.8431107707711393E-2</v>
      </c>
      <c r="BJ1000">
        <v>1.2109413417011201</v>
      </c>
      <c r="BK1000">
        <v>2.4977449537586298</v>
      </c>
      <c r="BL1000">
        <v>5.1512126090106998</v>
      </c>
      <c r="BM1000">
        <v>12.687782409071399</v>
      </c>
      <c r="BN1000">
        <v>2.4630671207159001</v>
      </c>
      <c r="BO1000">
        <v>23.0539797134692</v>
      </c>
      <c r="BP1000">
        <v>2.3131310311312099</v>
      </c>
      <c r="BQ1000">
        <v>20.740848682338001</v>
      </c>
      <c r="BR1000">
        <v>2.33041207065552</v>
      </c>
      <c r="BS1000">
        <v>1.1715688986180399</v>
      </c>
      <c r="BT1000">
        <v>1.9891378760603999</v>
      </c>
    </row>
    <row r="1001" spans="1:72" x14ac:dyDescent="0.2">
      <c r="A1001">
        <v>999</v>
      </c>
      <c r="B1001" s="83">
        <v>44824.402777777781</v>
      </c>
      <c r="C1001">
        <v>0</v>
      </c>
      <c r="D1001">
        <v>1.54066666666666</v>
      </c>
      <c r="E1001">
        <v>29.5623529411764</v>
      </c>
      <c r="F1001">
        <v>44.574615384615299</v>
      </c>
      <c r="G1001">
        <v>7</v>
      </c>
      <c r="H1001">
        <v>8.5814285714285692</v>
      </c>
      <c r="I1001">
        <v>0.24</v>
      </c>
      <c r="J1001">
        <v>29.198124999999902</v>
      </c>
      <c r="K1001">
        <v>2.37549999999999</v>
      </c>
      <c r="L1001">
        <v>38.058124999999997</v>
      </c>
      <c r="M1001">
        <v>2.5619047619047599</v>
      </c>
      <c r="N1001">
        <v>1599.8918918918901</v>
      </c>
      <c r="O1001">
        <v>91.1099999999999</v>
      </c>
      <c r="P1001">
        <v>1.8713076923076899</v>
      </c>
      <c r="Q1001">
        <v>50.570250000000001</v>
      </c>
      <c r="R1001">
        <v>6.9930000000000003</v>
      </c>
      <c r="S1001">
        <v>0.98972972972972895</v>
      </c>
      <c r="T1001">
        <v>1</v>
      </c>
      <c r="U1001">
        <v>1.69017999999999</v>
      </c>
      <c r="V1001">
        <v>0</v>
      </c>
      <c r="W1001">
        <v>12.940999999999899</v>
      </c>
      <c r="X1001">
        <v>3.4318</v>
      </c>
      <c r="Y1001">
        <v>76.522199999999998</v>
      </c>
      <c r="Z1001">
        <v>0.48075999999999902</v>
      </c>
      <c r="AA1001">
        <v>1.72E-3</v>
      </c>
      <c r="AB1001">
        <v>0</v>
      </c>
      <c r="AC1001">
        <v>31.103019607843098</v>
      </c>
      <c r="AD1001">
        <v>-13.471595776772199</v>
      </c>
      <c r="AE1001">
        <v>35.898847685714202</v>
      </c>
      <c r="AF1001">
        <v>1.7974660285714199</v>
      </c>
      <c r="AG1001">
        <v>0.24353554857142801</v>
      </c>
      <c r="AH1001">
        <v>8.0150542857142806E-2</v>
      </c>
      <c r="AI1001">
        <v>45.019553571428503</v>
      </c>
      <c r="AJ1001">
        <v>0.46912984317902801</v>
      </c>
      <c r="AK1001">
        <v>0.79740567904025805</v>
      </c>
      <c r="AL1001">
        <v>3.9926340578201103E-2</v>
      </c>
      <c r="AM1001">
        <v>5.4095505008736203E-3</v>
      </c>
      <c r="AN1001">
        <v>0.15548799232079699</v>
      </c>
      <c r="AO1001">
        <v>1.78034957032559E-3</v>
      </c>
      <c r="AP1001">
        <v>35.898847685714202</v>
      </c>
      <c r="AQ1001">
        <v>1.3965914993591899</v>
      </c>
      <c r="AR1001">
        <v>6.0920693546456297</v>
      </c>
      <c r="AS1001">
        <v>0.22487788632015601</v>
      </c>
      <c r="AT1001">
        <v>0.79291387834433003</v>
      </c>
      <c r="AU1001">
        <v>95.065939999999998</v>
      </c>
      <c r="AV1001">
        <v>43.612386426039201</v>
      </c>
      <c r="AW1001">
        <v>1.4071671453893</v>
      </c>
      <c r="AX1001">
        <v>1.8657662251271901E-2</v>
      </c>
      <c r="AY1001">
        <v>0.40087452921223798</v>
      </c>
      <c r="AZ1001">
        <v>0.90793064535436596</v>
      </c>
      <c r="BA1001">
        <v>7.6611658383004599E-2</v>
      </c>
      <c r="BB1001">
        <v>0.12970437790776601</v>
      </c>
      <c r="BC1001">
        <v>0.223022033707553</v>
      </c>
      <c r="BD1001">
        <v>1.32746283681787</v>
      </c>
      <c r="BE1001">
        <v>-7.9704308571431501E-2</v>
      </c>
      <c r="BF1001">
        <v>2.4994441170173701E-2</v>
      </c>
      <c r="BG1001">
        <v>0.53702520187561797</v>
      </c>
      <c r="BH1001">
        <v>1.2162948817642201</v>
      </c>
      <c r="BI1001">
        <v>2.4994441170173701E-2</v>
      </c>
      <c r="BJ1001">
        <v>1.12403928609158</v>
      </c>
      <c r="BK1001">
        <v>2.4325897635284499</v>
      </c>
      <c r="BL1001">
        <v>21.485785508037601</v>
      </c>
      <c r="BM1001">
        <v>48.6626155585205</v>
      </c>
      <c r="BN1001">
        <v>2.2648748653064699</v>
      </c>
      <c r="BO1001">
        <v>20.717151635035801</v>
      </c>
      <c r="BP1001">
        <v>0.58736936749908297</v>
      </c>
      <c r="BQ1001">
        <v>20.1297822675368</v>
      </c>
      <c r="BR1001">
        <v>2.3900992135391501</v>
      </c>
      <c r="BS1001">
        <v>1.1140415096235099</v>
      </c>
      <c r="BT1001">
        <v>2.1454310210998102</v>
      </c>
    </row>
    <row r="1002" spans="1:72" x14ac:dyDescent="0.2">
      <c r="A1002">
        <v>1000</v>
      </c>
      <c r="B1002" s="83">
        <v>44824.416666666664</v>
      </c>
      <c r="C1002">
        <v>0</v>
      </c>
      <c r="D1002">
        <v>2.1291666666666602</v>
      </c>
      <c r="E1002">
        <v>30.453333333333301</v>
      </c>
      <c r="F1002">
        <v>44.471249999999998</v>
      </c>
      <c r="G1002">
        <v>7</v>
      </c>
      <c r="H1002">
        <v>8.5714285714285694</v>
      </c>
      <c r="I1002">
        <v>0.24</v>
      </c>
      <c r="J1002">
        <v>29.1866666666666</v>
      </c>
      <c r="K1002">
        <v>2.3994736842105202</v>
      </c>
      <c r="L1002">
        <v>37.955833333333302</v>
      </c>
      <c r="M1002">
        <v>2.7888888888888799</v>
      </c>
      <c r="N1002">
        <v>1600.23529411764</v>
      </c>
      <c r="O1002">
        <v>90.917647058823505</v>
      </c>
      <c r="P1002">
        <v>1.8817250000000001</v>
      </c>
      <c r="Q1002">
        <v>50.831000000000003</v>
      </c>
      <c r="R1002">
        <v>6.9820833333333301</v>
      </c>
      <c r="S1002">
        <v>1.15552631578947</v>
      </c>
      <c r="T1002">
        <v>1</v>
      </c>
      <c r="U1002">
        <v>1.7145249999999901</v>
      </c>
      <c r="V1002">
        <v>0</v>
      </c>
      <c r="W1002">
        <v>12.928349999999901</v>
      </c>
      <c r="X1002">
        <v>3.4530750000000001</v>
      </c>
      <c r="Y1002">
        <v>76.476699999999994</v>
      </c>
      <c r="Z1002">
        <v>0.51612499999999994</v>
      </c>
      <c r="AA1002">
        <v>3.0249999999999999E-3</v>
      </c>
      <c r="AB1002">
        <v>0</v>
      </c>
      <c r="AC1002">
        <v>32.582500000000003</v>
      </c>
      <c r="AD1002">
        <v>-11.88875</v>
      </c>
      <c r="AE1002">
        <v>35.879580952380898</v>
      </c>
      <c r="AF1002">
        <v>1.79537142857142</v>
      </c>
      <c r="AG1002">
        <v>0.24353142857142801</v>
      </c>
      <c r="AH1002">
        <v>8.0057142857142799E-2</v>
      </c>
      <c r="AI1002">
        <v>44.998095238095203</v>
      </c>
      <c r="AJ1002">
        <v>0.46915702367362799</v>
      </c>
      <c r="AK1002">
        <v>0.79735777175753397</v>
      </c>
      <c r="AL1002">
        <v>3.9898831696579699E-2</v>
      </c>
      <c r="AM1002">
        <v>5.4120386048086598E-3</v>
      </c>
      <c r="AN1002">
        <v>0.15556214019640999</v>
      </c>
      <c r="AO1002">
        <v>1.7791229258381301E-3</v>
      </c>
      <c r="AP1002">
        <v>35.879580952380898</v>
      </c>
      <c r="AQ1002">
        <v>1.4052494876303201</v>
      </c>
      <c r="AR1002">
        <v>6.0861142756458397</v>
      </c>
      <c r="AS1002">
        <v>0.241420041344934</v>
      </c>
      <c r="AT1002">
        <v>0.80438144601402695</v>
      </c>
      <c r="AU1002">
        <v>95.088774999999899</v>
      </c>
      <c r="AV1002">
        <v>43.612364757001998</v>
      </c>
      <c r="AW1002">
        <v>1.3857304810931801</v>
      </c>
      <c r="AX1002">
        <v>2.1113872264937302E-3</v>
      </c>
      <c r="AY1002">
        <v>0.39012194094110803</v>
      </c>
      <c r="AZ1002">
        <v>0.91388572435415505</v>
      </c>
      <c r="BA1002">
        <v>8.6698757481909802E-3</v>
      </c>
      <c r="BB1002">
        <v>0.13055510347916499</v>
      </c>
      <c r="BC1002">
        <v>0.21729316548806099</v>
      </c>
      <c r="BD1002">
        <v>1.3061190525217501</v>
      </c>
      <c r="BE1002">
        <v>-7.9611428571425696E-2</v>
      </c>
      <c r="BF1002">
        <v>2.7000527206497999E-3</v>
      </c>
      <c r="BG1002">
        <v>0.498889921661817</v>
      </c>
      <c r="BH1002">
        <v>1.16868171098257</v>
      </c>
      <c r="BI1002">
        <v>2.7000527206497999E-3</v>
      </c>
      <c r="BJ1002">
        <v>1.00317994876493</v>
      </c>
      <c r="BK1002">
        <v>2.3373634219651498</v>
      </c>
      <c r="BL1002">
        <v>184.77043720159401</v>
      </c>
      <c r="BM1002">
        <v>432.83662650161801</v>
      </c>
      <c r="BN1002">
        <v>2.3425642816949699</v>
      </c>
      <c r="BO1002">
        <v>18.420643234851902</v>
      </c>
      <c r="BP1002">
        <v>6.3451238935270299E-2</v>
      </c>
      <c r="BQ1002">
        <v>18.357191995916601</v>
      </c>
      <c r="BR1002">
        <v>2.3327733323400399</v>
      </c>
      <c r="BS1002">
        <v>1.00209992767667</v>
      </c>
      <c r="BT1002">
        <v>2.3278849423215502</v>
      </c>
    </row>
    <row r="1003" spans="1:72" x14ac:dyDescent="0.2">
      <c r="A1003">
        <v>1001</v>
      </c>
      <c r="B1003" s="83">
        <v>44824.430555555555</v>
      </c>
      <c r="C1003">
        <v>0</v>
      </c>
      <c r="D1003">
        <v>2.00454545454545</v>
      </c>
      <c r="E1003">
        <v>31.109696969696898</v>
      </c>
      <c r="F1003">
        <v>43.287750000000003</v>
      </c>
      <c r="G1003">
        <v>7</v>
      </c>
      <c r="H1003">
        <v>8.5561538461538404</v>
      </c>
      <c r="I1003">
        <v>0.24</v>
      </c>
      <c r="J1003">
        <v>29.135999999999999</v>
      </c>
      <c r="K1003">
        <v>2.4072499999999999</v>
      </c>
      <c r="L1003">
        <v>37.987741935483797</v>
      </c>
      <c r="M1003">
        <v>2.4437500000000001</v>
      </c>
      <c r="N1003">
        <v>1600.14705882352</v>
      </c>
      <c r="O1003">
        <v>90.449999999999903</v>
      </c>
      <c r="P1003">
        <v>1.86747222222222</v>
      </c>
      <c r="Q1003">
        <v>50.469499999999996</v>
      </c>
      <c r="R1003">
        <v>7.0015789473684196</v>
      </c>
      <c r="S1003">
        <v>0.50060606060606005</v>
      </c>
      <c r="T1003">
        <v>1</v>
      </c>
      <c r="U1003">
        <v>1.7141500000000001</v>
      </c>
      <c r="V1003" s="84">
        <v>7.4999999999999993E-5</v>
      </c>
      <c r="W1003">
        <v>12.901199999999999</v>
      </c>
      <c r="X1003">
        <v>3.4613499999999999</v>
      </c>
      <c r="Y1003">
        <v>76.643500000000003</v>
      </c>
      <c r="Z1003">
        <v>0.43252499999999999</v>
      </c>
      <c r="AA1003">
        <v>4.6499999999999996E-3</v>
      </c>
      <c r="AB1003">
        <v>0</v>
      </c>
      <c r="AC1003">
        <v>33.114242424242398</v>
      </c>
      <c r="AD1003">
        <v>-10.173507575757499</v>
      </c>
      <c r="AE1003">
        <v>35.8169871692307</v>
      </c>
      <c r="AF1003">
        <v>1.7921719846153801</v>
      </c>
      <c r="AG1003">
        <v>0.24352513538461501</v>
      </c>
      <c r="AH1003">
        <v>7.9914476923076905E-2</v>
      </c>
      <c r="AI1003">
        <v>44.932153846153803</v>
      </c>
      <c r="AJ1003">
        <v>0.46731930521480303</v>
      </c>
      <c r="AK1003">
        <v>0.79713488233541796</v>
      </c>
      <c r="AL1003">
        <v>3.9886180189619203E-2</v>
      </c>
      <c r="AM1003">
        <v>5.4198411279912598E-3</v>
      </c>
      <c r="AN1003">
        <v>0.15579043960295599</v>
      </c>
      <c r="AO1003">
        <v>1.7785587843552101E-3</v>
      </c>
      <c r="AP1003">
        <v>35.8169871692307</v>
      </c>
      <c r="AQ1003">
        <v>1.4086170482857101</v>
      </c>
      <c r="AR1003">
        <v>6.0733332167648699</v>
      </c>
      <c r="AS1003">
        <v>0.20231572464561401</v>
      </c>
      <c r="AT1003">
        <v>0.80105538703395496</v>
      </c>
      <c r="AU1003">
        <v>95.152725000000004</v>
      </c>
      <c r="AV1003">
        <v>43.5012531589269</v>
      </c>
      <c r="AW1003">
        <v>1.4309006872268599</v>
      </c>
      <c r="AX1003">
        <v>4.1209410739000502E-2</v>
      </c>
      <c r="AY1003">
        <v>0.38355493632966398</v>
      </c>
      <c r="AZ1003">
        <v>0.92666678323512397</v>
      </c>
      <c r="BA1003">
        <v>0.169220358604526</v>
      </c>
      <c r="BB1003">
        <v>0.13238096903358901</v>
      </c>
      <c r="BC1003">
        <v>0.214016812907595</v>
      </c>
      <c r="BD1003">
        <v>1.35143113030379</v>
      </c>
      <c r="BE1003">
        <v>-7.9469556923076501E-2</v>
      </c>
      <c r="BF1003">
        <v>5.1852576265935001E-2</v>
      </c>
      <c r="BG1003">
        <v>0.48261577226066699</v>
      </c>
      <c r="BH1003">
        <v>1.1659972610414699</v>
      </c>
      <c r="BI1003">
        <v>5.1852576265935001E-2</v>
      </c>
      <c r="BJ1003">
        <v>1.0689366970531999</v>
      </c>
      <c r="BK1003">
        <v>2.3319945220829501</v>
      </c>
      <c r="BL1003">
        <v>9.3074598605378291</v>
      </c>
      <c r="BM1003">
        <v>22.486775875155299</v>
      </c>
      <c r="BN1003">
        <v>2.4159949343961902</v>
      </c>
      <c r="BO1003">
        <v>20.057212590125399</v>
      </c>
      <c r="BP1003">
        <v>1.2185355422494699</v>
      </c>
      <c r="BQ1003">
        <v>18.838677047875901</v>
      </c>
      <c r="BR1003">
        <v>2.2438451424308599</v>
      </c>
      <c r="BS1003">
        <v>1.0481956665468299</v>
      </c>
      <c r="BT1003">
        <v>2.1406739352615101</v>
      </c>
    </row>
    <row r="1004" spans="1:72" x14ac:dyDescent="0.2">
      <c r="A1004">
        <v>1002</v>
      </c>
      <c r="B1004" s="83">
        <v>44824.444444444445</v>
      </c>
      <c r="C1004">
        <v>0</v>
      </c>
      <c r="D1004">
        <v>2.1949999999999998</v>
      </c>
      <c r="E1004">
        <v>31.083783783783701</v>
      </c>
      <c r="F1004">
        <v>45.633249999999997</v>
      </c>
      <c r="G1004">
        <v>7</v>
      </c>
      <c r="H1004">
        <v>8.5854545454545406</v>
      </c>
      <c r="I1004">
        <v>0.24</v>
      </c>
      <c r="J1004">
        <v>29.195128205128199</v>
      </c>
      <c r="K1004">
        <v>2.3947500000000002</v>
      </c>
      <c r="L1004">
        <v>38.005135135135099</v>
      </c>
      <c r="M1004">
        <v>2.7652173913043399</v>
      </c>
      <c r="N1004">
        <v>1600.02564102564</v>
      </c>
      <c r="O1004">
        <v>90.489189189189105</v>
      </c>
      <c r="P1004">
        <v>1.82039999999999</v>
      </c>
      <c r="Q1004">
        <v>49.156750000000002</v>
      </c>
      <c r="R1004">
        <v>6.98157894736842</v>
      </c>
      <c r="S1004">
        <v>0.55684210526315703</v>
      </c>
      <c r="T1004">
        <v>1</v>
      </c>
      <c r="U1004">
        <v>1.701875</v>
      </c>
      <c r="V1004">
        <v>2.5000000000000001E-4</v>
      </c>
      <c r="W1004">
        <v>12.919424999999899</v>
      </c>
      <c r="X1004">
        <v>3.453125</v>
      </c>
      <c r="Y1004">
        <v>76.357825000000005</v>
      </c>
      <c r="Z1004">
        <v>0.41899999999999998</v>
      </c>
      <c r="AA1004">
        <v>8.7500000000000002E-4</v>
      </c>
      <c r="AB1004">
        <v>2.7500000000000002E-4</v>
      </c>
      <c r="AC1004">
        <v>33.278783783783702</v>
      </c>
      <c r="AD1004">
        <v>-12.354466216216199</v>
      </c>
      <c r="AE1004">
        <v>35.898994532400899</v>
      </c>
      <c r="AF1004">
        <v>1.7983093090908999</v>
      </c>
      <c r="AG1004">
        <v>0.24353720727272701</v>
      </c>
      <c r="AH1004">
        <v>8.0188145454545404E-2</v>
      </c>
      <c r="AI1004">
        <v>45.020582750582697</v>
      </c>
      <c r="AJ1004">
        <v>0.470141659121392</v>
      </c>
      <c r="AK1004">
        <v>0.79739071196132505</v>
      </c>
      <c r="AL1004">
        <v>3.9944158854043899E-2</v>
      </c>
      <c r="AM1004">
        <v>5.4094636806889104E-3</v>
      </c>
      <c r="AN1004">
        <v>0.155484437835478</v>
      </c>
      <c r="AO1004">
        <v>1.7811441024385101E-3</v>
      </c>
      <c r="AP1004">
        <v>35.898994532400899</v>
      </c>
      <c r="AQ1004">
        <v>1.40526983542884</v>
      </c>
      <c r="AR1004">
        <v>6.0819127673396602</v>
      </c>
      <c r="AS1004">
        <v>0.195989338481041</v>
      </c>
      <c r="AT1004">
        <v>0.80012233611721895</v>
      </c>
      <c r="AU1004">
        <v>94.851249999999993</v>
      </c>
      <c r="AV1004">
        <v>43.582166473650403</v>
      </c>
      <c r="AW1004">
        <v>1.4384162769322699</v>
      </c>
      <c r="AX1004">
        <v>4.7547868791685398E-2</v>
      </c>
      <c r="AY1004">
        <v>0.39303947366206499</v>
      </c>
      <c r="AZ1004">
        <v>0.91808723266032999</v>
      </c>
      <c r="BA1004">
        <v>0.19523862215615601</v>
      </c>
      <c r="BB1004">
        <v>0.131155318951475</v>
      </c>
      <c r="BC1004">
        <v>0.21856055111050801</v>
      </c>
      <c r="BD1004">
        <v>1.3586745751140801</v>
      </c>
      <c r="BE1004">
        <v>-7.97417018181905E-2</v>
      </c>
      <c r="BF1004">
        <v>5.9532259728161903E-2</v>
      </c>
      <c r="BG1004">
        <v>0.49210466471131897</v>
      </c>
      <c r="BH1004">
        <v>1.1494901659483301</v>
      </c>
      <c r="BI1004">
        <v>5.9532259728161903E-2</v>
      </c>
      <c r="BJ1004">
        <v>1.10327384887896</v>
      </c>
      <c r="BK1004">
        <v>2.2989803318966699</v>
      </c>
      <c r="BL1004">
        <v>8.2661848711670398</v>
      </c>
      <c r="BM1004">
        <v>19.308693659490999</v>
      </c>
      <c r="BN1004">
        <v>2.3358652099399499</v>
      </c>
      <c r="BO1004">
        <v>20.665749030697999</v>
      </c>
      <c r="BP1004">
        <v>1.3990081036118001</v>
      </c>
      <c r="BQ1004">
        <v>19.2667409270862</v>
      </c>
      <c r="BR1004">
        <v>2.1977754903587901</v>
      </c>
      <c r="BS1004">
        <v>1.07946094498769</v>
      </c>
      <c r="BT1004">
        <v>2.03599352117722</v>
      </c>
    </row>
    <row r="1005" spans="1:72" x14ac:dyDescent="0.2">
      <c r="A1005">
        <v>1003</v>
      </c>
      <c r="B1005" s="83">
        <v>44824.458333333336</v>
      </c>
      <c r="C1005">
        <v>0</v>
      </c>
      <c r="D1005">
        <v>2.2457692307692301</v>
      </c>
      <c r="E1005">
        <v>31.072777777777699</v>
      </c>
      <c r="F1005">
        <v>44.483499999999999</v>
      </c>
      <c r="G1005">
        <v>7</v>
      </c>
      <c r="H1005">
        <v>8.5579999999999998</v>
      </c>
      <c r="I1005">
        <v>0.24</v>
      </c>
      <c r="J1005">
        <v>29.162972972972899</v>
      </c>
      <c r="K1005">
        <v>2.4224999999999999</v>
      </c>
      <c r="L1005">
        <v>38.024324324324297</v>
      </c>
      <c r="M1005">
        <v>2.7478260869565201</v>
      </c>
      <c r="N1005">
        <v>1599.9722222222199</v>
      </c>
      <c r="O1005">
        <v>90.215625000000003</v>
      </c>
      <c r="P1005">
        <v>1.8428</v>
      </c>
      <c r="Q1005">
        <v>49.766749999999902</v>
      </c>
      <c r="R1005">
        <v>6.9791304347825998</v>
      </c>
      <c r="S1005">
        <v>0.749117647058823</v>
      </c>
      <c r="T1005">
        <v>1</v>
      </c>
      <c r="U1005">
        <v>1.68686</v>
      </c>
      <c r="V1005">
        <v>0</v>
      </c>
      <c r="W1005">
        <v>12.863799999999999</v>
      </c>
      <c r="X1005">
        <v>3.4434399999999998</v>
      </c>
      <c r="Y1005">
        <v>76.641359999999906</v>
      </c>
      <c r="Z1005">
        <v>0.40072000000000002</v>
      </c>
      <c r="AA1005">
        <v>7.5999999999999896E-4</v>
      </c>
      <c r="AB1005">
        <v>3.2000000000000003E-4</v>
      </c>
      <c r="AC1005">
        <v>33.318547008547</v>
      </c>
      <c r="AD1005">
        <v>-11.1649529914529</v>
      </c>
      <c r="AE1005">
        <v>35.845401692972899</v>
      </c>
      <c r="AF1005">
        <v>1.79255868</v>
      </c>
      <c r="AG1005">
        <v>0.24352589599999999</v>
      </c>
      <c r="AH1005">
        <v>7.9931719999999998E-2</v>
      </c>
      <c r="AI1005">
        <v>44.960972972972897</v>
      </c>
      <c r="AJ1005">
        <v>0.46770310042740598</v>
      </c>
      <c r="AK1005">
        <v>0.79725591602567003</v>
      </c>
      <c r="AL1005">
        <v>3.9869214598125903E-2</v>
      </c>
      <c r="AM1005">
        <v>5.4163840303542501E-3</v>
      </c>
      <c r="AN1005">
        <v>0.155690580900192</v>
      </c>
      <c r="AO1005">
        <v>1.7778022741644999E-3</v>
      </c>
      <c r="AP1005">
        <v>35.845401692972899</v>
      </c>
      <c r="AQ1005">
        <v>1.40132846685512</v>
      </c>
      <c r="AR1005">
        <v>6.05572689624376</v>
      </c>
      <c r="AS1005">
        <v>0.18743877736544801</v>
      </c>
      <c r="AT1005">
        <v>0.78894965198697398</v>
      </c>
      <c r="AU1005">
        <v>95.036179999999902</v>
      </c>
      <c r="AV1005">
        <v>43.489895833437302</v>
      </c>
      <c r="AW1005">
        <v>1.4710771395356701</v>
      </c>
      <c r="AX1005">
        <v>5.6087118634551097E-2</v>
      </c>
      <c r="AY1005">
        <v>0.39123021314487699</v>
      </c>
      <c r="AZ1005">
        <v>0.94427310375623896</v>
      </c>
      <c r="BA1005">
        <v>0.23031274930429199</v>
      </c>
      <c r="BB1005">
        <v>0.134896157679462</v>
      </c>
      <c r="BC1005">
        <v>0.21825238833736599</v>
      </c>
      <c r="BD1005">
        <v>1.3915904355356601</v>
      </c>
      <c r="BE1005">
        <v>-7.9486704000005098E-2</v>
      </c>
      <c r="BF1005">
        <v>7.0140011682986697E-2</v>
      </c>
      <c r="BG1005">
        <v>0.48925479484008999</v>
      </c>
      <c r="BH1005">
        <v>1.1808651993863</v>
      </c>
      <c r="BI1005">
        <v>7.0140011682986697E-2</v>
      </c>
      <c r="BJ1005">
        <v>1.1187896130461501</v>
      </c>
      <c r="BK1005">
        <v>2.3617303987726102</v>
      </c>
      <c r="BL1005">
        <v>6.9754022433213301</v>
      </c>
      <c r="BM1005">
        <v>16.8358283817158</v>
      </c>
      <c r="BN1005">
        <v>2.4135996455022299</v>
      </c>
      <c r="BO1005">
        <v>21.1040443477069</v>
      </c>
      <c r="BP1005">
        <v>1.64829027455018</v>
      </c>
      <c r="BQ1005">
        <v>19.455754073156701</v>
      </c>
      <c r="BR1005">
        <v>2.2424923789115301</v>
      </c>
      <c r="BS1005">
        <v>1.09073360837295</v>
      </c>
      <c r="BT1005">
        <v>2.0559487318417302</v>
      </c>
    </row>
    <row r="1006" spans="1:72" x14ac:dyDescent="0.2">
      <c r="A1006">
        <v>1004</v>
      </c>
      <c r="B1006" s="83">
        <v>44824.472222222219</v>
      </c>
      <c r="C1006">
        <v>0</v>
      </c>
      <c r="D1006">
        <v>2.1631818181818101</v>
      </c>
      <c r="E1006">
        <v>31.1033333333333</v>
      </c>
      <c r="F1006">
        <v>46.289749999999998</v>
      </c>
      <c r="G1006">
        <v>7</v>
      </c>
      <c r="H1006">
        <v>8.5476923076922997</v>
      </c>
      <c r="I1006">
        <v>0.24</v>
      </c>
      <c r="J1006">
        <v>29.146666666666601</v>
      </c>
      <c r="K1006">
        <v>2.4592499999999999</v>
      </c>
      <c r="L1006">
        <v>37.913421052631499</v>
      </c>
      <c r="M1006">
        <v>2.85624999999999</v>
      </c>
      <c r="N1006">
        <v>1599.65789473684</v>
      </c>
      <c r="O1006">
        <v>89.605128205128196</v>
      </c>
      <c r="P1006">
        <v>1.82684615384615</v>
      </c>
      <c r="Q1006">
        <v>49.3569999999999</v>
      </c>
      <c r="R1006">
        <v>6.9914285714285596</v>
      </c>
      <c r="S1006">
        <v>1.47371428571428</v>
      </c>
      <c r="T1006">
        <v>1</v>
      </c>
      <c r="U1006">
        <v>1.6605999999999901</v>
      </c>
      <c r="V1006">
        <v>0</v>
      </c>
      <c r="W1006">
        <v>12.904375</v>
      </c>
      <c r="X1006">
        <v>3.4562499999999998</v>
      </c>
      <c r="Y1006">
        <v>76.583349999999996</v>
      </c>
      <c r="Z1006">
        <v>0.43927499999999903</v>
      </c>
      <c r="AA1006">
        <v>3.075E-3</v>
      </c>
      <c r="AB1006">
        <v>3.5750000000000001E-3</v>
      </c>
      <c r="AC1006">
        <v>33.266515151515101</v>
      </c>
      <c r="AD1006">
        <v>-13.023234848484799</v>
      </c>
      <c r="AE1006">
        <v>35.821046728205097</v>
      </c>
      <c r="AF1006">
        <v>1.79039963076923</v>
      </c>
      <c r="AG1006">
        <v>0.24352164923076899</v>
      </c>
      <c r="AH1006">
        <v>7.9835446153846107E-2</v>
      </c>
      <c r="AI1006">
        <v>44.934358974358901</v>
      </c>
      <c r="AJ1006">
        <v>0.46773935494079399</v>
      </c>
      <c r="AK1006">
        <v>0.79718610759854802</v>
      </c>
      <c r="AL1006">
        <v>3.9844779621556199E-2</v>
      </c>
      <c r="AM1006">
        <v>5.4194975691036502E-3</v>
      </c>
      <c r="AN1006">
        <v>0.15578279427541</v>
      </c>
      <c r="AO1006">
        <v>1.7767126977243099E-3</v>
      </c>
      <c r="AP1006">
        <v>35.821046728205097</v>
      </c>
      <c r="AQ1006">
        <v>1.4065415728364701</v>
      </c>
      <c r="AR1006">
        <v>6.0748278709802301</v>
      </c>
      <c r="AS1006">
        <v>0.20547307079059501</v>
      </c>
      <c r="AT1006">
        <v>0.77672797281468398</v>
      </c>
      <c r="AU1006">
        <v>95.043849999999907</v>
      </c>
      <c r="AV1006">
        <v>43.507889242812396</v>
      </c>
      <c r="AW1006">
        <v>1.42646973154654</v>
      </c>
      <c r="AX1006">
        <v>3.8048578440173397E-2</v>
      </c>
      <c r="AY1006">
        <v>0.38385805793276001</v>
      </c>
      <c r="AZ1006">
        <v>0.92517212901976198</v>
      </c>
      <c r="BA1006">
        <v>0.15624310430041999</v>
      </c>
      <c r="BB1006">
        <v>0.13216744700282301</v>
      </c>
      <c r="BC1006">
        <v>0.214397976482959</v>
      </c>
      <c r="BD1006">
        <v>1.3470787653926899</v>
      </c>
      <c r="BE1006">
        <v>-7.9390966153850495E-2</v>
      </c>
      <c r="BF1006">
        <v>4.7656252173892598E-2</v>
      </c>
      <c r="BG1006">
        <v>0.48078633046930003</v>
      </c>
      <c r="BH1006">
        <v>1.1587880045019101</v>
      </c>
      <c r="BI1006">
        <v>4.7656252173892598E-2</v>
      </c>
      <c r="BJ1006">
        <v>1.05688516528638</v>
      </c>
      <c r="BK1006">
        <v>2.3175760090038202</v>
      </c>
      <c r="BL1006">
        <v>10.0886307365287</v>
      </c>
      <c r="BM1006">
        <v>24.315550460695299</v>
      </c>
      <c r="BN1006">
        <v>2.4101933251113898</v>
      </c>
      <c r="BO1006">
        <v>19.799613679672699</v>
      </c>
      <c r="BP1006">
        <v>1.1199219260864699</v>
      </c>
      <c r="BQ1006">
        <v>18.679691753586201</v>
      </c>
      <c r="BR1006">
        <v>2.2365603803081999</v>
      </c>
      <c r="BS1006">
        <v>1.03782266441682</v>
      </c>
      <c r="BT1006">
        <v>2.1550506237642799</v>
      </c>
    </row>
    <row r="1007" spans="1:72" x14ac:dyDescent="0.2">
      <c r="A1007">
        <v>1005</v>
      </c>
      <c r="B1007" s="83">
        <v>44824.486111111109</v>
      </c>
      <c r="C1007">
        <v>0</v>
      </c>
      <c r="D1007">
        <v>1.9225000000000001</v>
      </c>
      <c r="E1007">
        <v>31.0632352941176</v>
      </c>
      <c r="F1007">
        <v>44.634999999999998</v>
      </c>
      <c r="G1007">
        <v>7</v>
      </c>
      <c r="H1007">
        <v>8.5525000000000002</v>
      </c>
      <c r="I1007">
        <v>0.24</v>
      </c>
      <c r="J1007">
        <v>29.125</v>
      </c>
      <c r="K1007">
        <v>2.4669999999999899</v>
      </c>
      <c r="L1007">
        <v>37.957567567567501</v>
      </c>
      <c r="M1007">
        <v>2.4363636363636298</v>
      </c>
      <c r="N1007">
        <v>1600.11764705882</v>
      </c>
      <c r="O1007">
        <v>89.655263157894694</v>
      </c>
      <c r="P1007">
        <v>1.8397749999999999</v>
      </c>
      <c r="Q1007">
        <v>49.694749999999999</v>
      </c>
      <c r="R1007">
        <v>6.9879999999999898</v>
      </c>
      <c r="S1007">
        <v>1.20514285714285</v>
      </c>
      <c r="T1007">
        <v>1</v>
      </c>
      <c r="U1007">
        <v>1.6353249999999999</v>
      </c>
      <c r="V1007">
        <v>0</v>
      </c>
      <c r="W1007">
        <v>12.757949999999999</v>
      </c>
      <c r="X1007">
        <v>3.4703499999999998</v>
      </c>
      <c r="Y1007">
        <v>76.441149999999993</v>
      </c>
      <c r="Z1007">
        <v>0.47707499999999903</v>
      </c>
      <c r="AA1007">
        <v>7.2749999999999898E-3</v>
      </c>
      <c r="AB1007">
        <v>0</v>
      </c>
      <c r="AC1007">
        <v>32.985735294117603</v>
      </c>
      <c r="AD1007">
        <v>-11.649264705882301</v>
      </c>
      <c r="AE1007">
        <v>35.803134100000001</v>
      </c>
      <c r="AF1007">
        <v>1.7914066500000001</v>
      </c>
      <c r="AG1007">
        <v>0.24352362999999999</v>
      </c>
      <c r="AH1007">
        <v>7.9880350000000003E-2</v>
      </c>
      <c r="AI1007">
        <v>44.917499999999997</v>
      </c>
      <c r="AJ1007">
        <v>0.46837513695175897</v>
      </c>
      <c r="AK1007">
        <v>0.79708652752268006</v>
      </c>
      <c r="AL1007">
        <v>3.9882153948906297E-2</v>
      </c>
      <c r="AM1007">
        <v>5.4215757778148799E-3</v>
      </c>
      <c r="AN1007">
        <v>0.155841264540546</v>
      </c>
      <c r="AO1007">
        <v>1.77837925084877E-3</v>
      </c>
      <c r="AP1007">
        <v>35.803134100000001</v>
      </c>
      <c r="AQ1007">
        <v>1.4122796520196801</v>
      </c>
      <c r="AR1007">
        <v>6.0058972431111401</v>
      </c>
      <c r="AS1007">
        <v>0.22315420920248899</v>
      </c>
      <c r="AT1007">
        <v>0.76594557083563597</v>
      </c>
      <c r="AU1007">
        <v>94.781849999999906</v>
      </c>
      <c r="AV1007">
        <v>43.444465204333298</v>
      </c>
      <c r="AW1007">
        <v>1.4730347956666801</v>
      </c>
      <c r="AX1007">
        <v>2.0369420797510699E-2</v>
      </c>
      <c r="AY1007">
        <v>0.37912699798031202</v>
      </c>
      <c r="AZ1007">
        <v>0.99410275688885896</v>
      </c>
      <c r="BA1007">
        <v>8.3644535019089195E-2</v>
      </c>
      <c r="BB1007">
        <v>0.142014679555551</v>
      </c>
      <c r="BC1007">
        <v>0.21163648018182299</v>
      </c>
      <c r="BD1007">
        <v>1.3935991756666799</v>
      </c>
      <c r="BE1007">
        <v>-7.9435620000002802E-2</v>
      </c>
      <c r="BF1007">
        <v>2.57300878393424E-2</v>
      </c>
      <c r="BG1007">
        <v>0.47890271683580599</v>
      </c>
      <c r="BH1007">
        <v>1.2557230522337</v>
      </c>
      <c r="BI1007">
        <v>2.57300878393424E-2</v>
      </c>
      <c r="BJ1007">
        <v>1.0092656093502901</v>
      </c>
      <c r="BK1007">
        <v>2.5114461044674101</v>
      </c>
      <c r="BL1007">
        <v>18.612556623438401</v>
      </c>
      <c r="BM1007">
        <v>48.8036830684132</v>
      </c>
      <c r="BN1007">
        <v>2.62208379298928</v>
      </c>
      <c r="BO1007">
        <v>18.968456908144201</v>
      </c>
      <c r="BP1007">
        <v>0.60465706422454801</v>
      </c>
      <c r="BQ1007">
        <v>18.363799843919701</v>
      </c>
      <c r="BR1007">
        <v>2.4677049551405199</v>
      </c>
      <c r="BS1007">
        <v>0.99897357421456001</v>
      </c>
      <c r="BT1007">
        <v>2.4702404736589201</v>
      </c>
    </row>
    <row r="1008" spans="1:72" x14ac:dyDescent="0.2">
      <c r="A1008">
        <v>1006</v>
      </c>
      <c r="B1008" s="83">
        <v>44824.5</v>
      </c>
      <c r="C1008">
        <v>0</v>
      </c>
      <c r="D1008">
        <v>2.3039130434782602</v>
      </c>
      <c r="E1008">
        <v>31.125945945945901</v>
      </c>
      <c r="F1008">
        <v>46.683999999999997</v>
      </c>
      <c r="G1008">
        <v>7</v>
      </c>
      <c r="H1008">
        <v>8.5766666666666609</v>
      </c>
      <c r="I1008">
        <v>0.24</v>
      </c>
      <c r="J1008">
        <v>29.233142857142798</v>
      </c>
      <c r="K1008">
        <v>2.4737499999999999</v>
      </c>
      <c r="L1008">
        <v>38.0136842105263</v>
      </c>
      <c r="M1008">
        <v>2.6958333333333302</v>
      </c>
      <c r="N1008">
        <v>1600</v>
      </c>
      <c r="O1008">
        <v>90.927499999999995</v>
      </c>
      <c r="P1008">
        <v>1.83247368421052</v>
      </c>
      <c r="Q1008">
        <v>49.511000000000003</v>
      </c>
      <c r="R1008">
        <v>6.9836363636363599</v>
      </c>
      <c r="S1008">
        <v>0.85484848484848397</v>
      </c>
      <c r="T1008">
        <v>1</v>
      </c>
      <c r="U1008">
        <v>1.6588799999999999</v>
      </c>
      <c r="V1008">
        <v>0</v>
      </c>
      <c r="W1008">
        <v>12.905419999999999</v>
      </c>
      <c r="X1008">
        <v>3.4676199999999899</v>
      </c>
      <c r="Y1008">
        <v>76.538640000000001</v>
      </c>
      <c r="Z1008">
        <v>0.48309999999999997</v>
      </c>
      <c r="AA1008">
        <v>5.96E-3</v>
      </c>
      <c r="AB1008">
        <v>0</v>
      </c>
      <c r="AC1008">
        <v>33.429858989424197</v>
      </c>
      <c r="AD1008">
        <v>-13.2541410105758</v>
      </c>
      <c r="AE1008">
        <v>35.930147257142799</v>
      </c>
      <c r="AF1008">
        <v>1.7964685999999901</v>
      </c>
      <c r="AG1008">
        <v>0.243533586666666</v>
      </c>
      <c r="AH1008">
        <v>8.01060666666666E-2</v>
      </c>
      <c r="AI1008">
        <v>45.0498095238095</v>
      </c>
      <c r="AJ1008">
        <v>0.469438015323277</v>
      </c>
      <c r="AK1008">
        <v>0.79756490952871195</v>
      </c>
      <c r="AL1008">
        <v>3.9877385032017397E-2</v>
      </c>
      <c r="AM1008">
        <v>5.4058738370015803E-3</v>
      </c>
      <c r="AN1008">
        <v>0.15538356485836799</v>
      </c>
      <c r="AO1008">
        <v>1.77816660077839E-3</v>
      </c>
      <c r="AP1008">
        <v>35.930147257142799</v>
      </c>
      <c r="AQ1008">
        <v>1.4111686622203801</v>
      </c>
      <c r="AR1008">
        <v>6.0753198122889103</v>
      </c>
      <c r="AS1008">
        <v>0.22597243298375</v>
      </c>
      <c r="AT1008">
        <v>0.77874133485947905</v>
      </c>
      <c r="AU1008">
        <v>95.053659999999994</v>
      </c>
      <c r="AV1008">
        <v>43.642608164635902</v>
      </c>
      <c r="AW1008">
        <v>1.4072013591736099</v>
      </c>
      <c r="AX1008">
        <v>1.7561153682916501E-2</v>
      </c>
      <c r="AY1008">
        <v>0.38529993777961602</v>
      </c>
      <c r="AZ1008">
        <v>0.92468018771108296</v>
      </c>
      <c r="BA1008">
        <v>7.2109781337689402E-2</v>
      </c>
      <c r="BB1008">
        <v>0.13209716967301099</v>
      </c>
      <c r="BC1008">
        <v>0.21447629965790399</v>
      </c>
      <c r="BD1008">
        <v>1.3275412791736101</v>
      </c>
      <c r="BE1008">
        <v>-7.9660080000003297E-2</v>
      </c>
      <c r="BF1008">
        <v>2.1888059325038501E-2</v>
      </c>
      <c r="BG1008">
        <v>0.48023427437218702</v>
      </c>
      <c r="BH1008">
        <v>1.1525128229472099</v>
      </c>
      <c r="BI1008">
        <v>2.1888059325038501E-2</v>
      </c>
      <c r="BJ1008">
        <v>1.0042446673944501</v>
      </c>
      <c r="BK1008">
        <v>2.3050256458944198</v>
      </c>
      <c r="BL1008">
        <v>21.940468418907699</v>
      </c>
      <c r="BM1008">
        <v>52.654865643058997</v>
      </c>
      <c r="BN1008">
        <v>2.3998970595214102</v>
      </c>
      <c r="BO1008">
        <v>18.635597036106098</v>
      </c>
      <c r="BP1008">
        <v>0.51436939413840599</v>
      </c>
      <c r="BQ1008">
        <v>18.1212276419676</v>
      </c>
      <c r="BR1008">
        <v>2.2678159450418498</v>
      </c>
      <c r="BS1008">
        <v>0.99548944366443504</v>
      </c>
      <c r="BT1008">
        <v>2.2780914046601399</v>
      </c>
    </row>
    <row r="1009" spans="1:72" x14ac:dyDescent="0.2">
      <c r="A1009">
        <v>1007</v>
      </c>
      <c r="B1009" s="83">
        <v>44824.513888888891</v>
      </c>
      <c r="C1009">
        <v>0</v>
      </c>
      <c r="D1009">
        <v>2.3641935483870902</v>
      </c>
      <c r="E1009">
        <v>31.057058823529399</v>
      </c>
      <c r="F1009">
        <v>45.734999999999999</v>
      </c>
      <c r="G1009">
        <v>7</v>
      </c>
      <c r="H1009">
        <v>8.5779999999999994</v>
      </c>
      <c r="I1009">
        <v>0.24</v>
      </c>
      <c r="J1009">
        <v>29.187586206896501</v>
      </c>
      <c r="K1009">
        <v>2.452</v>
      </c>
      <c r="L1009">
        <v>37.969722222222202</v>
      </c>
      <c r="M1009">
        <v>2.4368421052631501</v>
      </c>
      <c r="N1009">
        <v>1599.64705882352</v>
      </c>
      <c r="O1009">
        <v>90.559459459459404</v>
      </c>
      <c r="P1009">
        <v>1.84531578947368</v>
      </c>
      <c r="Q1009">
        <v>49.886000000000003</v>
      </c>
      <c r="R1009">
        <v>6.9861538461538402</v>
      </c>
      <c r="S1009">
        <v>-0.27681818181818102</v>
      </c>
      <c r="T1009">
        <v>1</v>
      </c>
      <c r="U1009">
        <v>1.667225</v>
      </c>
      <c r="V1009">
        <v>0</v>
      </c>
      <c r="W1009">
        <v>12.892524999999999</v>
      </c>
      <c r="X1009">
        <v>3.4758499999999999</v>
      </c>
      <c r="Y1009">
        <v>76.731499999999997</v>
      </c>
      <c r="Z1009">
        <v>0.33429999999999999</v>
      </c>
      <c r="AA1009">
        <v>6.5499999999999899E-3</v>
      </c>
      <c r="AB1009">
        <v>0</v>
      </c>
      <c r="AC1009">
        <v>33.421252371916502</v>
      </c>
      <c r="AD1009">
        <v>-12.3137476280834</v>
      </c>
      <c r="AE1009">
        <v>35.885631726896499</v>
      </c>
      <c r="AF1009">
        <v>1.7967478799999901</v>
      </c>
      <c r="AG1009">
        <v>0.24353413599999901</v>
      </c>
      <c r="AH1009">
        <v>8.0118519999999901E-2</v>
      </c>
      <c r="AI1009">
        <v>45.005586206896503</v>
      </c>
      <c r="AJ1009">
        <v>0.467677964420043</v>
      </c>
      <c r="AK1009">
        <v>0.79735950026127</v>
      </c>
      <c r="AL1009">
        <v>3.9922774736009699E-2</v>
      </c>
      <c r="AM1009">
        <v>5.4111979539704603E-3</v>
      </c>
      <c r="AN1009">
        <v>0.15553624760757601</v>
      </c>
      <c r="AO1009">
        <v>1.7801905663817901E-3</v>
      </c>
      <c r="AP1009">
        <v>35.885631726896499</v>
      </c>
      <c r="AQ1009">
        <v>1.4145179098571099</v>
      </c>
      <c r="AR1009">
        <v>6.0692493977669901</v>
      </c>
      <c r="AS1009">
        <v>0.15637049129883501</v>
      </c>
      <c r="AT1009">
        <v>0.77972439423020601</v>
      </c>
      <c r="AU1009">
        <v>95.101399999999998</v>
      </c>
      <c r="AV1009">
        <v>43.525769525819399</v>
      </c>
      <c r="AW1009">
        <v>1.4798166810770601</v>
      </c>
      <c r="AX1009">
        <v>8.7163644701164E-2</v>
      </c>
      <c r="AY1009">
        <v>0.38222997014288601</v>
      </c>
      <c r="AZ1009">
        <v>0.93075060223300299</v>
      </c>
      <c r="BA1009">
        <v>0.35791140467126897</v>
      </c>
      <c r="BB1009">
        <v>0.132964371747571</v>
      </c>
      <c r="BC1009">
        <v>0.212734337631658</v>
      </c>
      <c r="BD1009">
        <v>1.4001442170770499</v>
      </c>
      <c r="BE1009">
        <v>-7.9672464000006299E-2</v>
      </c>
      <c r="BF1009">
        <v>0.108667936461499</v>
      </c>
      <c r="BG1009">
        <v>0.47653057936680598</v>
      </c>
      <c r="BH1009">
        <v>1.1603776741062299</v>
      </c>
      <c r="BI1009">
        <v>0.108667936461499</v>
      </c>
      <c r="BJ1009">
        <v>1.1703970316566099</v>
      </c>
      <c r="BK1009">
        <v>2.3207553482124599</v>
      </c>
      <c r="BL1009">
        <v>4.3851994883112297</v>
      </c>
      <c r="BM1009">
        <v>10.6781973771752</v>
      </c>
      <c r="BN1009">
        <v>2.4350539594921501</v>
      </c>
      <c r="BO1009">
        <v>22.351123092256199</v>
      </c>
      <c r="BP1009">
        <v>2.55369650684524</v>
      </c>
      <c r="BQ1009">
        <v>19.797426585410999</v>
      </c>
      <c r="BR1009">
        <v>2.13601985622791</v>
      </c>
      <c r="BS1009">
        <v>1.1269298570720101</v>
      </c>
      <c r="BT1009">
        <v>1.8954328371223701</v>
      </c>
    </row>
    <row r="1010" spans="1:72" x14ac:dyDescent="0.2">
      <c r="A1010">
        <v>1008</v>
      </c>
      <c r="B1010" s="83">
        <v>44824.527777777781</v>
      </c>
      <c r="C1010">
        <v>0</v>
      </c>
      <c r="D1010">
        <v>1.94349999999999</v>
      </c>
      <c r="E1010">
        <v>31.0586206896551</v>
      </c>
      <c r="F1010">
        <v>43.151538461538401</v>
      </c>
      <c r="G1010">
        <v>7</v>
      </c>
      <c r="H1010">
        <v>8.5511111111111102</v>
      </c>
      <c r="I1010">
        <v>0.24</v>
      </c>
      <c r="J1010">
        <v>29.200909090909001</v>
      </c>
      <c r="K1010">
        <v>2.4392105263157902</v>
      </c>
      <c r="L1010">
        <v>38.021351351351299</v>
      </c>
      <c r="M1010">
        <v>2.8190476190476099</v>
      </c>
      <c r="N1010">
        <v>1600</v>
      </c>
      <c r="O1010">
        <v>89.82</v>
      </c>
      <c r="P1010">
        <v>1.84215384615384</v>
      </c>
      <c r="Q1010">
        <v>49.677250000000001</v>
      </c>
      <c r="R1010">
        <v>6.9878260869565203</v>
      </c>
      <c r="S1010">
        <v>-0.15958333333333299</v>
      </c>
      <c r="T1010">
        <v>1</v>
      </c>
      <c r="U1010">
        <v>1.6677999999999999</v>
      </c>
      <c r="V1010">
        <v>0</v>
      </c>
      <c r="W1010">
        <v>12.870075</v>
      </c>
      <c r="X1010">
        <v>3.4497499999999999</v>
      </c>
      <c r="Y1010">
        <v>76.594724999999997</v>
      </c>
      <c r="Z1010">
        <v>0.39955000000000002</v>
      </c>
      <c r="AA1010">
        <v>1.0225E-2</v>
      </c>
      <c r="AB1010">
        <v>0</v>
      </c>
      <c r="AC1010">
        <v>33.002120689655101</v>
      </c>
      <c r="AD1010">
        <v>-10.149417771883201</v>
      </c>
      <c r="AE1010">
        <v>35.877958690908997</v>
      </c>
      <c r="AF1010">
        <v>1.7911157333333301</v>
      </c>
      <c r="AG1010">
        <v>0.243523057777777</v>
      </c>
      <c r="AH1010">
        <v>7.9867377777777707E-2</v>
      </c>
      <c r="AI1010">
        <v>44.9920202020202</v>
      </c>
      <c r="AJ1010">
        <v>0.46841291865606999</v>
      </c>
      <c r="AK1010">
        <v>0.79742937813888404</v>
      </c>
      <c r="AL1010">
        <v>3.9809631247740902E-2</v>
      </c>
      <c r="AM1010">
        <v>5.4125833133148102E-3</v>
      </c>
      <c r="AN1010">
        <v>0.155583144934792</v>
      </c>
      <c r="AO1010">
        <v>1.77514540176596E-3</v>
      </c>
      <c r="AP1010">
        <v>35.877958690908997</v>
      </c>
      <c r="AQ1010">
        <v>1.4038963590286</v>
      </c>
      <c r="AR1010">
        <v>6.0586808978819899</v>
      </c>
      <c r="AS1010">
        <v>0.18689150403365201</v>
      </c>
      <c r="AT1010">
        <v>0.78121906573459399</v>
      </c>
      <c r="AU1010">
        <v>94.981899999999996</v>
      </c>
      <c r="AV1010">
        <v>43.527427451853299</v>
      </c>
      <c r="AW1010">
        <v>1.4645927501668501</v>
      </c>
      <c r="AX1010">
        <v>5.6631553744125603E-2</v>
      </c>
      <c r="AY1010">
        <v>0.38721937430472803</v>
      </c>
      <c r="AZ1010">
        <v>0.94131910211800296</v>
      </c>
      <c r="BA1010">
        <v>0.232551095000637</v>
      </c>
      <c r="BB1010">
        <v>0.13447415744542901</v>
      </c>
      <c r="BC1010">
        <v>0.21618891906225299</v>
      </c>
      <c r="BD1010">
        <v>1.3851700301668499</v>
      </c>
      <c r="BE1010">
        <v>-7.9422720000000099E-2</v>
      </c>
      <c r="BF1010">
        <v>7.1499892230003095E-2</v>
      </c>
      <c r="BG1010">
        <v>0.488881934217268</v>
      </c>
      <c r="BH1010">
        <v>1.18845784559569</v>
      </c>
      <c r="BI1010">
        <v>7.1499892230003095E-2</v>
      </c>
      <c r="BJ1010">
        <v>1.1207636528945399</v>
      </c>
      <c r="BK1010">
        <v>2.3769156911913898</v>
      </c>
      <c r="BL1010">
        <v>6.8375198754792104</v>
      </c>
      <c r="BM1010">
        <v>16.621813103894301</v>
      </c>
      <c r="BN1010">
        <v>2.43097108404812</v>
      </c>
      <c r="BO1010">
        <v>21.167132844264099</v>
      </c>
      <c r="BP1010">
        <v>1.68024746740507</v>
      </c>
      <c r="BQ1010">
        <v>19.486885376859</v>
      </c>
      <c r="BR1010">
        <v>2.2553658744003902</v>
      </c>
      <c r="BS1010">
        <v>1.09216369600254</v>
      </c>
      <c r="BT1010">
        <v>2.0650438049308102</v>
      </c>
    </row>
    <row r="1011" spans="1:72" x14ac:dyDescent="0.2">
      <c r="A1011">
        <v>1009</v>
      </c>
      <c r="B1011" s="83">
        <v>44824.541666666664</v>
      </c>
      <c r="C1011">
        <v>0</v>
      </c>
      <c r="D1011">
        <v>2.0476190476190399</v>
      </c>
      <c r="E1011">
        <v>31.089428571428499</v>
      </c>
      <c r="F1011">
        <v>45.738717948717898</v>
      </c>
      <c r="G1011">
        <v>7</v>
      </c>
      <c r="H1011">
        <v>8.5854545454545406</v>
      </c>
      <c r="I1011">
        <v>0.24</v>
      </c>
      <c r="J1011">
        <v>29.195625</v>
      </c>
      <c r="K1011">
        <v>2.4552499999999902</v>
      </c>
      <c r="L1011">
        <v>37.981470588235197</v>
      </c>
      <c r="M1011">
        <v>2.5869565217391299</v>
      </c>
      <c r="N1011">
        <v>1600</v>
      </c>
      <c r="O1011">
        <v>90.116216216216102</v>
      </c>
      <c r="P1011">
        <v>1.85907692307692</v>
      </c>
      <c r="Q1011">
        <v>50.20975</v>
      </c>
      <c r="R1011">
        <v>6.9954999999999998</v>
      </c>
      <c r="S1011">
        <v>-0.55000000000000004</v>
      </c>
      <c r="T1011">
        <v>1</v>
      </c>
      <c r="U1011">
        <v>1.67605</v>
      </c>
      <c r="V1011">
        <v>0</v>
      </c>
      <c r="W1011">
        <v>12.841200000000001</v>
      </c>
      <c r="X1011">
        <v>3.4274249999999999</v>
      </c>
      <c r="Y1011">
        <v>76.589574999999996</v>
      </c>
      <c r="Z1011">
        <v>0.52222499999999905</v>
      </c>
      <c r="AA1011">
        <v>7.9749999999999995E-3</v>
      </c>
      <c r="AB1011">
        <v>0</v>
      </c>
      <c r="AC1011">
        <v>33.1370476190476</v>
      </c>
      <c r="AD1011">
        <v>-12.6016703296703</v>
      </c>
      <c r="AE1011">
        <v>35.899491327272699</v>
      </c>
      <c r="AF1011">
        <v>1.7983093090908999</v>
      </c>
      <c r="AG1011">
        <v>0.24353720727272701</v>
      </c>
      <c r="AH1011">
        <v>8.0188145454545404E-2</v>
      </c>
      <c r="AI1011">
        <v>45.021079545454498</v>
      </c>
      <c r="AJ1011">
        <v>0.468725558632134</v>
      </c>
      <c r="AK1011">
        <v>0.79739294769748004</v>
      </c>
      <c r="AL1011">
        <v>3.9943718081555203E-2</v>
      </c>
      <c r="AM1011">
        <v>5.4094039887880802E-3</v>
      </c>
      <c r="AN1011">
        <v>0.155482722108709</v>
      </c>
      <c r="AO1011">
        <v>1.7811244480173999E-3</v>
      </c>
      <c r="AP1011">
        <v>35.899491327272699</v>
      </c>
      <c r="AQ1011">
        <v>1.3948110669885101</v>
      </c>
      <c r="AR1011">
        <v>6.0450877827737797</v>
      </c>
      <c r="AS1011">
        <v>0.24427334675002799</v>
      </c>
      <c r="AT1011">
        <v>0.78560747254538799</v>
      </c>
      <c r="AU1011">
        <v>95.056475000000006</v>
      </c>
      <c r="AV1011">
        <v>43.583663523784999</v>
      </c>
      <c r="AW1011">
        <v>1.43741602166949</v>
      </c>
      <c r="AX1011">
        <v>-7.3613947730144502E-4</v>
      </c>
      <c r="AY1011">
        <v>0.40349824210239799</v>
      </c>
      <c r="AZ1011">
        <v>0.954912217226217</v>
      </c>
      <c r="BA1011">
        <v>-3.0226981969004498E-3</v>
      </c>
      <c r="BB1011">
        <v>0.136416031032316</v>
      </c>
      <c r="BC1011">
        <v>0.22437644072830601</v>
      </c>
      <c r="BD1011">
        <v>1.3576743198513099</v>
      </c>
      <c r="BE1011">
        <v>-7.9741701818184296E-2</v>
      </c>
      <c r="BF1011">
        <v>-9.2562495529211202E-4</v>
      </c>
      <c r="BG1011">
        <v>0.50736043076458603</v>
      </c>
      <c r="BH1011">
        <v>1.20071074250506</v>
      </c>
      <c r="BI1011">
        <v>-9.2562495529211202E-4</v>
      </c>
      <c r="BJ1011">
        <v>1.01286961161858</v>
      </c>
      <c r="BK1011">
        <v>2.4014214850101299</v>
      </c>
      <c r="BL1011">
        <v>-548.12743310758196</v>
      </c>
      <c r="BM1011">
        <v>-1297.1892510462201</v>
      </c>
      <c r="BN1011">
        <v>2.3665833393739599</v>
      </c>
      <c r="BO1011">
        <v>18.596227771443999</v>
      </c>
      <c r="BP1011">
        <v>-2.1752186449364601E-2</v>
      </c>
      <c r="BQ1011">
        <v>18.6179799578934</v>
      </c>
      <c r="BR1011">
        <v>2.40299504743412</v>
      </c>
      <c r="BS1011">
        <v>1.0132398616006999</v>
      </c>
      <c r="BT1011">
        <v>2.3715954518783899</v>
      </c>
    </row>
    <row r="1012" spans="1:72" x14ac:dyDescent="0.2">
      <c r="A1012">
        <v>1010</v>
      </c>
      <c r="B1012" s="83">
        <v>44824.555555555555</v>
      </c>
      <c r="C1012">
        <v>0</v>
      </c>
      <c r="D1012">
        <v>2.02</v>
      </c>
      <c r="E1012">
        <v>31.1202857142857</v>
      </c>
      <c r="F1012">
        <v>43.478999999999999</v>
      </c>
      <c r="G1012">
        <v>7</v>
      </c>
      <c r="H1012">
        <v>8.577</v>
      </c>
      <c r="I1012">
        <v>0.24</v>
      </c>
      <c r="J1012">
        <v>29.197222222222202</v>
      </c>
      <c r="K1012">
        <v>2.4700000000000002</v>
      </c>
      <c r="L1012">
        <v>38.015555555555501</v>
      </c>
      <c r="M1012">
        <v>2.7346153846153798</v>
      </c>
      <c r="N1012">
        <v>1600.2777777777701</v>
      </c>
      <c r="O1012">
        <v>89.6666666666666</v>
      </c>
      <c r="P1012">
        <v>1.84185</v>
      </c>
      <c r="Q1012">
        <v>49.732999999999997</v>
      </c>
      <c r="R1012">
        <v>6.9909999999999997</v>
      </c>
      <c r="S1012">
        <v>0.12419354838709599</v>
      </c>
      <c r="T1012">
        <v>1</v>
      </c>
      <c r="U1012">
        <v>1.66378</v>
      </c>
      <c r="V1012">
        <v>0</v>
      </c>
      <c r="W1012">
        <v>12.80214</v>
      </c>
      <c r="X1012">
        <v>3.4301400000000002</v>
      </c>
      <c r="Y1012">
        <v>76.66628</v>
      </c>
      <c r="Z1012">
        <v>0.31850000000000001</v>
      </c>
      <c r="AA1012">
        <v>3.5999999999999999E-3</v>
      </c>
      <c r="AB1012">
        <v>6.4000000000000003E-3</v>
      </c>
      <c r="AC1012">
        <v>33.140285714285703</v>
      </c>
      <c r="AD1012">
        <v>-10.3387142857142</v>
      </c>
      <c r="AE1012">
        <v>35.894486902222198</v>
      </c>
      <c r="AF1012">
        <v>1.7965384200000001</v>
      </c>
      <c r="AG1012">
        <v>0.24353372399999901</v>
      </c>
      <c r="AH1012">
        <v>8.0109180000000002E-2</v>
      </c>
      <c r="AI1012">
        <v>45.014222222222202</v>
      </c>
      <c r="AJ1012">
        <v>0.46819132090695198</v>
      </c>
      <c r="AK1012">
        <v>0.79740324569025101</v>
      </c>
      <c r="AL1012">
        <v>3.9910462323018897E-2</v>
      </c>
      <c r="AM1012">
        <v>5.4101506585572902E-3</v>
      </c>
      <c r="AN1012">
        <v>0.15550640785134501</v>
      </c>
      <c r="AO1012">
        <v>1.7796415453881201E-3</v>
      </c>
      <c r="AP1012">
        <v>35.894486902222198</v>
      </c>
      <c r="AQ1012">
        <v>1.3959159524482501</v>
      </c>
      <c r="AR1012">
        <v>6.0267000052455799</v>
      </c>
      <c r="AS1012">
        <v>0.14897996254465801</v>
      </c>
      <c r="AT1012">
        <v>0.77896735589856803</v>
      </c>
      <c r="AU1012">
        <v>94.880839999999907</v>
      </c>
      <c r="AV1012">
        <v>43.466082822460699</v>
      </c>
      <c r="AW1012">
        <v>1.54813939976151</v>
      </c>
      <c r="AX1012">
        <v>9.4553761455341695E-2</v>
      </c>
      <c r="AY1012">
        <v>0.40062246755174202</v>
      </c>
      <c r="AZ1012">
        <v>0.97329999475441997</v>
      </c>
      <c r="BA1012">
        <v>0.38825736289131602</v>
      </c>
      <c r="BB1012">
        <v>0.13904285639348801</v>
      </c>
      <c r="BC1012">
        <v>0.222996882834124</v>
      </c>
      <c r="BD1012">
        <v>1.4684762237615001</v>
      </c>
      <c r="BE1012">
        <v>-7.9663176000005706E-2</v>
      </c>
      <c r="BF1012">
        <v>0.118880690848749</v>
      </c>
      <c r="BG1012">
        <v>0.50369519920766004</v>
      </c>
      <c r="BH1012">
        <v>1.2237120342815599</v>
      </c>
      <c r="BI1012">
        <v>0.118880690848749</v>
      </c>
      <c r="BJ1012">
        <v>1.24515178011282</v>
      </c>
      <c r="BK1012">
        <v>2.4474240685631199</v>
      </c>
      <c r="BL1012">
        <v>4.2369807544986804</v>
      </c>
      <c r="BM1012">
        <v>10.293614762371</v>
      </c>
      <c r="BN1012">
        <v>2.4294693223332802</v>
      </c>
      <c r="BO1012">
        <v>23.7964208405532</v>
      </c>
      <c r="BP1012">
        <v>2.79369623494562</v>
      </c>
      <c r="BQ1012">
        <v>21.0027246056076</v>
      </c>
      <c r="BR1012">
        <v>2.2453268941202502</v>
      </c>
      <c r="BS1012">
        <v>1.19759950377332</v>
      </c>
      <c r="BT1012">
        <v>1.8748562328606599</v>
      </c>
    </row>
    <row r="1013" spans="1:72" x14ac:dyDescent="0.2">
      <c r="A1013">
        <v>1011</v>
      </c>
      <c r="B1013" s="83">
        <v>44824.569444444445</v>
      </c>
      <c r="C1013">
        <v>0</v>
      </c>
      <c r="D1013">
        <v>2.2275999999999998</v>
      </c>
      <c r="E1013">
        <v>31.110571428571401</v>
      </c>
      <c r="F1013">
        <v>46.394500000000001</v>
      </c>
      <c r="G1013">
        <v>7</v>
      </c>
      <c r="H1013">
        <v>8.5966666666666605</v>
      </c>
      <c r="I1013">
        <v>0.24</v>
      </c>
      <c r="J1013">
        <v>29.167647058823501</v>
      </c>
      <c r="K1013">
        <v>2.46349999999999</v>
      </c>
      <c r="L1013">
        <v>37.941212121212097</v>
      </c>
      <c r="M1013">
        <v>2.55185185185185</v>
      </c>
      <c r="N1013">
        <v>1599.4571428571401</v>
      </c>
      <c r="O1013">
        <v>91.152499999999904</v>
      </c>
      <c r="P1013">
        <v>1.84214999999999</v>
      </c>
      <c r="Q1013">
        <v>49.744250000000001</v>
      </c>
      <c r="R1013">
        <v>6.9639999999999898</v>
      </c>
      <c r="S1013">
        <v>0.51405405405405402</v>
      </c>
      <c r="T1013">
        <v>1</v>
      </c>
      <c r="U1013">
        <v>1.6414</v>
      </c>
      <c r="V1013">
        <v>0</v>
      </c>
      <c r="W1013">
        <v>12.858874999999999</v>
      </c>
      <c r="X1013">
        <v>3.4731000000000001</v>
      </c>
      <c r="Y1013">
        <v>76.523124999999993</v>
      </c>
      <c r="Z1013">
        <v>0.35815000000000002</v>
      </c>
      <c r="AA1013">
        <v>3.9750000000000002E-3</v>
      </c>
      <c r="AB1013">
        <v>0</v>
      </c>
      <c r="AC1013">
        <v>33.3381714285714</v>
      </c>
      <c r="AD1013">
        <v>-13.0563285714285</v>
      </c>
      <c r="AE1013">
        <v>35.880268258823499</v>
      </c>
      <c r="AF1013">
        <v>1.8006578</v>
      </c>
      <c r="AG1013">
        <v>0.24354182666666599</v>
      </c>
      <c r="AH1013">
        <v>8.0292866666666601E-2</v>
      </c>
      <c r="AI1013">
        <v>45.004313725490199</v>
      </c>
      <c r="AJ1013">
        <v>0.46888137747672298</v>
      </c>
      <c r="AK1013">
        <v>0.79726286857033302</v>
      </c>
      <c r="AL1013">
        <v>4.0010782321520298E-2</v>
      </c>
      <c r="AM1013">
        <v>5.4115218410435498E-3</v>
      </c>
      <c r="AN1013">
        <v>0.155540645341187</v>
      </c>
      <c r="AO1013">
        <v>1.78411489966103E-3</v>
      </c>
      <c r="AP1013">
        <v>35.880268258823499</v>
      </c>
      <c r="AQ1013">
        <v>1.4133987809384001</v>
      </c>
      <c r="AR1013">
        <v>6.0534084168703197</v>
      </c>
      <c r="AS1013">
        <v>0.167526447677768</v>
      </c>
      <c r="AT1013">
        <v>0.76962189299029404</v>
      </c>
      <c r="AU1013">
        <v>94.854650000000007</v>
      </c>
      <c r="AV1013">
        <v>43.514601904309998</v>
      </c>
      <c r="AW1013">
        <v>1.4897118211801701</v>
      </c>
      <c r="AX1013">
        <v>7.6015378988897805E-2</v>
      </c>
      <c r="AY1013">
        <v>0.38725901906159899</v>
      </c>
      <c r="AZ1013">
        <v>0.94659158312967395</v>
      </c>
      <c r="BA1013">
        <v>0.31212453330630302</v>
      </c>
      <c r="BB1013">
        <v>0.135227369018524</v>
      </c>
      <c r="BC1013">
        <v>0.21506530505773999</v>
      </c>
      <c r="BD1013">
        <v>1.4098659811801699</v>
      </c>
      <c r="BE1013">
        <v>-7.9845840000007898E-2</v>
      </c>
      <c r="BF1013">
        <v>9.5005434375932896E-2</v>
      </c>
      <c r="BG1013">
        <v>0.48400352417263298</v>
      </c>
      <c r="BH1013">
        <v>1.18306776507647</v>
      </c>
      <c r="BI1013">
        <v>9.5005434375932896E-2</v>
      </c>
      <c r="BJ1013">
        <v>1.1580179170971301</v>
      </c>
      <c r="BK1013">
        <v>2.3661355301529499</v>
      </c>
      <c r="BL1013">
        <v>5.0944825140996697</v>
      </c>
      <c r="BM1013">
        <v>12.4526325556822</v>
      </c>
      <c r="BN1013">
        <v>2.44433708845165</v>
      </c>
      <c r="BO1013">
        <v>22.034487416218202</v>
      </c>
      <c r="BP1013">
        <v>2.2326277078344199</v>
      </c>
      <c r="BQ1013">
        <v>19.801859708383802</v>
      </c>
      <c r="BR1013">
        <v>2.2046262917138599</v>
      </c>
      <c r="BS1013">
        <v>1.1200157433467599</v>
      </c>
      <c r="BT1013">
        <v>1.9683886631148</v>
      </c>
    </row>
    <row r="1014" spans="1:72" x14ac:dyDescent="0.2">
      <c r="A1014">
        <v>1012</v>
      </c>
      <c r="B1014" s="83">
        <v>44824.583333333336</v>
      </c>
      <c r="C1014">
        <v>0</v>
      </c>
      <c r="D1014">
        <v>1.89681818181818</v>
      </c>
      <c r="E1014">
        <v>31.1167567567567</v>
      </c>
      <c r="F1014">
        <v>44.436499999999903</v>
      </c>
      <c r="G1014">
        <v>7</v>
      </c>
      <c r="H1014">
        <v>8.5392307692307607</v>
      </c>
      <c r="I1014">
        <v>0.24</v>
      </c>
      <c r="J1014">
        <v>29.156315789473599</v>
      </c>
      <c r="K1014">
        <v>2.4387500000000002</v>
      </c>
      <c r="L1014">
        <v>38.001282051281997</v>
      </c>
      <c r="M1014">
        <v>2.80666666666666</v>
      </c>
      <c r="N1014">
        <v>1599.8571428571399</v>
      </c>
      <c r="O1014">
        <v>90.330769230769207</v>
      </c>
      <c r="P1014">
        <v>1.82697499999999</v>
      </c>
      <c r="Q1014">
        <v>49.313749999999899</v>
      </c>
      <c r="R1014">
        <v>7.0041666666666602</v>
      </c>
      <c r="S1014">
        <v>1.24605263157894</v>
      </c>
      <c r="T1014">
        <v>1</v>
      </c>
      <c r="U1014">
        <v>1.62967499999999</v>
      </c>
      <c r="V1014">
        <v>0</v>
      </c>
      <c r="W1014">
        <v>12.804325</v>
      </c>
      <c r="X1014">
        <v>3.4679000000000002</v>
      </c>
      <c r="Y1014">
        <v>76.359549999999999</v>
      </c>
      <c r="Z1014">
        <v>0.361425</v>
      </c>
      <c r="AA1014">
        <v>7.2249999999999997E-3</v>
      </c>
      <c r="AB1014">
        <v>0</v>
      </c>
      <c r="AC1014">
        <v>33.013574938574898</v>
      </c>
      <c r="AD1014">
        <v>-11.422925061425</v>
      </c>
      <c r="AE1014">
        <v>35.824088743319798</v>
      </c>
      <c r="AF1014">
        <v>1.78862727692307</v>
      </c>
      <c r="AG1014">
        <v>0.24351816307692301</v>
      </c>
      <c r="AH1014">
        <v>7.9756415384615295E-2</v>
      </c>
      <c r="AI1014">
        <v>44.935546558704402</v>
      </c>
      <c r="AJ1014">
        <v>0.46915007675293802</v>
      </c>
      <c r="AK1014">
        <v>0.79723273637094205</v>
      </c>
      <c r="AL1014">
        <v>3.9804284445197201E-2</v>
      </c>
      <c r="AM1014">
        <v>5.4192767580736401E-3</v>
      </c>
      <c r="AN1014">
        <v>0.155778677151619</v>
      </c>
      <c r="AO1014">
        <v>1.77490698328149E-3</v>
      </c>
      <c r="AP1014">
        <v>35.824088743319798</v>
      </c>
      <c r="AQ1014">
        <v>1.4112826098921001</v>
      </c>
      <c r="AR1014">
        <v>6.0277286098000804</v>
      </c>
      <c r="AS1014">
        <v>0.16905834525181501</v>
      </c>
      <c r="AT1014">
        <v>0.76456215133234395</v>
      </c>
      <c r="AU1014">
        <v>94.622874999999993</v>
      </c>
      <c r="AV1014">
        <v>43.432158308263801</v>
      </c>
      <c r="AW1014">
        <v>1.50338825044061</v>
      </c>
      <c r="AX1014">
        <v>7.4459817825107896E-2</v>
      </c>
      <c r="AY1014">
        <v>0.37734466703096903</v>
      </c>
      <c r="AZ1014">
        <v>0.97227139019991005</v>
      </c>
      <c r="BA1014">
        <v>0.30576699858559298</v>
      </c>
      <c r="BB1014">
        <v>0.138895912885701</v>
      </c>
      <c r="BC1014">
        <v>0.21096886528539499</v>
      </c>
      <c r="BD1014">
        <v>1.4240758750559801</v>
      </c>
      <c r="BE1014">
        <v>-7.9312375384627404E-2</v>
      </c>
      <c r="BF1014">
        <v>9.3976263253888595E-2</v>
      </c>
      <c r="BG1014">
        <v>0.47624937586666499</v>
      </c>
      <c r="BH1014">
        <v>1.2271106052698499</v>
      </c>
      <c r="BI1014">
        <v>9.3976263253888595E-2</v>
      </c>
      <c r="BJ1014">
        <v>1.1404512782411</v>
      </c>
      <c r="BK1014">
        <v>2.4542212105396999</v>
      </c>
      <c r="BL1014">
        <v>5.0677624261354</v>
      </c>
      <c r="BM1014">
        <v>13.057665444247901</v>
      </c>
      <c r="BN1014">
        <v>2.57661357148613</v>
      </c>
      <c r="BO1014">
        <v>21.829156821444101</v>
      </c>
      <c r="BP1014">
        <v>2.2084421864663799</v>
      </c>
      <c r="BQ1014">
        <v>19.620714634977698</v>
      </c>
      <c r="BR1014">
        <v>2.29446156300809</v>
      </c>
      <c r="BS1014">
        <v>1.1028607729395501</v>
      </c>
      <c r="BT1014">
        <v>2.0804634812538101</v>
      </c>
    </row>
    <row r="1015" spans="1:72" x14ac:dyDescent="0.2">
      <c r="A1015">
        <v>1013</v>
      </c>
      <c r="B1015" s="83">
        <v>44824.597222222219</v>
      </c>
      <c r="C1015">
        <v>0</v>
      </c>
      <c r="D1015">
        <v>2.5480769230769198</v>
      </c>
      <c r="E1015">
        <v>31.037647058823499</v>
      </c>
      <c r="F1015">
        <v>38.569000000000003</v>
      </c>
      <c r="G1015">
        <v>7</v>
      </c>
      <c r="H1015">
        <v>8.5687499999999996</v>
      </c>
      <c r="I1015">
        <v>0.24</v>
      </c>
      <c r="J1015">
        <v>29.227999999999899</v>
      </c>
      <c r="K1015">
        <v>2.4582051282051198</v>
      </c>
      <c r="L1015">
        <v>38.023243243243201</v>
      </c>
      <c r="M1015">
        <v>2.5499999999999998</v>
      </c>
      <c r="N1015">
        <v>1599.5641025641</v>
      </c>
      <c r="O1015">
        <v>89.015000000000001</v>
      </c>
      <c r="P1015">
        <v>1.69549999999999</v>
      </c>
      <c r="Q1015">
        <v>45.787750000000003</v>
      </c>
      <c r="R1015">
        <v>6.9733333333333301</v>
      </c>
      <c r="S1015">
        <v>3.0436111111111099</v>
      </c>
      <c r="T1015">
        <v>1</v>
      </c>
      <c r="U1015">
        <v>1.5824199999999899</v>
      </c>
      <c r="V1015">
        <v>0</v>
      </c>
      <c r="W1015">
        <v>3.20399999999999</v>
      </c>
      <c r="X1015">
        <v>1.43614</v>
      </c>
      <c r="Y1015">
        <v>88.406539999999893</v>
      </c>
      <c r="Z1015">
        <v>0.16425999999999999</v>
      </c>
      <c r="AA1015">
        <v>5.3399999999999897E-3</v>
      </c>
      <c r="AB1015">
        <v>0</v>
      </c>
      <c r="AC1015">
        <v>33.585723981900401</v>
      </c>
      <c r="AD1015">
        <v>-4.9832760180995503</v>
      </c>
      <c r="AE1015">
        <v>35.918822749999997</v>
      </c>
      <c r="AF1015">
        <v>1.794810375</v>
      </c>
      <c r="AG1015">
        <v>0.24353032499999999</v>
      </c>
      <c r="AH1015">
        <v>8.0032124999999996E-2</v>
      </c>
      <c r="AI1015">
        <v>45.036749999999998</v>
      </c>
      <c r="AJ1015">
        <v>0.40629146610646599</v>
      </c>
      <c r="AK1015">
        <v>0.797544732912565</v>
      </c>
      <c r="AL1015">
        <v>3.9852129094572697E-2</v>
      </c>
      <c r="AM1015">
        <v>5.4073689819980298E-3</v>
      </c>
      <c r="AN1015">
        <v>0.155428622180774</v>
      </c>
      <c r="AO1015">
        <v>1.7770404169927801E-3</v>
      </c>
      <c r="AP1015">
        <v>35.918822749999997</v>
      </c>
      <c r="AQ1015">
        <v>0.58444574738903898</v>
      </c>
      <c r="AR1015">
        <v>1.50830617512438</v>
      </c>
      <c r="AS1015">
        <v>7.6833433744381605E-2</v>
      </c>
      <c r="AT1015">
        <v>0.64292374179619505</v>
      </c>
      <c r="AU1015">
        <v>94.793359999999893</v>
      </c>
      <c r="AV1015">
        <v>38.088408106257802</v>
      </c>
      <c r="AW1015">
        <v>6.9483418937421897</v>
      </c>
      <c r="AX1015">
        <v>0.16669689125561801</v>
      </c>
      <c r="AY1015">
        <v>1.2103646276109601</v>
      </c>
      <c r="AZ1015">
        <v>5.4916938248756102</v>
      </c>
      <c r="BA1015">
        <v>0.68450157595617001</v>
      </c>
      <c r="BB1015">
        <v>0.78452768926794503</v>
      </c>
      <c r="BC1015">
        <v>0.67436908348101099</v>
      </c>
      <c r="BD1015">
        <v>6.8687553437421904</v>
      </c>
      <c r="BE1015">
        <v>-7.9586549999998299E-2</v>
      </c>
      <c r="BF1015">
        <v>0.20680524278888501</v>
      </c>
      <c r="BG1015">
        <v>1.5015861951038401</v>
      </c>
      <c r="BH1015">
        <v>6.8130309222989203</v>
      </c>
      <c r="BI1015">
        <v>0.20680524278888501</v>
      </c>
      <c r="BJ1015">
        <v>3.4167828757854699</v>
      </c>
      <c r="BK1015">
        <v>13.6260618445978</v>
      </c>
      <c r="BL1015">
        <v>7.26087102461286</v>
      </c>
      <c r="BM1015">
        <v>32.944188601900599</v>
      </c>
      <c r="BN1015">
        <v>4.5372226679452901</v>
      </c>
      <c r="BO1015">
        <v>70.776250770632004</v>
      </c>
      <c r="BP1015">
        <v>4.85992320553882</v>
      </c>
      <c r="BQ1015">
        <v>65.916327565093198</v>
      </c>
      <c r="BR1015">
        <v>13.274492931856701</v>
      </c>
      <c r="BS1015">
        <v>3.3340607786699099</v>
      </c>
      <c r="BT1015">
        <v>3.9814789870604601</v>
      </c>
    </row>
    <row r="1016" spans="1:72" x14ac:dyDescent="0.2">
      <c r="A1016">
        <v>1014</v>
      </c>
      <c r="B1016" s="83">
        <v>44824.611111111109</v>
      </c>
      <c r="C1016">
        <v>0</v>
      </c>
      <c r="D1016">
        <v>1.9618181818181799</v>
      </c>
      <c r="E1016">
        <v>30.063333333333301</v>
      </c>
      <c r="F1016">
        <v>37.268620689655101</v>
      </c>
      <c r="G1016">
        <v>6.5333333333333297</v>
      </c>
      <c r="H1016">
        <v>7.93384615384615</v>
      </c>
      <c r="I1016">
        <v>0.192</v>
      </c>
      <c r="J1016">
        <v>33.835555555555501</v>
      </c>
      <c r="K1016">
        <v>2.286</v>
      </c>
      <c r="L1016">
        <v>40.813428571428503</v>
      </c>
      <c r="M1016">
        <v>2.6035714285714202</v>
      </c>
      <c r="N1016">
        <v>1442.6428571428501</v>
      </c>
      <c r="O1016">
        <v>71.227777777777703</v>
      </c>
      <c r="P1016">
        <v>1.7486052631578901</v>
      </c>
      <c r="Q1016">
        <v>47.418999999999997</v>
      </c>
      <c r="R1016">
        <v>6.9905555555555496</v>
      </c>
      <c r="S1016">
        <v>8.7179411764705801</v>
      </c>
      <c r="T1016">
        <v>1</v>
      </c>
      <c r="U1016">
        <v>1.5468999999999999</v>
      </c>
      <c r="V1016">
        <v>0</v>
      </c>
      <c r="W1016">
        <v>3.3099999999999997E-2</v>
      </c>
      <c r="X1016">
        <v>0.698075</v>
      </c>
      <c r="Y1016">
        <v>92.367525000000001</v>
      </c>
      <c r="Z1016">
        <v>0.13944999999999999</v>
      </c>
      <c r="AA1016">
        <v>5.4250000000000001E-3</v>
      </c>
      <c r="AB1016">
        <v>0</v>
      </c>
      <c r="AC1016">
        <v>32.025151515151499</v>
      </c>
      <c r="AD1016">
        <v>-5.2434691745036597</v>
      </c>
      <c r="AE1016">
        <v>40.030619986324702</v>
      </c>
      <c r="AF1016">
        <v>1.6618234153846101</v>
      </c>
      <c r="AG1016">
        <v>0.19526874461538399</v>
      </c>
      <c r="AH1016">
        <v>7.4102123076923002E-2</v>
      </c>
      <c r="AI1016">
        <v>48.494735042735002</v>
      </c>
      <c r="AJ1016">
        <v>0.43338413567241002</v>
      </c>
      <c r="AK1016">
        <v>0.82546321680175305</v>
      </c>
      <c r="AL1016">
        <v>3.42681203211063E-2</v>
      </c>
      <c r="AM1016">
        <v>4.0265967933077202E-3</v>
      </c>
      <c r="AN1016">
        <v>0.134722528694629</v>
      </c>
      <c r="AO1016">
        <v>1.52804470447404E-3</v>
      </c>
      <c r="AP1016">
        <v>40.030619986324702</v>
      </c>
      <c r="AQ1016">
        <v>0.28408578906555298</v>
      </c>
      <c r="AR1016">
        <v>1.55820644184197E-2</v>
      </c>
      <c r="AS1016">
        <v>6.5228432580384896E-2</v>
      </c>
      <c r="AT1016">
        <v>0.67040191947165195</v>
      </c>
      <c r="AU1016">
        <v>94.785049999999998</v>
      </c>
      <c r="AV1016">
        <v>40.395516272389102</v>
      </c>
      <c r="AW1016">
        <v>8.0992187703458995</v>
      </c>
      <c r="AX1016">
        <v>0.13004031203499899</v>
      </c>
      <c r="AY1016">
        <v>1.3777376263190599</v>
      </c>
      <c r="AZ1016">
        <v>6.5177512689149104</v>
      </c>
      <c r="BA1016">
        <v>0.66595559003124805</v>
      </c>
      <c r="BB1016">
        <v>0.99761499014003696</v>
      </c>
      <c r="BC1016">
        <v>0.82905175938936604</v>
      </c>
      <c r="BD1016">
        <v>8.0255292072689706</v>
      </c>
      <c r="BE1016">
        <v>-7.3689563076932502E-2</v>
      </c>
      <c r="BF1016">
        <v>0.16919034191698201</v>
      </c>
      <c r="BG1016">
        <v>1.7925203071342699</v>
      </c>
      <c r="BH1016">
        <v>8.4799901542897196</v>
      </c>
      <c r="BI1016">
        <v>0.16919034191698201</v>
      </c>
      <c r="BJ1016">
        <v>3.9234212981024998</v>
      </c>
      <c r="BK1016">
        <v>16.9599803085794</v>
      </c>
      <c r="BL1016">
        <v>10.5946964042061</v>
      </c>
      <c r="BM1016">
        <v>50.121006070492101</v>
      </c>
      <c r="BN1016">
        <v>4.7307637857931999</v>
      </c>
      <c r="BO1016">
        <v>81.765005181223302</v>
      </c>
      <c r="BP1016">
        <v>3.9759730350490798</v>
      </c>
      <c r="BQ1016">
        <v>77.789032146174193</v>
      </c>
      <c r="BR1016">
        <v>16.672356727320501</v>
      </c>
      <c r="BS1016">
        <v>3.8557451613357099</v>
      </c>
      <c r="BT1016">
        <v>4.3240297347724299</v>
      </c>
    </row>
    <row r="1017" spans="1:72" x14ac:dyDescent="0.2">
      <c r="A1017">
        <v>1015</v>
      </c>
      <c r="B1017" s="83">
        <v>44824.625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50.080512820512801</v>
      </c>
      <c r="K1017">
        <v>1.0769230769230699E-2</v>
      </c>
      <c r="L1017">
        <v>50.0276315789473</v>
      </c>
      <c r="M1017">
        <v>-1</v>
      </c>
      <c r="N1017">
        <v>400.33333333333297</v>
      </c>
      <c r="O1017">
        <v>32.3689655172413</v>
      </c>
      <c r="P1017">
        <v>1.8974</v>
      </c>
      <c r="Q1017">
        <v>51.2587499999999</v>
      </c>
      <c r="R1017">
        <v>7.03666666666666</v>
      </c>
      <c r="S1017">
        <v>12.911621621621601</v>
      </c>
      <c r="T1017">
        <v>1</v>
      </c>
      <c r="U1017">
        <v>1.534475</v>
      </c>
      <c r="V1017">
        <v>0</v>
      </c>
      <c r="W1017">
        <v>3.2050000000000002E-2</v>
      </c>
      <c r="X1017">
        <v>0.70725000000000005</v>
      </c>
      <c r="Y1017">
        <v>92.057899999999904</v>
      </c>
      <c r="Z1017">
        <v>0.11269999999999999</v>
      </c>
      <c r="AA1017">
        <v>5.1250000000000002E-3</v>
      </c>
      <c r="AB1017">
        <v>0</v>
      </c>
      <c r="AC1017">
        <v>0</v>
      </c>
      <c r="AD1017">
        <v>0</v>
      </c>
      <c r="AE1017">
        <v>50.080512820512801</v>
      </c>
      <c r="AF1017">
        <v>0</v>
      </c>
      <c r="AG1017">
        <v>0</v>
      </c>
      <c r="AH1017">
        <v>0</v>
      </c>
      <c r="AI1017">
        <v>50.080512820512801</v>
      </c>
      <c r="AJ1017">
        <v>0.54401102806508495</v>
      </c>
      <c r="AK1017">
        <v>1</v>
      </c>
      <c r="AL1017">
        <v>0</v>
      </c>
      <c r="AM1017">
        <v>0</v>
      </c>
      <c r="AN1017">
        <v>0</v>
      </c>
      <c r="AO1017">
        <v>0</v>
      </c>
      <c r="AP1017">
        <v>50.080512820512801</v>
      </c>
      <c r="AQ1017">
        <v>0.28781961009434898</v>
      </c>
      <c r="AR1017">
        <v>1.5087769323575599E-2</v>
      </c>
      <c r="AS1017">
        <v>5.2715986746571297E-2</v>
      </c>
      <c r="AT1017">
        <v>0.83477132229017104</v>
      </c>
      <c r="AU1017">
        <v>94.444374999999994</v>
      </c>
      <c r="AV1017">
        <v>50.436136186677302</v>
      </c>
      <c r="AW1017">
        <v>-0.35562336616449303</v>
      </c>
      <c r="AX1017">
        <v>-5.2715986746571297E-2</v>
      </c>
      <c r="AY1017">
        <v>-0.28781961009434898</v>
      </c>
      <c r="AZ1017">
        <v>-1.5087769323575599E-2</v>
      </c>
      <c r="BA1017" t="e">
        <f t="shared" ref="BA1017:BC1019" si="64">-inf</f>
        <v>#NAME?</v>
      </c>
      <c r="BB1017" t="e">
        <f t="shared" si="64"/>
        <v>#NAME?</v>
      </c>
      <c r="BC1017" t="e">
        <f t="shared" si="64"/>
        <v>#NAME?</v>
      </c>
      <c r="BD1017">
        <v>-0.35562336616449602</v>
      </c>
      <c r="BE1017" s="84">
        <v>-2.2759572004815701E-15</v>
      </c>
      <c r="BF1017" t="e">
        <f t="shared" ref="BF1017:BK1019" si="65">-inf</f>
        <v>#NAME?</v>
      </c>
      <c r="BG1017" t="e">
        <f t="shared" si="65"/>
        <v>#NAME?</v>
      </c>
      <c r="BH1017" t="e">
        <f t="shared" si="65"/>
        <v>#NAME?</v>
      </c>
      <c r="BI1017" t="e">
        <f t="shared" si="65"/>
        <v>#NAME?</v>
      </c>
      <c r="BJ1017" t="e">
        <f t="shared" si="65"/>
        <v>#NAME?</v>
      </c>
      <c r="BK1017" t="e">
        <f t="shared" si="65"/>
        <v>#NAME?</v>
      </c>
      <c r="BO1017" t="e">
        <f t="shared" ref="BO1017:BP1019" si="66">-inf</f>
        <v>#NAME?</v>
      </c>
      <c r="BP1017" t="e">
        <f t="shared" si="66"/>
        <v>#NAME?</v>
      </c>
    </row>
    <row r="1018" spans="1:72" x14ac:dyDescent="0.2">
      <c r="A1018">
        <v>1016</v>
      </c>
      <c r="B1018" s="83">
        <v>44824.638888888891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49.966923076923003</v>
      </c>
      <c r="K1018">
        <v>-3.89743589743589E-2</v>
      </c>
      <c r="L1018">
        <v>50.006666666666597</v>
      </c>
      <c r="M1018">
        <v>-1</v>
      </c>
      <c r="N1018">
        <v>399.77777777777698</v>
      </c>
      <c r="O1018">
        <v>33.491666666666603</v>
      </c>
      <c r="P1018">
        <v>1.89975</v>
      </c>
      <c r="Q1018">
        <v>51.2961538461538</v>
      </c>
      <c r="R1018">
        <v>7.0874999999999897</v>
      </c>
      <c r="S1018">
        <v>11.531428571428499</v>
      </c>
      <c r="T1018">
        <v>1</v>
      </c>
      <c r="U1018">
        <v>1.4992799999999999</v>
      </c>
      <c r="V1018">
        <v>1.9999999999999901E-3</v>
      </c>
      <c r="W1018">
        <v>3.8859999999999902E-2</v>
      </c>
      <c r="X1018">
        <v>7.80609999999999</v>
      </c>
      <c r="Y1018">
        <v>84.77628</v>
      </c>
      <c r="Z1018">
        <v>0.10666</v>
      </c>
      <c r="AA1018">
        <v>7.3999999999999999E-4</v>
      </c>
      <c r="AB1018">
        <v>6.43999999999999E-3</v>
      </c>
      <c r="AC1018">
        <v>0</v>
      </c>
      <c r="AD1018">
        <v>0</v>
      </c>
      <c r="AE1018">
        <v>49.966923076923003</v>
      </c>
      <c r="AF1018">
        <v>0</v>
      </c>
      <c r="AG1018">
        <v>0</v>
      </c>
      <c r="AH1018">
        <v>0</v>
      </c>
      <c r="AI1018">
        <v>49.966923076923003</v>
      </c>
      <c r="AJ1018">
        <v>0.58939744792910298</v>
      </c>
      <c r="AK1018">
        <v>1</v>
      </c>
      <c r="AL1018">
        <v>0</v>
      </c>
      <c r="AM1018">
        <v>0</v>
      </c>
      <c r="AN1018">
        <v>0</v>
      </c>
      <c r="AO1018">
        <v>0</v>
      </c>
      <c r="AP1018">
        <v>49.966923076923003</v>
      </c>
      <c r="AQ1018">
        <v>3.1767390008589498</v>
      </c>
      <c r="AR1018">
        <v>1.82936260815647E-2</v>
      </c>
      <c r="AS1018">
        <v>4.9890746640543902E-2</v>
      </c>
      <c r="AT1018">
        <v>0.88367180573114501</v>
      </c>
      <c r="AU1018">
        <v>94.227180000000004</v>
      </c>
      <c r="AV1018">
        <v>53.211846450504098</v>
      </c>
      <c r="AW1018">
        <v>-3.2449233735810599</v>
      </c>
      <c r="AX1018">
        <v>-4.9890746640543902E-2</v>
      </c>
      <c r="AY1018">
        <v>-3.1767390008589498</v>
      </c>
      <c r="AZ1018">
        <v>-1.82936260815647E-2</v>
      </c>
      <c r="BA1018" t="e">
        <f t="shared" si="64"/>
        <v>#NAME?</v>
      </c>
      <c r="BB1018" t="e">
        <f t="shared" si="64"/>
        <v>#NAME?</v>
      </c>
      <c r="BC1018" t="e">
        <f t="shared" si="64"/>
        <v>#NAME?</v>
      </c>
      <c r="BD1018">
        <v>-3.2449233735810599</v>
      </c>
      <c r="BE1018">
        <v>0</v>
      </c>
      <c r="BF1018" t="e">
        <f t="shared" si="65"/>
        <v>#NAME?</v>
      </c>
      <c r="BG1018" t="e">
        <f t="shared" si="65"/>
        <v>#NAME?</v>
      </c>
      <c r="BH1018" t="e">
        <f t="shared" si="65"/>
        <v>#NAME?</v>
      </c>
      <c r="BI1018" t="e">
        <f t="shared" si="65"/>
        <v>#NAME?</v>
      </c>
      <c r="BJ1018" t="e">
        <f t="shared" si="65"/>
        <v>#NAME?</v>
      </c>
      <c r="BK1018" t="e">
        <f t="shared" si="65"/>
        <v>#NAME?</v>
      </c>
      <c r="BO1018" t="e">
        <f t="shared" si="66"/>
        <v>#NAME?</v>
      </c>
      <c r="BP1018" t="e">
        <f t="shared" si="66"/>
        <v>#NAME?</v>
      </c>
    </row>
    <row r="1019" spans="1:72" x14ac:dyDescent="0.2">
      <c r="A1019">
        <v>1017</v>
      </c>
      <c r="B1019" s="83">
        <v>44824.652777777781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50.024444444444399</v>
      </c>
      <c r="K1019">
        <v>-4.5499999999999999E-2</v>
      </c>
      <c r="L1019">
        <v>49.954102564102499</v>
      </c>
      <c r="M1019">
        <v>-1</v>
      </c>
      <c r="N1019">
        <v>399.791666666666</v>
      </c>
      <c r="O1019">
        <v>33.982758620689602</v>
      </c>
      <c r="P1019">
        <v>1.8988</v>
      </c>
      <c r="Q1019">
        <v>51.289736842105199</v>
      </c>
      <c r="R1019">
        <v>7.0819999999999901</v>
      </c>
      <c r="S1019">
        <v>10.9875757575757</v>
      </c>
      <c r="T1019">
        <v>1</v>
      </c>
      <c r="U1019">
        <v>1.4291499999999999</v>
      </c>
      <c r="V1019">
        <v>2.7749999999999901E-3</v>
      </c>
      <c r="W1019">
        <v>3.0499999999999999E-2</v>
      </c>
      <c r="X1019">
        <v>19.372624999999999</v>
      </c>
      <c r="Y1019">
        <v>72.621750000000006</v>
      </c>
      <c r="Z1019">
        <v>0.101575</v>
      </c>
      <c r="AA1019">
        <v>4.4749999999999998E-3</v>
      </c>
      <c r="AB1019">
        <v>2.0999999999999999E-3</v>
      </c>
      <c r="AC1019">
        <v>0</v>
      </c>
      <c r="AD1019">
        <v>0</v>
      </c>
      <c r="AE1019">
        <v>50.024444444444399</v>
      </c>
      <c r="AF1019">
        <v>0</v>
      </c>
      <c r="AG1019">
        <v>0</v>
      </c>
      <c r="AH1019">
        <v>0</v>
      </c>
      <c r="AI1019">
        <v>50.024444444444399</v>
      </c>
      <c r="AJ1019">
        <v>0.68883556846873595</v>
      </c>
      <c r="AK1019">
        <v>1</v>
      </c>
      <c r="AL1019">
        <v>0</v>
      </c>
      <c r="AM1019">
        <v>0</v>
      </c>
      <c r="AN1019">
        <v>0</v>
      </c>
      <c r="AO1019">
        <v>0</v>
      </c>
      <c r="AP1019">
        <v>50.024444444444399</v>
      </c>
      <c r="AQ1019">
        <v>7.8838054068632504</v>
      </c>
      <c r="AR1019">
        <v>1.4358095612139E-2</v>
      </c>
      <c r="AS1019">
        <v>4.7512212544658199E-2</v>
      </c>
      <c r="AT1019">
        <v>0.98444935267709399</v>
      </c>
      <c r="AU1019">
        <v>93.555599999999998</v>
      </c>
      <c r="AV1019">
        <v>57.9701201594645</v>
      </c>
      <c r="AW1019">
        <v>-7.9456757150200499</v>
      </c>
      <c r="AX1019">
        <v>-4.7512212544658199E-2</v>
      </c>
      <c r="AY1019">
        <v>-7.8838054068632504</v>
      </c>
      <c r="AZ1019">
        <v>-1.4358095612139E-2</v>
      </c>
      <c r="BA1019" t="e">
        <f t="shared" si="64"/>
        <v>#NAME?</v>
      </c>
      <c r="BB1019" t="e">
        <f t="shared" si="64"/>
        <v>#NAME?</v>
      </c>
      <c r="BC1019" t="e">
        <f t="shared" si="64"/>
        <v>#NAME?</v>
      </c>
      <c r="BD1019">
        <v>-7.9456757150200499</v>
      </c>
      <c r="BE1019" s="84">
        <v>3.5527136788005001E-15</v>
      </c>
      <c r="BF1019" t="e">
        <f t="shared" si="65"/>
        <v>#NAME?</v>
      </c>
      <c r="BG1019" t="e">
        <f t="shared" si="65"/>
        <v>#NAME?</v>
      </c>
      <c r="BH1019" t="e">
        <f t="shared" si="65"/>
        <v>#NAME?</v>
      </c>
      <c r="BI1019" t="e">
        <f t="shared" si="65"/>
        <v>#NAME?</v>
      </c>
      <c r="BJ1019" t="e">
        <f t="shared" si="65"/>
        <v>#NAME?</v>
      </c>
      <c r="BK1019" t="e">
        <f t="shared" si="65"/>
        <v>#NAME?</v>
      </c>
      <c r="BO1019" t="e">
        <f t="shared" si="66"/>
        <v>#NAME?</v>
      </c>
      <c r="BP1019" t="e">
        <f t="shared" si="66"/>
        <v>#NAME?</v>
      </c>
    </row>
    <row r="1020" spans="1:72" x14ac:dyDescent="0.2">
      <c r="A1020">
        <v>1018</v>
      </c>
      <c r="B1020" s="83">
        <v>44824.666666666664</v>
      </c>
      <c r="C1020">
        <v>0</v>
      </c>
      <c r="J1020">
        <v>50.305</v>
      </c>
      <c r="K1020">
        <v>0.02</v>
      </c>
      <c r="L1020">
        <v>50.305</v>
      </c>
      <c r="N1020">
        <v>400.5</v>
      </c>
      <c r="O1020">
        <v>33.65</v>
      </c>
      <c r="Q1020">
        <v>51.255000000000003</v>
      </c>
      <c r="S1020">
        <v>11.27</v>
      </c>
      <c r="T1020">
        <v>1</v>
      </c>
      <c r="U1020">
        <v>1.4418499999999901</v>
      </c>
      <c r="V1020">
        <v>5.0749999999999997E-3</v>
      </c>
      <c r="W1020">
        <v>4.2849999999999999E-2</v>
      </c>
      <c r="X1020">
        <v>19.39255</v>
      </c>
      <c r="Y1020">
        <v>72.548050000000003</v>
      </c>
      <c r="Z1020">
        <v>0.10985</v>
      </c>
      <c r="AA1020">
        <v>0</v>
      </c>
      <c r="AB1020">
        <v>9.5249999999999901E-3</v>
      </c>
      <c r="AQ1020">
        <v>7.8919140045742902</v>
      </c>
      <c r="AR1020">
        <v>2.0171947441972399E-2</v>
      </c>
      <c r="AS1020">
        <v>5.13828850409127E-2</v>
      </c>
      <c r="AU1020">
        <v>93.535150000000002</v>
      </c>
    </row>
    <row r="1021" spans="1:72" x14ac:dyDescent="0.2">
      <c r="B1021" s="83"/>
    </row>
    <row r="1022" spans="1:72" x14ac:dyDescent="0.2">
      <c r="B1022" s="83"/>
    </row>
    <row r="1023" spans="1:72" x14ac:dyDescent="0.2">
      <c r="B1023" s="83"/>
    </row>
    <row r="1024" spans="1:72" x14ac:dyDescent="0.2">
      <c r="B1024" s="83"/>
    </row>
    <row r="1025" spans="2:2" x14ac:dyDescent="0.2">
      <c r="B1025" s="83"/>
    </row>
    <row r="1026" spans="2:2" x14ac:dyDescent="0.2">
      <c r="B1026" s="83"/>
    </row>
    <row r="1027" spans="2:2" x14ac:dyDescent="0.2">
      <c r="B1027" s="83"/>
    </row>
    <row r="1028" spans="2:2" x14ac:dyDescent="0.2">
      <c r="B1028" s="83"/>
    </row>
    <row r="1029" spans="2:2" x14ac:dyDescent="0.2">
      <c r="B1029" s="83"/>
    </row>
    <row r="1030" spans="2:2" x14ac:dyDescent="0.2">
      <c r="B1030" s="83"/>
    </row>
    <row r="1031" spans="2:2" x14ac:dyDescent="0.2">
      <c r="B1031" s="83"/>
    </row>
    <row r="1032" spans="2:2" x14ac:dyDescent="0.2">
      <c r="B1032" s="83"/>
    </row>
    <row r="1033" spans="2:2" x14ac:dyDescent="0.2">
      <c r="B1033" s="83"/>
    </row>
    <row r="1034" spans="2:2" x14ac:dyDescent="0.2">
      <c r="B1034" s="83"/>
    </row>
    <row r="1035" spans="2:2" x14ac:dyDescent="0.2">
      <c r="B1035" s="83"/>
    </row>
    <row r="1036" spans="2:2" x14ac:dyDescent="0.2">
      <c r="B1036" s="83"/>
    </row>
    <row r="1037" spans="2:2" x14ac:dyDescent="0.2">
      <c r="B1037" s="83"/>
    </row>
    <row r="1038" spans="2:2" x14ac:dyDescent="0.2">
      <c r="B1038" s="83"/>
    </row>
    <row r="1039" spans="2:2" x14ac:dyDescent="0.2">
      <c r="B1039" s="83"/>
    </row>
    <row r="1040" spans="2:2" x14ac:dyDescent="0.2">
      <c r="B1040" s="83"/>
    </row>
    <row r="1041" spans="2:2" x14ac:dyDescent="0.2">
      <c r="B1041" s="83"/>
    </row>
    <row r="1042" spans="2:2" x14ac:dyDescent="0.2">
      <c r="B1042" s="83"/>
    </row>
    <row r="1043" spans="2:2" x14ac:dyDescent="0.2">
      <c r="B1043" s="83"/>
    </row>
    <row r="1044" spans="2:2" x14ac:dyDescent="0.2">
      <c r="B1044" s="83"/>
    </row>
    <row r="1045" spans="2:2" x14ac:dyDescent="0.2">
      <c r="B1045" s="83"/>
    </row>
    <row r="1046" spans="2:2" x14ac:dyDescent="0.2">
      <c r="B1046" s="83"/>
    </row>
    <row r="1047" spans="2:2" x14ac:dyDescent="0.2">
      <c r="B1047" s="83"/>
    </row>
    <row r="1048" spans="2:2" x14ac:dyDescent="0.2">
      <c r="B1048" s="83"/>
    </row>
    <row r="1049" spans="2:2" x14ac:dyDescent="0.2">
      <c r="B1049" s="83"/>
    </row>
    <row r="1050" spans="2:2" x14ac:dyDescent="0.2">
      <c r="B1050" s="83"/>
    </row>
    <row r="1051" spans="2:2" x14ac:dyDescent="0.2">
      <c r="B1051" s="83"/>
    </row>
    <row r="1052" spans="2:2" x14ac:dyDescent="0.2">
      <c r="B1052" s="83"/>
    </row>
    <row r="1053" spans="2:2" x14ac:dyDescent="0.2">
      <c r="B1053" s="83"/>
    </row>
    <row r="1054" spans="2:2" x14ac:dyDescent="0.2">
      <c r="B1054" s="83"/>
    </row>
    <row r="1055" spans="2:2" x14ac:dyDescent="0.2">
      <c r="B1055" s="83"/>
    </row>
    <row r="1056" spans="2:2" x14ac:dyDescent="0.2">
      <c r="B1056" s="83"/>
    </row>
    <row r="1057" spans="2:2" x14ac:dyDescent="0.2">
      <c r="B1057" s="83"/>
    </row>
    <row r="1058" spans="2:2" x14ac:dyDescent="0.2">
      <c r="B1058" s="83"/>
    </row>
    <row r="1059" spans="2:2" x14ac:dyDescent="0.2">
      <c r="B1059" s="83"/>
    </row>
    <row r="1060" spans="2:2" x14ac:dyDescent="0.2">
      <c r="B1060" s="83"/>
    </row>
    <row r="1061" spans="2:2" x14ac:dyDescent="0.2">
      <c r="B1061" s="83"/>
    </row>
    <row r="1062" spans="2:2" x14ac:dyDescent="0.2">
      <c r="B1062" s="83"/>
    </row>
    <row r="1063" spans="2:2" x14ac:dyDescent="0.2">
      <c r="B1063" s="83"/>
    </row>
    <row r="1064" spans="2:2" x14ac:dyDescent="0.2">
      <c r="B1064" s="83"/>
    </row>
    <row r="1065" spans="2:2" x14ac:dyDescent="0.2">
      <c r="B1065" s="83"/>
    </row>
    <row r="1066" spans="2:2" x14ac:dyDescent="0.2">
      <c r="B1066" s="83"/>
    </row>
    <row r="1067" spans="2:2" x14ac:dyDescent="0.2">
      <c r="B1067" s="83"/>
    </row>
    <row r="1068" spans="2:2" x14ac:dyDescent="0.2">
      <c r="B1068" s="83"/>
    </row>
    <row r="1069" spans="2:2" x14ac:dyDescent="0.2">
      <c r="B1069" s="83"/>
    </row>
    <row r="1070" spans="2:2" x14ac:dyDescent="0.2">
      <c r="B1070" s="83"/>
    </row>
    <row r="1071" spans="2:2" x14ac:dyDescent="0.2">
      <c r="B1071" s="83"/>
    </row>
    <row r="1072" spans="2:2" x14ac:dyDescent="0.2">
      <c r="B1072" s="83"/>
    </row>
    <row r="1073" spans="2:2" x14ac:dyDescent="0.2">
      <c r="B1073" s="83"/>
    </row>
    <row r="1074" spans="2:2" x14ac:dyDescent="0.2">
      <c r="B1074" s="83"/>
    </row>
    <row r="1075" spans="2:2" x14ac:dyDescent="0.2">
      <c r="B1075" s="83"/>
    </row>
    <row r="1076" spans="2:2" x14ac:dyDescent="0.2">
      <c r="B1076" s="83"/>
    </row>
    <row r="1077" spans="2:2" x14ac:dyDescent="0.2">
      <c r="B1077" s="83"/>
    </row>
    <row r="1078" spans="2:2" x14ac:dyDescent="0.2">
      <c r="B1078" s="83"/>
    </row>
    <row r="1079" spans="2:2" x14ac:dyDescent="0.2">
      <c r="B1079" s="83"/>
    </row>
    <row r="1080" spans="2:2" x14ac:dyDescent="0.2">
      <c r="B1080" s="83"/>
    </row>
    <row r="1081" spans="2:2" x14ac:dyDescent="0.2">
      <c r="B1081" s="83"/>
    </row>
    <row r="1082" spans="2:2" x14ac:dyDescent="0.2">
      <c r="B1082" s="83"/>
    </row>
    <row r="1083" spans="2:2" x14ac:dyDescent="0.2">
      <c r="B1083" s="83"/>
    </row>
    <row r="1084" spans="2:2" x14ac:dyDescent="0.2">
      <c r="B1084" s="83"/>
    </row>
    <row r="1085" spans="2:2" x14ac:dyDescent="0.2">
      <c r="B1085" s="83"/>
    </row>
    <row r="1086" spans="2:2" x14ac:dyDescent="0.2">
      <c r="B1086" s="83"/>
    </row>
    <row r="1087" spans="2:2" x14ac:dyDescent="0.2">
      <c r="B1087" s="83"/>
    </row>
    <row r="1088" spans="2:2" x14ac:dyDescent="0.2">
      <c r="B1088" s="83"/>
    </row>
    <row r="1089" spans="2:2" x14ac:dyDescent="0.2">
      <c r="B1089" s="83"/>
    </row>
    <row r="1090" spans="2:2" x14ac:dyDescent="0.2">
      <c r="B1090" s="83"/>
    </row>
    <row r="1091" spans="2:2" x14ac:dyDescent="0.2">
      <c r="B1091" s="83"/>
    </row>
    <row r="1092" spans="2:2" x14ac:dyDescent="0.2">
      <c r="B1092" s="83"/>
    </row>
    <row r="1093" spans="2:2" x14ac:dyDescent="0.2">
      <c r="B1093" s="83"/>
    </row>
    <row r="1094" spans="2:2" x14ac:dyDescent="0.2">
      <c r="B1094" s="83"/>
    </row>
    <row r="1095" spans="2:2" x14ac:dyDescent="0.2">
      <c r="B1095" s="83"/>
    </row>
    <row r="1096" spans="2:2" x14ac:dyDescent="0.2">
      <c r="B1096" s="83"/>
    </row>
    <row r="1097" spans="2:2" x14ac:dyDescent="0.2">
      <c r="B1097" s="83"/>
    </row>
    <row r="1098" spans="2:2" x14ac:dyDescent="0.2">
      <c r="B1098" s="83"/>
    </row>
    <row r="1099" spans="2:2" x14ac:dyDescent="0.2">
      <c r="B1099" s="83"/>
    </row>
    <row r="1100" spans="2:2" x14ac:dyDescent="0.2">
      <c r="B1100" s="83"/>
    </row>
    <row r="1101" spans="2:2" x14ac:dyDescent="0.2">
      <c r="B1101" s="83"/>
    </row>
    <row r="1102" spans="2:2" x14ac:dyDescent="0.2">
      <c r="B1102" s="83"/>
    </row>
    <row r="1103" spans="2:2" x14ac:dyDescent="0.2">
      <c r="B1103" s="83"/>
    </row>
    <row r="1104" spans="2:2" x14ac:dyDescent="0.2">
      <c r="B1104" s="83"/>
    </row>
    <row r="1105" spans="2:2" x14ac:dyDescent="0.2">
      <c r="B1105" s="83"/>
    </row>
    <row r="1106" spans="2:2" x14ac:dyDescent="0.2">
      <c r="B1106" s="83"/>
    </row>
    <row r="1107" spans="2:2" x14ac:dyDescent="0.2">
      <c r="B1107" s="83"/>
    </row>
    <row r="1108" spans="2:2" x14ac:dyDescent="0.2">
      <c r="B1108" s="83"/>
    </row>
    <row r="1109" spans="2:2" x14ac:dyDescent="0.2">
      <c r="B1109" s="83"/>
    </row>
    <row r="1110" spans="2:2" x14ac:dyDescent="0.2">
      <c r="B1110" s="83"/>
    </row>
    <row r="1111" spans="2:2" x14ac:dyDescent="0.2">
      <c r="B1111" s="83"/>
    </row>
    <row r="1112" spans="2:2" x14ac:dyDescent="0.2">
      <c r="B1112" s="83"/>
    </row>
    <row r="1113" spans="2:2" x14ac:dyDescent="0.2">
      <c r="B1113" s="83"/>
    </row>
    <row r="1114" spans="2:2" x14ac:dyDescent="0.2">
      <c r="B1114" s="83"/>
    </row>
    <row r="1115" spans="2:2" x14ac:dyDescent="0.2">
      <c r="B1115" s="83"/>
    </row>
    <row r="1116" spans="2:2" x14ac:dyDescent="0.2">
      <c r="B1116" s="83"/>
    </row>
    <row r="1117" spans="2:2" x14ac:dyDescent="0.2">
      <c r="B1117" s="83"/>
    </row>
    <row r="1118" spans="2:2" x14ac:dyDescent="0.2">
      <c r="B1118" s="83"/>
    </row>
    <row r="1119" spans="2:2" x14ac:dyDescent="0.2">
      <c r="B1119" s="83"/>
    </row>
    <row r="1120" spans="2:2" x14ac:dyDescent="0.2">
      <c r="B1120" s="83"/>
    </row>
    <row r="1121" spans="2:2" x14ac:dyDescent="0.2">
      <c r="B1121" s="83"/>
    </row>
    <row r="1122" spans="2:2" x14ac:dyDescent="0.2">
      <c r="B1122" s="83"/>
    </row>
    <row r="1123" spans="2:2" x14ac:dyDescent="0.2">
      <c r="B1123" s="83"/>
    </row>
    <row r="1124" spans="2:2" x14ac:dyDescent="0.2">
      <c r="B1124" s="83"/>
    </row>
    <row r="1125" spans="2:2" x14ac:dyDescent="0.2">
      <c r="B1125" s="83"/>
    </row>
    <row r="1126" spans="2:2" x14ac:dyDescent="0.2">
      <c r="B1126" s="83"/>
    </row>
    <row r="1127" spans="2:2" x14ac:dyDescent="0.2">
      <c r="B1127" s="83"/>
    </row>
    <row r="1128" spans="2:2" x14ac:dyDescent="0.2">
      <c r="B1128" s="83"/>
    </row>
    <row r="1129" spans="2:2" x14ac:dyDescent="0.2">
      <c r="B1129" s="83"/>
    </row>
    <row r="1130" spans="2:2" x14ac:dyDescent="0.2">
      <c r="B1130" s="83"/>
    </row>
    <row r="1131" spans="2:2" x14ac:dyDescent="0.2">
      <c r="B1131" s="83"/>
    </row>
    <row r="1132" spans="2:2" x14ac:dyDescent="0.2">
      <c r="B1132" s="83"/>
    </row>
    <row r="1133" spans="2:2" x14ac:dyDescent="0.2">
      <c r="B1133" s="83"/>
    </row>
    <row r="1134" spans="2:2" x14ac:dyDescent="0.2">
      <c r="B1134" s="83"/>
    </row>
    <row r="1135" spans="2:2" x14ac:dyDescent="0.2">
      <c r="B1135" s="83"/>
    </row>
    <row r="1136" spans="2:2" x14ac:dyDescent="0.2">
      <c r="B1136" s="83"/>
    </row>
    <row r="1137" spans="2:2" x14ac:dyDescent="0.2">
      <c r="B1137" s="83"/>
    </row>
    <row r="1138" spans="2:2" x14ac:dyDescent="0.2">
      <c r="B1138" s="83"/>
    </row>
    <row r="1139" spans="2:2" x14ac:dyDescent="0.2">
      <c r="B1139" s="83"/>
    </row>
    <row r="1140" spans="2:2" x14ac:dyDescent="0.2">
      <c r="B1140" s="83"/>
    </row>
    <row r="1141" spans="2:2" x14ac:dyDescent="0.2">
      <c r="B1141" s="83"/>
    </row>
    <row r="1142" spans="2:2" x14ac:dyDescent="0.2">
      <c r="B1142" s="83"/>
    </row>
    <row r="1143" spans="2:2" x14ac:dyDescent="0.2">
      <c r="B1143" s="83"/>
    </row>
    <row r="1144" spans="2:2" x14ac:dyDescent="0.2">
      <c r="B1144" s="83"/>
    </row>
    <row r="1145" spans="2:2" x14ac:dyDescent="0.2">
      <c r="B1145" s="83"/>
    </row>
    <row r="1146" spans="2:2" x14ac:dyDescent="0.2">
      <c r="B1146" s="83"/>
    </row>
    <row r="1147" spans="2:2" x14ac:dyDescent="0.2">
      <c r="B1147" s="83"/>
    </row>
    <row r="1148" spans="2:2" x14ac:dyDescent="0.2">
      <c r="B1148" s="83"/>
    </row>
    <row r="1149" spans="2:2" x14ac:dyDescent="0.2">
      <c r="B1149" s="83"/>
    </row>
    <row r="1150" spans="2:2" x14ac:dyDescent="0.2">
      <c r="B1150" s="83"/>
    </row>
    <row r="1151" spans="2:2" x14ac:dyDescent="0.2">
      <c r="B1151" s="83"/>
    </row>
    <row r="1152" spans="2:2" x14ac:dyDescent="0.2">
      <c r="B1152" s="83"/>
    </row>
    <row r="1153" spans="2:2" x14ac:dyDescent="0.2">
      <c r="B1153" s="83"/>
    </row>
    <row r="1154" spans="2:2" x14ac:dyDescent="0.2">
      <c r="B1154" s="83"/>
    </row>
    <row r="1155" spans="2:2" x14ac:dyDescent="0.2">
      <c r="B1155" s="83"/>
    </row>
    <row r="1156" spans="2:2" x14ac:dyDescent="0.2">
      <c r="B1156" s="83"/>
    </row>
    <row r="1157" spans="2:2" x14ac:dyDescent="0.2">
      <c r="B1157" s="83"/>
    </row>
    <row r="1158" spans="2:2" x14ac:dyDescent="0.2">
      <c r="B1158" s="83"/>
    </row>
    <row r="1159" spans="2:2" x14ac:dyDescent="0.2">
      <c r="B1159" s="83"/>
    </row>
    <row r="1160" spans="2:2" x14ac:dyDescent="0.2">
      <c r="B1160" s="83"/>
    </row>
    <row r="1161" spans="2:2" x14ac:dyDescent="0.2">
      <c r="B1161" s="83"/>
    </row>
    <row r="1162" spans="2:2" x14ac:dyDescent="0.2">
      <c r="B1162" s="83"/>
    </row>
    <row r="1163" spans="2:2" x14ac:dyDescent="0.2">
      <c r="B1163" s="83"/>
    </row>
    <row r="1164" spans="2:2" x14ac:dyDescent="0.2">
      <c r="B1164" s="83"/>
    </row>
    <row r="1165" spans="2:2" x14ac:dyDescent="0.2">
      <c r="B1165" s="83"/>
    </row>
    <row r="1166" spans="2:2" x14ac:dyDescent="0.2">
      <c r="B1166" s="83"/>
    </row>
    <row r="1167" spans="2:2" x14ac:dyDescent="0.2">
      <c r="B1167" s="83"/>
    </row>
    <row r="1168" spans="2:2" x14ac:dyDescent="0.2">
      <c r="B1168" s="83"/>
    </row>
    <row r="1169" spans="2:2" x14ac:dyDescent="0.2">
      <c r="B1169" s="83"/>
    </row>
    <row r="1170" spans="2:2" x14ac:dyDescent="0.2">
      <c r="B1170" s="83"/>
    </row>
    <row r="1171" spans="2:2" x14ac:dyDescent="0.2">
      <c r="B1171" s="83"/>
    </row>
    <row r="1172" spans="2:2" x14ac:dyDescent="0.2">
      <c r="B1172" s="83"/>
    </row>
    <row r="1173" spans="2:2" x14ac:dyDescent="0.2">
      <c r="B1173" s="83"/>
    </row>
    <row r="1174" spans="2:2" x14ac:dyDescent="0.2">
      <c r="B1174" s="83"/>
    </row>
    <row r="1175" spans="2:2" x14ac:dyDescent="0.2">
      <c r="B1175" s="83"/>
    </row>
    <row r="1176" spans="2:2" x14ac:dyDescent="0.2">
      <c r="B1176" s="83"/>
    </row>
    <row r="1177" spans="2:2" x14ac:dyDescent="0.2">
      <c r="B1177" s="83"/>
    </row>
    <row r="1178" spans="2:2" x14ac:dyDescent="0.2">
      <c r="B1178" s="83"/>
    </row>
    <row r="1179" spans="2:2" x14ac:dyDescent="0.2">
      <c r="B1179" s="83"/>
    </row>
    <row r="1180" spans="2:2" x14ac:dyDescent="0.2">
      <c r="B1180" s="83"/>
    </row>
    <row r="1181" spans="2:2" x14ac:dyDescent="0.2">
      <c r="B1181" s="83"/>
    </row>
    <row r="1182" spans="2:2" x14ac:dyDescent="0.2">
      <c r="B1182" s="83"/>
    </row>
    <row r="1183" spans="2:2" x14ac:dyDescent="0.2">
      <c r="B1183" s="83"/>
    </row>
    <row r="1184" spans="2:2" x14ac:dyDescent="0.2">
      <c r="B1184" s="83"/>
    </row>
    <row r="1185" spans="2:2" x14ac:dyDescent="0.2">
      <c r="B1185" s="83"/>
    </row>
    <row r="1186" spans="2:2" x14ac:dyDescent="0.2">
      <c r="B1186" s="83"/>
    </row>
    <row r="1187" spans="2:2" x14ac:dyDescent="0.2">
      <c r="B1187" s="83"/>
    </row>
    <row r="1188" spans="2:2" x14ac:dyDescent="0.2">
      <c r="B1188" s="83"/>
    </row>
    <row r="1189" spans="2:2" x14ac:dyDescent="0.2">
      <c r="B1189" s="83"/>
    </row>
    <row r="1190" spans="2:2" x14ac:dyDescent="0.2">
      <c r="B1190" s="83"/>
    </row>
    <row r="1191" spans="2:2" x14ac:dyDescent="0.2">
      <c r="B1191" s="83"/>
    </row>
    <row r="1192" spans="2:2" x14ac:dyDescent="0.2">
      <c r="B1192" s="83"/>
    </row>
    <row r="1193" spans="2:2" x14ac:dyDescent="0.2">
      <c r="B1193" s="83"/>
    </row>
    <row r="1194" spans="2:2" x14ac:dyDescent="0.2">
      <c r="B1194" s="83"/>
    </row>
    <row r="1195" spans="2:2" x14ac:dyDescent="0.2">
      <c r="B1195" s="83"/>
    </row>
    <row r="1196" spans="2:2" x14ac:dyDescent="0.2">
      <c r="B1196" s="83"/>
    </row>
    <row r="1197" spans="2:2" x14ac:dyDescent="0.2">
      <c r="B1197" s="83"/>
    </row>
    <row r="1198" spans="2:2" x14ac:dyDescent="0.2">
      <c r="B1198" s="83"/>
    </row>
    <row r="1199" spans="2:2" x14ac:dyDescent="0.2">
      <c r="B1199" s="83"/>
    </row>
    <row r="1200" spans="2:2" x14ac:dyDescent="0.2">
      <c r="B1200" s="83"/>
    </row>
    <row r="1201" spans="2:2" x14ac:dyDescent="0.2">
      <c r="B1201" s="83"/>
    </row>
    <row r="1202" spans="2:2" x14ac:dyDescent="0.2">
      <c r="B1202" s="83"/>
    </row>
    <row r="1203" spans="2:2" x14ac:dyDescent="0.2">
      <c r="B1203" s="83"/>
    </row>
    <row r="1204" spans="2:2" x14ac:dyDescent="0.2">
      <c r="B1204" s="83"/>
    </row>
    <row r="1205" spans="2:2" x14ac:dyDescent="0.2">
      <c r="B1205" s="83"/>
    </row>
    <row r="1206" spans="2:2" x14ac:dyDescent="0.2">
      <c r="B1206" s="83"/>
    </row>
    <row r="1207" spans="2:2" x14ac:dyDescent="0.2">
      <c r="B1207" s="83"/>
    </row>
    <row r="1208" spans="2:2" x14ac:dyDescent="0.2">
      <c r="B1208" s="83"/>
    </row>
    <row r="1209" spans="2:2" x14ac:dyDescent="0.2">
      <c r="B1209" s="83"/>
    </row>
    <row r="1210" spans="2:2" x14ac:dyDescent="0.2">
      <c r="B1210" s="83"/>
    </row>
    <row r="1211" spans="2:2" x14ac:dyDescent="0.2">
      <c r="B1211" s="83"/>
    </row>
    <row r="1212" spans="2:2" x14ac:dyDescent="0.2">
      <c r="B1212" s="83"/>
    </row>
    <row r="1213" spans="2:2" x14ac:dyDescent="0.2">
      <c r="B1213" s="83"/>
    </row>
    <row r="1214" spans="2:2" x14ac:dyDescent="0.2">
      <c r="B1214" s="83"/>
    </row>
    <row r="1215" spans="2:2" x14ac:dyDescent="0.2">
      <c r="B1215" s="83"/>
    </row>
    <row r="1216" spans="2:2" x14ac:dyDescent="0.2">
      <c r="B1216" s="83"/>
    </row>
    <row r="1217" spans="2:2" x14ac:dyDescent="0.2">
      <c r="B1217" s="83"/>
    </row>
    <row r="1218" spans="2:2" x14ac:dyDescent="0.2">
      <c r="B1218" s="83"/>
    </row>
    <row r="1219" spans="2:2" x14ac:dyDescent="0.2">
      <c r="B1219" s="83"/>
    </row>
    <row r="1220" spans="2:2" x14ac:dyDescent="0.2">
      <c r="B1220" s="83"/>
    </row>
    <row r="1221" spans="2:2" x14ac:dyDescent="0.2">
      <c r="B1221" s="83"/>
    </row>
    <row r="1222" spans="2:2" x14ac:dyDescent="0.2">
      <c r="B1222" s="83"/>
    </row>
    <row r="1223" spans="2:2" x14ac:dyDescent="0.2">
      <c r="B1223" s="83"/>
    </row>
    <row r="1224" spans="2:2" x14ac:dyDescent="0.2">
      <c r="B1224" s="83"/>
    </row>
    <row r="1225" spans="2:2" x14ac:dyDescent="0.2">
      <c r="B1225" s="83"/>
    </row>
    <row r="1226" spans="2:2" x14ac:dyDescent="0.2">
      <c r="B1226" s="83"/>
    </row>
    <row r="1227" spans="2:2" x14ac:dyDescent="0.2">
      <c r="B1227" s="83"/>
    </row>
    <row r="1228" spans="2:2" x14ac:dyDescent="0.2">
      <c r="B1228" s="83"/>
    </row>
    <row r="1229" spans="2:2" x14ac:dyDescent="0.2">
      <c r="B1229" s="83"/>
    </row>
    <row r="1230" spans="2:2" x14ac:dyDescent="0.2">
      <c r="B1230" s="83"/>
    </row>
    <row r="1231" spans="2:2" x14ac:dyDescent="0.2">
      <c r="B1231" s="83"/>
    </row>
    <row r="1232" spans="2:2" x14ac:dyDescent="0.2">
      <c r="B1232" s="83"/>
    </row>
    <row r="1233" spans="2:2" x14ac:dyDescent="0.2">
      <c r="B1233" s="83"/>
    </row>
    <row r="1234" spans="2:2" x14ac:dyDescent="0.2">
      <c r="B1234" s="83"/>
    </row>
    <row r="1235" spans="2:2" x14ac:dyDescent="0.2">
      <c r="B1235" s="83"/>
    </row>
    <row r="1236" spans="2:2" x14ac:dyDescent="0.2">
      <c r="B1236" s="83"/>
    </row>
    <row r="1237" spans="2:2" x14ac:dyDescent="0.2">
      <c r="B1237" s="83"/>
    </row>
    <row r="1238" spans="2:2" x14ac:dyDescent="0.2">
      <c r="B1238" s="83"/>
    </row>
    <row r="1239" spans="2:2" x14ac:dyDescent="0.2">
      <c r="B1239" s="83"/>
    </row>
    <row r="1240" spans="2:2" x14ac:dyDescent="0.2">
      <c r="B1240" s="83"/>
    </row>
    <row r="1241" spans="2:2" x14ac:dyDescent="0.2">
      <c r="B1241" s="83"/>
    </row>
    <row r="1242" spans="2:2" x14ac:dyDescent="0.2">
      <c r="B1242" s="83"/>
    </row>
    <row r="1243" spans="2:2" x14ac:dyDescent="0.2">
      <c r="B1243" s="83"/>
    </row>
    <row r="1244" spans="2:2" x14ac:dyDescent="0.2">
      <c r="B1244" s="83"/>
    </row>
    <row r="1245" spans="2:2" x14ac:dyDescent="0.2">
      <c r="B1245" s="83"/>
    </row>
    <row r="1246" spans="2:2" x14ac:dyDescent="0.2">
      <c r="B1246" s="83"/>
    </row>
    <row r="1247" spans="2:2" x14ac:dyDescent="0.2">
      <c r="B1247" s="83"/>
    </row>
    <row r="1248" spans="2:2" x14ac:dyDescent="0.2">
      <c r="B1248" s="83"/>
    </row>
    <row r="1249" spans="2:27" x14ac:dyDescent="0.2">
      <c r="B1249" s="83"/>
    </row>
    <row r="1250" spans="2:27" x14ac:dyDescent="0.2">
      <c r="B1250" s="83"/>
    </row>
    <row r="1251" spans="2:27" x14ac:dyDescent="0.2">
      <c r="B1251" s="83"/>
    </row>
    <row r="1252" spans="2:27" x14ac:dyDescent="0.2">
      <c r="B1252" s="83"/>
    </row>
    <row r="1253" spans="2:27" x14ac:dyDescent="0.2">
      <c r="B1253" s="83"/>
    </row>
    <row r="1254" spans="2:27" x14ac:dyDescent="0.2">
      <c r="B1254" s="83"/>
    </row>
    <row r="1255" spans="2:27" x14ac:dyDescent="0.2">
      <c r="B1255" s="83"/>
    </row>
    <row r="1256" spans="2:27" x14ac:dyDescent="0.2">
      <c r="B1256" s="83"/>
    </row>
    <row r="1257" spans="2:27" x14ac:dyDescent="0.2">
      <c r="B1257" s="83"/>
    </row>
    <row r="1258" spans="2:27" x14ac:dyDescent="0.2">
      <c r="B1258" s="83"/>
    </row>
    <row r="1259" spans="2:27" x14ac:dyDescent="0.2">
      <c r="B1259" s="83"/>
    </row>
    <row r="1260" spans="2:27" x14ac:dyDescent="0.2">
      <c r="B1260" s="83"/>
    </row>
    <row r="1261" spans="2:27" x14ac:dyDescent="0.2">
      <c r="B1261" s="83"/>
    </row>
    <row r="1262" spans="2:27" x14ac:dyDescent="0.2">
      <c r="B1262" s="83"/>
    </row>
    <row r="1263" spans="2:27" x14ac:dyDescent="0.2">
      <c r="B1263" s="83"/>
    </row>
    <row r="1264" spans="2:27" x14ac:dyDescent="0.2">
      <c r="B1264" s="83"/>
      <c r="AA1264" s="84"/>
    </row>
    <row r="1265" spans="2:2" x14ac:dyDescent="0.2">
      <c r="B1265" s="83"/>
    </row>
    <row r="1266" spans="2:2" x14ac:dyDescent="0.2">
      <c r="B1266" s="83"/>
    </row>
    <row r="1267" spans="2:2" x14ac:dyDescent="0.2">
      <c r="B1267" s="83"/>
    </row>
    <row r="1268" spans="2:2" x14ac:dyDescent="0.2">
      <c r="B1268" s="83"/>
    </row>
    <row r="1269" spans="2:2" x14ac:dyDescent="0.2">
      <c r="B1269" s="83"/>
    </row>
    <row r="1270" spans="2:2" x14ac:dyDescent="0.2">
      <c r="B1270" s="83"/>
    </row>
    <row r="1271" spans="2:2" x14ac:dyDescent="0.2">
      <c r="B1271" s="83"/>
    </row>
    <row r="1272" spans="2:2" x14ac:dyDescent="0.2">
      <c r="B1272" s="83"/>
    </row>
    <row r="1273" spans="2:2" x14ac:dyDescent="0.2">
      <c r="B1273" s="83"/>
    </row>
    <row r="1274" spans="2:2" x14ac:dyDescent="0.2">
      <c r="B1274" s="83"/>
    </row>
    <row r="1275" spans="2:2" x14ac:dyDescent="0.2">
      <c r="B1275" s="83"/>
    </row>
    <row r="1276" spans="2:2" x14ac:dyDescent="0.2">
      <c r="B1276" s="83"/>
    </row>
    <row r="1277" spans="2:2" x14ac:dyDescent="0.2">
      <c r="B1277" s="83"/>
    </row>
    <row r="1278" spans="2:2" x14ac:dyDescent="0.2">
      <c r="B1278" s="83"/>
    </row>
    <row r="1279" spans="2:2" x14ac:dyDescent="0.2">
      <c r="B1279" s="83"/>
    </row>
    <row r="1280" spans="2:2" x14ac:dyDescent="0.2">
      <c r="B1280" s="83"/>
    </row>
    <row r="1281" spans="2:2" x14ac:dyDescent="0.2">
      <c r="B1281" s="83"/>
    </row>
    <row r="1282" spans="2:2" x14ac:dyDescent="0.2">
      <c r="B1282" s="83"/>
    </row>
    <row r="1283" spans="2:2" x14ac:dyDescent="0.2">
      <c r="B1283" s="83"/>
    </row>
    <row r="1284" spans="2:2" x14ac:dyDescent="0.2">
      <c r="B1284" s="83"/>
    </row>
    <row r="1285" spans="2:2" x14ac:dyDescent="0.2">
      <c r="B1285" s="83"/>
    </row>
    <row r="1286" spans="2:2" x14ac:dyDescent="0.2">
      <c r="B1286" s="83"/>
    </row>
    <row r="1287" spans="2:2" x14ac:dyDescent="0.2">
      <c r="B1287" s="83"/>
    </row>
    <row r="1288" spans="2:2" x14ac:dyDescent="0.2">
      <c r="B1288" s="83"/>
    </row>
    <row r="1289" spans="2:2" x14ac:dyDescent="0.2">
      <c r="B1289" s="83"/>
    </row>
    <row r="1290" spans="2:2" x14ac:dyDescent="0.2">
      <c r="B1290" s="83"/>
    </row>
    <row r="1291" spans="2:2" x14ac:dyDescent="0.2">
      <c r="B1291" s="83"/>
    </row>
    <row r="1292" spans="2:2" x14ac:dyDescent="0.2">
      <c r="B1292" s="83"/>
    </row>
    <row r="1293" spans="2:2" x14ac:dyDescent="0.2">
      <c r="B1293" s="83"/>
    </row>
    <row r="1294" spans="2:2" x14ac:dyDescent="0.2">
      <c r="B1294" s="83"/>
    </row>
    <row r="1295" spans="2:2" x14ac:dyDescent="0.2">
      <c r="B1295" s="83"/>
    </row>
    <row r="1296" spans="2:2" x14ac:dyDescent="0.2">
      <c r="B1296" s="83"/>
    </row>
    <row r="1297" spans="2:2" x14ac:dyDescent="0.2">
      <c r="B1297" s="83"/>
    </row>
    <row r="1298" spans="2:2" x14ac:dyDescent="0.2">
      <c r="B1298" s="83"/>
    </row>
    <row r="1299" spans="2:2" x14ac:dyDescent="0.2">
      <c r="B1299" s="83"/>
    </row>
    <row r="1300" spans="2:2" x14ac:dyDescent="0.2">
      <c r="B1300" s="83"/>
    </row>
    <row r="1301" spans="2:2" x14ac:dyDescent="0.2">
      <c r="B1301" s="83"/>
    </row>
    <row r="1302" spans="2:2" x14ac:dyDescent="0.2">
      <c r="B1302" s="83"/>
    </row>
    <row r="1303" spans="2:2" x14ac:dyDescent="0.2">
      <c r="B1303" s="83"/>
    </row>
    <row r="1304" spans="2:2" x14ac:dyDescent="0.2">
      <c r="B1304" s="83"/>
    </row>
    <row r="1305" spans="2:2" x14ac:dyDescent="0.2">
      <c r="B1305" s="83"/>
    </row>
    <row r="1306" spans="2:2" x14ac:dyDescent="0.2">
      <c r="B1306" s="83"/>
    </row>
    <row r="1307" spans="2:2" x14ac:dyDescent="0.2">
      <c r="B1307" s="83"/>
    </row>
    <row r="1308" spans="2:2" x14ac:dyDescent="0.2">
      <c r="B1308" s="83"/>
    </row>
    <row r="1309" spans="2:2" x14ac:dyDescent="0.2">
      <c r="B1309" s="83"/>
    </row>
    <row r="1310" spans="2:2" x14ac:dyDescent="0.2">
      <c r="B1310" s="83"/>
    </row>
    <row r="1311" spans="2:2" x14ac:dyDescent="0.2">
      <c r="B1311" s="83"/>
    </row>
    <row r="1312" spans="2:2" x14ac:dyDescent="0.2">
      <c r="B1312" s="83"/>
    </row>
    <row r="1313" spans="2:2" x14ac:dyDescent="0.2">
      <c r="B1313" s="83"/>
    </row>
    <row r="1314" spans="2:2" x14ac:dyDescent="0.2">
      <c r="B1314" s="83"/>
    </row>
    <row r="1315" spans="2:2" x14ac:dyDescent="0.2">
      <c r="B1315" s="83"/>
    </row>
    <row r="1316" spans="2:2" x14ac:dyDescent="0.2">
      <c r="B1316" s="83"/>
    </row>
    <row r="1317" spans="2:2" x14ac:dyDescent="0.2">
      <c r="B1317" s="83"/>
    </row>
    <row r="1318" spans="2:2" x14ac:dyDescent="0.2">
      <c r="B1318" s="83"/>
    </row>
    <row r="1319" spans="2:2" x14ac:dyDescent="0.2">
      <c r="B1319" s="83"/>
    </row>
    <row r="1320" spans="2:2" x14ac:dyDescent="0.2">
      <c r="B1320" s="83"/>
    </row>
    <row r="1321" spans="2:2" x14ac:dyDescent="0.2">
      <c r="B1321" s="83"/>
    </row>
    <row r="1322" spans="2:2" x14ac:dyDescent="0.2">
      <c r="B1322" s="83"/>
    </row>
    <row r="1323" spans="2:2" x14ac:dyDescent="0.2">
      <c r="B1323" s="83"/>
    </row>
    <row r="1324" spans="2:2" x14ac:dyDescent="0.2">
      <c r="B1324" s="83"/>
    </row>
    <row r="1325" spans="2:2" x14ac:dyDescent="0.2">
      <c r="B1325" s="83"/>
    </row>
    <row r="1326" spans="2:2" x14ac:dyDescent="0.2">
      <c r="B1326" s="83"/>
    </row>
    <row r="1327" spans="2:2" x14ac:dyDescent="0.2">
      <c r="B1327" s="83"/>
    </row>
    <row r="1328" spans="2:2" x14ac:dyDescent="0.2">
      <c r="B1328" s="83"/>
    </row>
    <row r="1329" spans="2:22" x14ac:dyDescent="0.2">
      <c r="B1329" s="83"/>
    </row>
    <row r="1330" spans="2:22" x14ac:dyDescent="0.2">
      <c r="B1330" s="83"/>
    </row>
    <row r="1331" spans="2:22" x14ac:dyDescent="0.2">
      <c r="B1331" s="83"/>
    </row>
    <row r="1332" spans="2:22" x14ac:dyDescent="0.2">
      <c r="B1332" s="83"/>
    </row>
    <row r="1333" spans="2:22" x14ac:dyDescent="0.2">
      <c r="B1333" s="83"/>
    </row>
    <row r="1334" spans="2:22" x14ac:dyDescent="0.2">
      <c r="B1334" s="83"/>
    </row>
    <row r="1335" spans="2:22" x14ac:dyDescent="0.2">
      <c r="B1335" s="83"/>
    </row>
    <row r="1336" spans="2:22" x14ac:dyDescent="0.2">
      <c r="B1336" s="83"/>
    </row>
    <row r="1337" spans="2:22" x14ac:dyDescent="0.2">
      <c r="B1337" s="83"/>
    </row>
    <row r="1338" spans="2:22" x14ac:dyDescent="0.2">
      <c r="B1338" s="83"/>
    </row>
    <row r="1339" spans="2:22" x14ac:dyDescent="0.2">
      <c r="B1339" s="83"/>
      <c r="V1339" s="84"/>
    </row>
    <row r="1340" spans="2:22" x14ac:dyDescent="0.2">
      <c r="B1340" s="83"/>
    </row>
    <row r="1341" spans="2:22" x14ac:dyDescent="0.2">
      <c r="B1341" s="83"/>
    </row>
    <row r="1342" spans="2:22" x14ac:dyDescent="0.2">
      <c r="B1342" s="83"/>
    </row>
    <row r="1343" spans="2:22" x14ac:dyDescent="0.2">
      <c r="B1343" s="83"/>
    </row>
    <row r="1344" spans="2:22" x14ac:dyDescent="0.2">
      <c r="B1344" s="83"/>
    </row>
    <row r="1345" spans="2:2" x14ac:dyDescent="0.2">
      <c r="B1345" s="83"/>
    </row>
    <row r="1346" spans="2:2" x14ac:dyDescent="0.2">
      <c r="B1346" s="83"/>
    </row>
    <row r="1347" spans="2:2" x14ac:dyDescent="0.2">
      <c r="B1347" s="83"/>
    </row>
    <row r="1348" spans="2:2" x14ac:dyDescent="0.2">
      <c r="B1348" s="83"/>
    </row>
    <row r="1349" spans="2:2" x14ac:dyDescent="0.2">
      <c r="B1349" s="83"/>
    </row>
    <row r="1350" spans="2:2" x14ac:dyDescent="0.2">
      <c r="B1350" s="83"/>
    </row>
    <row r="1351" spans="2:2" x14ac:dyDescent="0.2">
      <c r="B1351" s="83"/>
    </row>
    <row r="1352" spans="2:2" x14ac:dyDescent="0.2">
      <c r="B1352" s="83"/>
    </row>
    <row r="1353" spans="2:2" x14ac:dyDescent="0.2">
      <c r="B1353" s="83"/>
    </row>
    <row r="1354" spans="2:2" x14ac:dyDescent="0.2">
      <c r="B1354" s="83"/>
    </row>
    <row r="1355" spans="2:2" x14ac:dyDescent="0.2">
      <c r="B1355" s="83"/>
    </row>
    <row r="1356" spans="2:2" x14ac:dyDescent="0.2">
      <c r="B1356" s="83"/>
    </row>
    <row r="1357" spans="2:2" x14ac:dyDescent="0.2">
      <c r="B1357" s="83"/>
    </row>
    <row r="1358" spans="2:2" x14ac:dyDescent="0.2">
      <c r="B1358" s="83"/>
    </row>
    <row r="1359" spans="2:2" x14ac:dyDescent="0.2">
      <c r="B1359" s="83"/>
    </row>
    <row r="1360" spans="2:2" x14ac:dyDescent="0.2">
      <c r="B1360" s="83"/>
    </row>
    <row r="1361" spans="2:2" x14ac:dyDescent="0.2">
      <c r="B1361" s="83"/>
    </row>
    <row r="1362" spans="2:2" x14ac:dyDescent="0.2">
      <c r="B1362" s="83"/>
    </row>
    <row r="1363" spans="2:2" x14ac:dyDescent="0.2">
      <c r="B1363" s="83"/>
    </row>
    <row r="1364" spans="2:2" x14ac:dyDescent="0.2">
      <c r="B1364" s="83"/>
    </row>
    <row r="1365" spans="2:2" x14ac:dyDescent="0.2">
      <c r="B1365" s="83"/>
    </row>
    <row r="1366" spans="2:2" x14ac:dyDescent="0.2">
      <c r="B1366" s="83"/>
    </row>
    <row r="1367" spans="2:2" x14ac:dyDescent="0.2">
      <c r="B1367" s="83"/>
    </row>
    <row r="1368" spans="2:2" x14ac:dyDescent="0.2">
      <c r="B1368" s="83"/>
    </row>
    <row r="1369" spans="2:2" x14ac:dyDescent="0.2">
      <c r="B1369" s="83"/>
    </row>
    <row r="1370" spans="2:2" x14ac:dyDescent="0.2">
      <c r="B1370" s="83"/>
    </row>
    <row r="1371" spans="2:2" x14ac:dyDescent="0.2">
      <c r="B1371" s="83"/>
    </row>
    <row r="1372" spans="2:2" x14ac:dyDescent="0.2">
      <c r="B1372" s="83"/>
    </row>
    <row r="1373" spans="2:2" x14ac:dyDescent="0.2">
      <c r="B1373" s="83"/>
    </row>
    <row r="1374" spans="2:2" x14ac:dyDescent="0.2">
      <c r="B1374" s="83"/>
    </row>
    <row r="1375" spans="2:2" x14ac:dyDescent="0.2">
      <c r="B1375" s="83"/>
    </row>
    <row r="1376" spans="2:2" x14ac:dyDescent="0.2">
      <c r="B1376" s="83"/>
    </row>
    <row r="1377" spans="2:22" x14ac:dyDescent="0.2">
      <c r="B1377" s="83"/>
    </row>
    <row r="1378" spans="2:22" x14ac:dyDescent="0.2">
      <c r="B1378" s="83"/>
    </row>
    <row r="1379" spans="2:22" x14ac:dyDescent="0.2">
      <c r="B1379" s="83"/>
    </row>
    <row r="1380" spans="2:22" x14ac:dyDescent="0.2">
      <c r="B1380" s="83"/>
    </row>
    <row r="1381" spans="2:22" x14ac:dyDescent="0.2">
      <c r="B1381" s="83"/>
    </row>
    <row r="1382" spans="2:22" x14ac:dyDescent="0.2">
      <c r="B1382" s="83"/>
    </row>
    <row r="1383" spans="2:22" x14ac:dyDescent="0.2">
      <c r="B1383" s="83"/>
      <c r="V1383" s="84"/>
    </row>
    <row r="1384" spans="2:22" x14ac:dyDescent="0.2">
      <c r="B1384" s="83"/>
    </row>
    <row r="1385" spans="2:22" x14ac:dyDescent="0.2">
      <c r="B1385" s="83"/>
    </row>
    <row r="1386" spans="2:22" x14ac:dyDescent="0.2">
      <c r="B1386" s="83"/>
    </row>
    <row r="1387" spans="2:22" x14ac:dyDescent="0.2">
      <c r="B1387" s="83"/>
    </row>
    <row r="1388" spans="2:22" x14ac:dyDescent="0.2">
      <c r="B1388" s="83"/>
    </row>
    <row r="1389" spans="2:22" x14ac:dyDescent="0.2">
      <c r="B1389" s="83"/>
    </row>
    <row r="1390" spans="2:22" x14ac:dyDescent="0.2">
      <c r="B1390" s="83"/>
    </row>
    <row r="1391" spans="2:22" x14ac:dyDescent="0.2">
      <c r="B1391" s="83"/>
    </row>
    <row r="1392" spans="2:22" x14ac:dyDescent="0.2">
      <c r="B1392" s="83"/>
    </row>
    <row r="1393" spans="2:2" x14ac:dyDescent="0.2">
      <c r="B1393" s="83"/>
    </row>
    <row r="1394" spans="2:2" x14ac:dyDescent="0.2">
      <c r="B1394" s="83"/>
    </row>
    <row r="1395" spans="2:2" x14ac:dyDescent="0.2">
      <c r="B1395" s="83"/>
    </row>
    <row r="1396" spans="2:2" x14ac:dyDescent="0.2">
      <c r="B1396" s="83"/>
    </row>
    <row r="1397" spans="2:2" x14ac:dyDescent="0.2">
      <c r="B1397" s="83"/>
    </row>
    <row r="1398" spans="2:2" x14ac:dyDescent="0.2">
      <c r="B1398" s="83"/>
    </row>
    <row r="1399" spans="2:2" x14ac:dyDescent="0.2">
      <c r="B1399" s="83"/>
    </row>
    <row r="1400" spans="2:2" x14ac:dyDescent="0.2">
      <c r="B1400" s="83"/>
    </row>
    <row r="1401" spans="2:2" x14ac:dyDescent="0.2">
      <c r="B1401" s="83"/>
    </row>
    <row r="1402" spans="2:2" x14ac:dyDescent="0.2">
      <c r="B1402" s="83"/>
    </row>
    <row r="1403" spans="2:2" x14ac:dyDescent="0.2">
      <c r="B1403" s="83"/>
    </row>
    <row r="1404" spans="2:2" x14ac:dyDescent="0.2">
      <c r="B1404" s="83"/>
    </row>
    <row r="1405" spans="2:2" x14ac:dyDescent="0.2">
      <c r="B1405" s="83"/>
    </row>
    <row r="1406" spans="2:2" x14ac:dyDescent="0.2">
      <c r="B1406" s="83"/>
    </row>
    <row r="1407" spans="2:2" x14ac:dyDescent="0.2">
      <c r="B1407" s="83"/>
    </row>
    <row r="1408" spans="2:2" x14ac:dyDescent="0.2">
      <c r="B1408" s="83"/>
    </row>
    <row r="1409" spans="2:2" x14ac:dyDescent="0.2">
      <c r="B1409" s="83"/>
    </row>
    <row r="1410" spans="2:2" x14ac:dyDescent="0.2">
      <c r="B1410" s="83"/>
    </row>
    <row r="1411" spans="2:2" x14ac:dyDescent="0.2">
      <c r="B1411" s="83"/>
    </row>
    <row r="1412" spans="2:2" x14ac:dyDescent="0.2">
      <c r="B1412" s="83"/>
    </row>
    <row r="1413" spans="2:2" x14ac:dyDescent="0.2">
      <c r="B1413" s="83"/>
    </row>
    <row r="1414" spans="2:2" x14ac:dyDescent="0.2">
      <c r="B1414" s="83"/>
    </row>
    <row r="1415" spans="2:2" x14ac:dyDescent="0.2">
      <c r="B1415" s="83"/>
    </row>
    <row r="1416" spans="2:2" x14ac:dyDescent="0.2">
      <c r="B1416" s="83"/>
    </row>
    <row r="1417" spans="2:2" x14ac:dyDescent="0.2">
      <c r="B1417" s="83"/>
    </row>
    <row r="1418" spans="2:2" x14ac:dyDescent="0.2">
      <c r="B1418" s="83"/>
    </row>
    <row r="1419" spans="2:2" x14ac:dyDescent="0.2">
      <c r="B1419" s="83"/>
    </row>
    <row r="1420" spans="2:2" x14ac:dyDescent="0.2">
      <c r="B1420" s="83"/>
    </row>
    <row r="1421" spans="2:2" x14ac:dyDescent="0.2">
      <c r="B1421" s="83"/>
    </row>
    <row r="1422" spans="2:2" x14ac:dyDescent="0.2">
      <c r="B1422" s="83"/>
    </row>
    <row r="1423" spans="2:2" x14ac:dyDescent="0.2">
      <c r="B1423" s="83"/>
    </row>
    <row r="1424" spans="2:2" x14ac:dyDescent="0.2">
      <c r="B1424" s="83"/>
    </row>
    <row r="1425" spans="2:2" x14ac:dyDescent="0.2">
      <c r="B1425" s="83"/>
    </row>
    <row r="1426" spans="2:2" x14ac:dyDescent="0.2">
      <c r="B1426" s="83"/>
    </row>
    <row r="1427" spans="2:2" x14ac:dyDescent="0.2">
      <c r="B1427" s="83"/>
    </row>
    <row r="1428" spans="2:2" x14ac:dyDescent="0.2">
      <c r="B1428" s="83"/>
    </row>
    <row r="1429" spans="2:2" x14ac:dyDescent="0.2">
      <c r="B1429" s="83"/>
    </row>
    <row r="1430" spans="2:2" x14ac:dyDescent="0.2">
      <c r="B1430" s="83"/>
    </row>
    <row r="1431" spans="2:2" x14ac:dyDescent="0.2">
      <c r="B1431" s="83"/>
    </row>
    <row r="1432" spans="2:2" x14ac:dyDescent="0.2">
      <c r="B1432" s="83"/>
    </row>
    <row r="1433" spans="2:2" x14ac:dyDescent="0.2">
      <c r="B1433" s="83"/>
    </row>
    <row r="1434" spans="2:2" x14ac:dyDescent="0.2">
      <c r="B1434" s="83"/>
    </row>
    <row r="1435" spans="2:2" x14ac:dyDescent="0.2">
      <c r="B1435" s="83"/>
    </row>
    <row r="1436" spans="2:2" x14ac:dyDescent="0.2">
      <c r="B1436" s="83"/>
    </row>
    <row r="1437" spans="2:2" x14ac:dyDescent="0.2">
      <c r="B1437" s="83"/>
    </row>
    <row r="1438" spans="2:2" x14ac:dyDescent="0.2">
      <c r="B1438" s="83"/>
    </row>
    <row r="1439" spans="2:2" x14ac:dyDescent="0.2">
      <c r="B1439" s="83"/>
    </row>
    <row r="1440" spans="2:2" x14ac:dyDescent="0.2">
      <c r="B1440" s="83"/>
    </row>
    <row r="1441" spans="2:2" x14ac:dyDescent="0.2">
      <c r="B1441" s="83"/>
    </row>
    <row r="1442" spans="2:2" x14ac:dyDescent="0.2">
      <c r="B1442" s="83"/>
    </row>
    <row r="1443" spans="2:2" x14ac:dyDescent="0.2">
      <c r="B1443" s="83"/>
    </row>
    <row r="1444" spans="2:2" x14ac:dyDescent="0.2">
      <c r="B1444" s="83"/>
    </row>
    <row r="1445" spans="2:2" x14ac:dyDescent="0.2">
      <c r="B1445" s="83"/>
    </row>
    <row r="1446" spans="2:2" x14ac:dyDescent="0.2">
      <c r="B1446" s="83"/>
    </row>
    <row r="1447" spans="2:2" x14ac:dyDescent="0.2">
      <c r="B1447" s="83"/>
    </row>
    <row r="1448" spans="2:2" x14ac:dyDescent="0.2">
      <c r="B1448" s="83"/>
    </row>
    <row r="1449" spans="2:2" x14ac:dyDescent="0.2">
      <c r="B1449" s="83"/>
    </row>
    <row r="1450" spans="2:2" x14ac:dyDescent="0.2">
      <c r="B1450" s="83"/>
    </row>
    <row r="1451" spans="2:2" x14ac:dyDescent="0.2">
      <c r="B1451" s="83"/>
    </row>
    <row r="1452" spans="2:2" x14ac:dyDescent="0.2">
      <c r="B1452" s="83"/>
    </row>
    <row r="1453" spans="2:2" x14ac:dyDescent="0.2">
      <c r="B1453" s="83"/>
    </row>
    <row r="1454" spans="2:2" x14ac:dyDescent="0.2">
      <c r="B1454" s="83"/>
    </row>
    <row r="1455" spans="2:2" x14ac:dyDescent="0.2">
      <c r="B1455" s="83"/>
    </row>
    <row r="1456" spans="2:2" x14ac:dyDescent="0.2">
      <c r="B1456" s="83"/>
    </row>
    <row r="1457" spans="2:22" x14ac:dyDescent="0.2">
      <c r="B1457" s="83"/>
    </row>
    <row r="1458" spans="2:22" x14ac:dyDescent="0.2">
      <c r="B1458" s="83"/>
    </row>
    <row r="1459" spans="2:22" x14ac:dyDescent="0.2">
      <c r="B1459" s="83"/>
      <c r="V1459" s="84"/>
    </row>
    <row r="1460" spans="2:22" x14ac:dyDescent="0.2">
      <c r="B1460" s="83"/>
    </row>
    <row r="1461" spans="2:22" x14ac:dyDescent="0.2">
      <c r="B1461" s="83"/>
    </row>
    <row r="1462" spans="2:22" x14ac:dyDescent="0.2">
      <c r="B1462" s="83"/>
    </row>
    <row r="1463" spans="2:22" x14ac:dyDescent="0.2">
      <c r="B1463" s="83"/>
    </row>
    <row r="1464" spans="2:22" x14ac:dyDescent="0.2">
      <c r="B1464" s="83"/>
    </row>
    <row r="1465" spans="2:22" x14ac:dyDescent="0.2">
      <c r="B1465" s="83"/>
    </row>
    <row r="1466" spans="2:22" x14ac:dyDescent="0.2">
      <c r="B1466" s="83"/>
    </row>
    <row r="1467" spans="2:22" x14ac:dyDescent="0.2">
      <c r="B1467" s="83"/>
    </row>
    <row r="1468" spans="2:22" x14ac:dyDescent="0.2">
      <c r="B1468" s="83"/>
    </row>
    <row r="1469" spans="2:22" x14ac:dyDescent="0.2">
      <c r="B1469" s="83"/>
    </row>
    <row r="1470" spans="2:22" x14ac:dyDescent="0.2">
      <c r="B1470" s="83"/>
    </row>
    <row r="1471" spans="2:22" x14ac:dyDescent="0.2">
      <c r="B1471" s="83"/>
    </row>
    <row r="1472" spans="2:22" x14ac:dyDescent="0.2">
      <c r="B1472" s="83"/>
    </row>
    <row r="1473" spans="2:2" x14ac:dyDescent="0.2">
      <c r="B1473" s="83"/>
    </row>
    <row r="1474" spans="2:2" x14ac:dyDescent="0.2">
      <c r="B1474" s="83"/>
    </row>
    <row r="1475" spans="2:2" x14ac:dyDescent="0.2">
      <c r="B1475" s="83"/>
    </row>
    <row r="1476" spans="2:2" x14ac:dyDescent="0.2">
      <c r="B1476" s="83"/>
    </row>
    <row r="1477" spans="2:2" x14ac:dyDescent="0.2">
      <c r="B1477" s="83"/>
    </row>
    <row r="1478" spans="2:2" x14ac:dyDescent="0.2">
      <c r="B1478" s="83"/>
    </row>
    <row r="1479" spans="2:2" x14ac:dyDescent="0.2">
      <c r="B1479" s="83"/>
    </row>
    <row r="1480" spans="2:2" x14ac:dyDescent="0.2">
      <c r="B1480" s="83"/>
    </row>
    <row r="1481" spans="2:2" x14ac:dyDescent="0.2">
      <c r="B1481" s="83"/>
    </row>
    <row r="1482" spans="2:2" x14ac:dyDescent="0.2">
      <c r="B1482" s="83"/>
    </row>
    <row r="1483" spans="2:2" x14ac:dyDescent="0.2">
      <c r="B1483" s="83"/>
    </row>
    <row r="1484" spans="2:2" x14ac:dyDescent="0.2">
      <c r="B1484" s="83"/>
    </row>
    <row r="1485" spans="2:2" x14ac:dyDescent="0.2">
      <c r="B1485" s="83"/>
    </row>
    <row r="1486" spans="2:2" x14ac:dyDescent="0.2">
      <c r="B1486" s="83"/>
    </row>
    <row r="1487" spans="2:2" x14ac:dyDescent="0.2">
      <c r="B1487" s="83"/>
    </row>
    <row r="1488" spans="2:2" x14ac:dyDescent="0.2">
      <c r="B1488" s="83"/>
    </row>
    <row r="1489" spans="2:2" x14ac:dyDescent="0.2">
      <c r="B1489" s="83"/>
    </row>
    <row r="1490" spans="2:2" x14ac:dyDescent="0.2">
      <c r="B1490" s="83"/>
    </row>
    <row r="1491" spans="2:2" x14ac:dyDescent="0.2">
      <c r="B1491" s="83"/>
    </row>
    <row r="1492" spans="2:2" x14ac:dyDescent="0.2">
      <c r="B1492" s="83"/>
    </row>
    <row r="1493" spans="2:2" x14ac:dyDescent="0.2">
      <c r="B1493" s="83"/>
    </row>
    <row r="1494" spans="2:2" x14ac:dyDescent="0.2">
      <c r="B1494" s="83"/>
    </row>
    <row r="1495" spans="2:2" x14ac:dyDescent="0.2">
      <c r="B1495" s="83"/>
    </row>
    <row r="1496" spans="2:2" x14ac:dyDescent="0.2">
      <c r="B1496" s="83"/>
    </row>
    <row r="1497" spans="2:2" x14ac:dyDescent="0.2">
      <c r="B1497" s="83"/>
    </row>
    <row r="1498" spans="2:2" x14ac:dyDescent="0.2">
      <c r="B1498" s="83"/>
    </row>
    <row r="1499" spans="2:2" x14ac:dyDescent="0.2">
      <c r="B1499" s="83"/>
    </row>
    <row r="1500" spans="2:2" x14ac:dyDescent="0.2">
      <c r="B1500" s="83"/>
    </row>
    <row r="1501" spans="2:2" x14ac:dyDescent="0.2">
      <c r="B1501" s="83"/>
    </row>
    <row r="1502" spans="2:2" x14ac:dyDescent="0.2">
      <c r="B1502" s="83"/>
    </row>
    <row r="1503" spans="2:2" x14ac:dyDescent="0.2">
      <c r="B1503" s="83"/>
    </row>
    <row r="1504" spans="2:2" x14ac:dyDescent="0.2">
      <c r="B1504" s="83"/>
    </row>
    <row r="1505" spans="2:2" x14ac:dyDescent="0.2">
      <c r="B1505" s="83"/>
    </row>
    <row r="1506" spans="2:2" x14ac:dyDescent="0.2">
      <c r="B1506" s="83"/>
    </row>
    <row r="1507" spans="2:2" x14ac:dyDescent="0.2">
      <c r="B1507" s="83"/>
    </row>
    <row r="1508" spans="2:2" x14ac:dyDescent="0.2">
      <c r="B1508" s="83"/>
    </row>
    <row r="1509" spans="2:2" x14ac:dyDescent="0.2">
      <c r="B1509" s="83"/>
    </row>
    <row r="1510" spans="2:2" x14ac:dyDescent="0.2">
      <c r="B1510" s="83"/>
    </row>
    <row r="1511" spans="2:2" x14ac:dyDescent="0.2">
      <c r="B1511" s="83"/>
    </row>
    <row r="1512" spans="2:2" x14ac:dyDescent="0.2">
      <c r="B1512" s="83"/>
    </row>
    <row r="1513" spans="2:2" x14ac:dyDescent="0.2">
      <c r="B1513" s="83"/>
    </row>
    <row r="1514" spans="2:2" x14ac:dyDescent="0.2">
      <c r="B1514" s="83"/>
    </row>
    <row r="1515" spans="2:2" x14ac:dyDescent="0.2">
      <c r="B1515" s="83"/>
    </row>
    <row r="1516" spans="2:2" x14ac:dyDescent="0.2">
      <c r="B1516" s="83"/>
    </row>
    <row r="1517" spans="2:2" x14ac:dyDescent="0.2">
      <c r="B1517" s="83"/>
    </row>
    <row r="1518" spans="2:2" x14ac:dyDescent="0.2">
      <c r="B1518" s="83"/>
    </row>
    <row r="1519" spans="2:2" x14ac:dyDescent="0.2">
      <c r="B1519" s="83"/>
    </row>
    <row r="1520" spans="2:2" x14ac:dyDescent="0.2">
      <c r="B1520" s="83"/>
    </row>
    <row r="1521" spans="2:2" x14ac:dyDescent="0.2">
      <c r="B1521" s="83"/>
    </row>
    <row r="1522" spans="2:2" x14ac:dyDescent="0.2">
      <c r="B1522" s="83"/>
    </row>
    <row r="1523" spans="2:2" x14ac:dyDescent="0.2">
      <c r="B1523" s="83"/>
    </row>
    <row r="1524" spans="2:2" x14ac:dyDescent="0.2">
      <c r="B1524" s="83"/>
    </row>
    <row r="1525" spans="2:2" x14ac:dyDescent="0.2">
      <c r="B1525" s="83"/>
    </row>
    <row r="1526" spans="2:2" x14ac:dyDescent="0.2">
      <c r="B1526" s="83"/>
    </row>
    <row r="1527" spans="2:2" x14ac:dyDescent="0.2">
      <c r="B1527" s="83"/>
    </row>
    <row r="1528" spans="2:2" x14ac:dyDescent="0.2">
      <c r="B1528" s="83"/>
    </row>
    <row r="1529" spans="2:2" x14ac:dyDescent="0.2">
      <c r="B1529" s="83"/>
    </row>
    <row r="1530" spans="2:2" x14ac:dyDescent="0.2">
      <c r="B1530" s="83"/>
    </row>
    <row r="1531" spans="2:2" x14ac:dyDescent="0.2">
      <c r="B1531" s="83"/>
    </row>
    <row r="1532" spans="2:2" x14ac:dyDescent="0.2">
      <c r="B1532" s="83"/>
    </row>
    <row r="1533" spans="2:2" x14ac:dyDescent="0.2">
      <c r="B1533" s="83"/>
    </row>
    <row r="1534" spans="2:2" x14ac:dyDescent="0.2">
      <c r="B1534" s="83"/>
    </row>
    <row r="1535" spans="2:2" x14ac:dyDescent="0.2">
      <c r="B1535" s="83"/>
    </row>
    <row r="1536" spans="2:2" x14ac:dyDescent="0.2">
      <c r="B1536" s="83"/>
    </row>
    <row r="1537" spans="2:27" x14ac:dyDescent="0.2">
      <c r="B1537" s="83"/>
    </row>
    <row r="1538" spans="2:27" x14ac:dyDescent="0.2">
      <c r="B1538" s="83"/>
    </row>
    <row r="1539" spans="2:27" x14ac:dyDescent="0.2">
      <c r="B1539" s="83"/>
    </row>
    <row r="1540" spans="2:27" x14ac:dyDescent="0.2">
      <c r="B1540" s="83"/>
    </row>
    <row r="1541" spans="2:27" x14ac:dyDescent="0.2">
      <c r="B1541" s="83"/>
    </row>
    <row r="1542" spans="2:27" x14ac:dyDescent="0.2">
      <c r="B1542" s="83"/>
    </row>
    <row r="1543" spans="2:27" x14ac:dyDescent="0.2">
      <c r="B1543" s="83"/>
      <c r="AA1543" s="84"/>
    </row>
    <row r="1544" spans="2:27" x14ac:dyDescent="0.2">
      <c r="B1544" s="83"/>
    </row>
    <row r="1545" spans="2:27" x14ac:dyDescent="0.2">
      <c r="B1545" s="83"/>
    </row>
    <row r="1546" spans="2:27" x14ac:dyDescent="0.2">
      <c r="B1546" s="83"/>
    </row>
    <row r="1547" spans="2:27" x14ac:dyDescent="0.2">
      <c r="B1547" s="83"/>
    </row>
    <row r="1548" spans="2:27" x14ac:dyDescent="0.2">
      <c r="B1548" s="83"/>
    </row>
    <row r="1549" spans="2:27" x14ac:dyDescent="0.2">
      <c r="B1549" s="83"/>
    </row>
    <row r="1550" spans="2:27" x14ac:dyDescent="0.2">
      <c r="B1550" s="83"/>
    </row>
    <row r="1551" spans="2:27" x14ac:dyDescent="0.2">
      <c r="B1551" s="83"/>
    </row>
    <row r="1552" spans="2:27" x14ac:dyDescent="0.2">
      <c r="B1552" s="83"/>
    </row>
    <row r="1553" spans="2:2" x14ac:dyDescent="0.2">
      <c r="B1553" s="83"/>
    </row>
    <row r="1554" spans="2:2" x14ac:dyDescent="0.2">
      <c r="B1554" s="83"/>
    </row>
    <row r="1555" spans="2:2" x14ac:dyDescent="0.2">
      <c r="B1555" s="83"/>
    </row>
    <row r="1556" spans="2:2" x14ac:dyDescent="0.2">
      <c r="B1556" s="83"/>
    </row>
    <row r="1557" spans="2:2" x14ac:dyDescent="0.2">
      <c r="B1557" s="83"/>
    </row>
    <row r="1558" spans="2:2" x14ac:dyDescent="0.2">
      <c r="B1558" s="83"/>
    </row>
    <row r="1559" spans="2:2" x14ac:dyDescent="0.2">
      <c r="B1559" s="83"/>
    </row>
    <row r="1560" spans="2:2" x14ac:dyDescent="0.2">
      <c r="B1560" s="83"/>
    </row>
    <row r="1561" spans="2:2" x14ac:dyDescent="0.2">
      <c r="B1561" s="83"/>
    </row>
    <row r="1562" spans="2:2" x14ac:dyDescent="0.2">
      <c r="B1562" s="83"/>
    </row>
    <row r="1563" spans="2:2" x14ac:dyDescent="0.2">
      <c r="B1563" s="83"/>
    </row>
    <row r="1564" spans="2:2" x14ac:dyDescent="0.2">
      <c r="B1564" s="83"/>
    </row>
    <row r="1565" spans="2:2" x14ac:dyDescent="0.2">
      <c r="B1565" s="83"/>
    </row>
    <row r="1566" spans="2:2" x14ac:dyDescent="0.2">
      <c r="B1566" s="83"/>
    </row>
    <row r="1567" spans="2:2" x14ac:dyDescent="0.2">
      <c r="B1567" s="83"/>
    </row>
    <row r="1568" spans="2:2" x14ac:dyDescent="0.2">
      <c r="B1568" s="83"/>
    </row>
    <row r="1569" spans="2:2" x14ac:dyDescent="0.2">
      <c r="B1569" s="83"/>
    </row>
    <row r="1570" spans="2:2" x14ac:dyDescent="0.2">
      <c r="B1570" s="83"/>
    </row>
    <row r="1571" spans="2:2" x14ac:dyDescent="0.2">
      <c r="B1571" s="83"/>
    </row>
    <row r="1572" spans="2:2" x14ac:dyDescent="0.2">
      <c r="B1572" s="83"/>
    </row>
    <row r="1573" spans="2:2" x14ac:dyDescent="0.2">
      <c r="B1573" s="83"/>
    </row>
    <row r="1574" spans="2:2" x14ac:dyDescent="0.2">
      <c r="B1574" s="83"/>
    </row>
    <row r="1575" spans="2:2" x14ac:dyDescent="0.2">
      <c r="B1575" s="83"/>
    </row>
    <row r="1576" spans="2:2" x14ac:dyDescent="0.2">
      <c r="B1576" s="83"/>
    </row>
    <row r="1577" spans="2:2" x14ac:dyDescent="0.2">
      <c r="B1577" s="83"/>
    </row>
    <row r="1578" spans="2:2" x14ac:dyDescent="0.2">
      <c r="B1578" s="83"/>
    </row>
    <row r="1579" spans="2:2" x14ac:dyDescent="0.2">
      <c r="B1579" s="83"/>
    </row>
    <row r="1580" spans="2:2" x14ac:dyDescent="0.2">
      <c r="B1580" s="83"/>
    </row>
    <row r="1581" spans="2:2" x14ac:dyDescent="0.2">
      <c r="B1581" s="83"/>
    </row>
    <row r="1582" spans="2:2" x14ac:dyDescent="0.2">
      <c r="B1582" s="83"/>
    </row>
    <row r="1583" spans="2:2" x14ac:dyDescent="0.2">
      <c r="B1583" s="83"/>
    </row>
    <row r="1584" spans="2:2" x14ac:dyDescent="0.2">
      <c r="B1584" s="83"/>
    </row>
    <row r="1585" spans="2:2" x14ac:dyDescent="0.2">
      <c r="B1585" s="83"/>
    </row>
    <row r="1586" spans="2:2" x14ac:dyDescent="0.2">
      <c r="B1586" s="83"/>
    </row>
    <row r="1587" spans="2:2" x14ac:dyDescent="0.2">
      <c r="B1587" s="83"/>
    </row>
    <row r="1588" spans="2:2" x14ac:dyDescent="0.2">
      <c r="B1588" s="83"/>
    </row>
    <row r="1589" spans="2:2" x14ac:dyDescent="0.2">
      <c r="B1589" s="83"/>
    </row>
    <row r="1590" spans="2:2" x14ac:dyDescent="0.2">
      <c r="B1590" s="83"/>
    </row>
    <row r="1591" spans="2:2" x14ac:dyDescent="0.2">
      <c r="B1591" s="83"/>
    </row>
    <row r="1592" spans="2:2" x14ac:dyDescent="0.2">
      <c r="B1592" s="83"/>
    </row>
    <row r="1593" spans="2:2" x14ac:dyDescent="0.2">
      <c r="B1593" s="83"/>
    </row>
    <row r="1594" spans="2:2" x14ac:dyDescent="0.2">
      <c r="B1594" s="83"/>
    </row>
    <row r="1595" spans="2:2" x14ac:dyDescent="0.2">
      <c r="B1595" s="83"/>
    </row>
    <row r="1596" spans="2:2" x14ac:dyDescent="0.2">
      <c r="B1596" s="83"/>
    </row>
    <row r="1597" spans="2:2" x14ac:dyDescent="0.2">
      <c r="B1597" s="83"/>
    </row>
    <row r="1598" spans="2:2" x14ac:dyDescent="0.2">
      <c r="B1598" s="83"/>
    </row>
    <row r="1599" spans="2:2" x14ac:dyDescent="0.2">
      <c r="B1599" s="83"/>
    </row>
    <row r="1600" spans="2:2" x14ac:dyDescent="0.2">
      <c r="B1600" s="83"/>
    </row>
    <row r="1601" spans="2:2" x14ac:dyDescent="0.2">
      <c r="B1601" s="83"/>
    </row>
    <row r="1602" spans="2:2" x14ac:dyDescent="0.2">
      <c r="B1602" s="83"/>
    </row>
    <row r="1603" spans="2:2" x14ac:dyDescent="0.2">
      <c r="B1603" s="83"/>
    </row>
    <row r="1604" spans="2:2" x14ac:dyDescent="0.2">
      <c r="B1604" s="83"/>
    </row>
    <row r="1605" spans="2:2" x14ac:dyDescent="0.2">
      <c r="B1605" s="83"/>
    </row>
    <row r="1606" spans="2:2" x14ac:dyDescent="0.2">
      <c r="B1606" s="83"/>
    </row>
    <row r="1607" spans="2:2" x14ac:dyDescent="0.2">
      <c r="B1607" s="83"/>
    </row>
    <row r="1608" spans="2:2" x14ac:dyDescent="0.2">
      <c r="B1608" s="83"/>
    </row>
    <row r="1609" spans="2:2" x14ac:dyDescent="0.2">
      <c r="B1609" s="83"/>
    </row>
    <row r="1610" spans="2:2" x14ac:dyDescent="0.2">
      <c r="B1610" s="83"/>
    </row>
    <row r="1611" spans="2:2" x14ac:dyDescent="0.2">
      <c r="B1611" s="83"/>
    </row>
    <row r="1612" spans="2:2" x14ac:dyDescent="0.2">
      <c r="B1612" s="83"/>
    </row>
    <row r="1613" spans="2:2" x14ac:dyDescent="0.2">
      <c r="B1613" s="83"/>
    </row>
    <row r="1614" spans="2:2" x14ac:dyDescent="0.2">
      <c r="B1614" s="83"/>
    </row>
    <row r="1615" spans="2:2" x14ac:dyDescent="0.2">
      <c r="B1615" s="83"/>
    </row>
    <row r="1616" spans="2:2" x14ac:dyDescent="0.2">
      <c r="B1616" s="83"/>
    </row>
    <row r="1617" spans="2:2" x14ac:dyDescent="0.2">
      <c r="B1617" s="83"/>
    </row>
    <row r="1618" spans="2:2" x14ac:dyDescent="0.2">
      <c r="B1618" s="83"/>
    </row>
    <row r="1619" spans="2:2" x14ac:dyDescent="0.2">
      <c r="B1619" s="83"/>
    </row>
    <row r="1620" spans="2:2" x14ac:dyDescent="0.2">
      <c r="B1620" s="83"/>
    </row>
    <row r="1621" spans="2:2" x14ac:dyDescent="0.2">
      <c r="B1621" s="83"/>
    </row>
    <row r="1622" spans="2:2" x14ac:dyDescent="0.2">
      <c r="B1622" s="83"/>
    </row>
    <row r="1623" spans="2:2" x14ac:dyDescent="0.2">
      <c r="B1623" s="83"/>
    </row>
    <row r="1624" spans="2:2" x14ac:dyDescent="0.2">
      <c r="B1624" s="83"/>
    </row>
    <row r="1625" spans="2:2" x14ac:dyDescent="0.2">
      <c r="B1625" s="83"/>
    </row>
    <row r="1626" spans="2:2" x14ac:dyDescent="0.2">
      <c r="B1626" s="83"/>
    </row>
    <row r="1627" spans="2:2" x14ac:dyDescent="0.2">
      <c r="B1627" s="83"/>
    </row>
    <row r="1628" spans="2:2" x14ac:dyDescent="0.2">
      <c r="B1628" s="83"/>
    </row>
    <row r="1629" spans="2:2" x14ac:dyDescent="0.2">
      <c r="B1629" s="83"/>
    </row>
    <row r="1630" spans="2:2" x14ac:dyDescent="0.2">
      <c r="B1630" s="83"/>
    </row>
    <row r="1631" spans="2:2" x14ac:dyDescent="0.2">
      <c r="B1631" s="83"/>
    </row>
    <row r="1632" spans="2:2" x14ac:dyDescent="0.2">
      <c r="B1632" s="83"/>
    </row>
    <row r="1633" spans="2:2" x14ac:dyDescent="0.2">
      <c r="B1633" s="83"/>
    </row>
    <row r="1634" spans="2:2" x14ac:dyDescent="0.2">
      <c r="B1634" s="83"/>
    </row>
    <row r="1635" spans="2:2" x14ac:dyDescent="0.2">
      <c r="B1635" s="83"/>
    </row>
    <row r="1636" spans="2:2" x14ac:dyDescent="0.2">
      <c r="B1636" s="83"/>
    </row>
    <row r="1637" spans="2:2" x14ac:dyDescent="0.2">
      <c r="B1637" s="83"/>
    </row>
    <row r="1638" spans="2:2" x14ac:dyDescent="0.2">
      <c r="B1638" s="83"/>
    </row>
    <row r="1639" spans="2:2" x14ac:dyDescent="0.2">
      <c r="B1639" s="83"/>
    </row>
    <row r="1640" spans="2:2" x14ac:dyDescent="0.2">
      <c r="B1640" s="83"/>
    </row>
    <row r="1641" spans="2:2" x14ac:dyDescent="0.2">
      <c r="B1641" s="83"/>
    </row>
    <row r="1642" spans="2:2" x14ac:dyDescent="0.2">
      <c r="B1642" s="83"/>
    </row>
    <row r="1643" spans="2:2" x14ac:dyDescent="0.2">
      <c r="B1643" s="83"/>
    </row>
    <row r="1644" spans="2:2" x14ac:dyDescent="0.2">
      <c r="B1644" s="83"/>
    </row>
    <row r="1645" spans="2:2" x14ac:dyDescent="0.2">
      <c r="B1645" s="83"/>
    </row>
    <row r="1646" spans="2:2" x14ac:dyDescent="0.2">
      <c r="B1646" s="83"/>
    </row>
    <row r="1647" spans="2:2" x14ac:dyDescent="0.2">
      <c r="B1647" s="83"/>
    </row>
    <row r="1648" spans="2:2" x14ac:dyDescent="0.2">
      <c r="B1648" s="83"/>
    </row>
    <row r="1649" spans="2:2" x14ac:dyDescent="0.2">
      <c r="B1649" s="83"/>
    </row>
    <row r="1650" spans="2:2" x14ac:dyDescent="0.2">
      <c r="B1650" s="83"/>
    </row>
    <row r="1651" spans="2:2" x14ac:dyDescent="0.2">
      <c r="B1651" s="83"/>
    </row>
    <row r="1652" spans="2:2" x14ac:dyDescent="0.2">
      <c r="B1652" s="83"/>
    </row>
    <row r="1653" spans="2:2" x14ac:dyDescent="0.2">
      <c r="B1653" s="83"/>
    </row>
    <row r="1654" spans="2:2" x14ac:dyDescent="0.2">
      <c r="B1654" s="83"/>
    </row>
    <row r="1655" spans="2:2" x14ac:dyDescent="0.2">
      <c r="B1655" s="83"/>
    </row>
    <row r="1656" spans="2:2" x14ac:dyDescent="0.2">
      <c r="B1656" s="83"/>
    </row>
    <row r="1657" spans="2:2" x14ac:dyDescent="0.2">
      <c r="B1657" s="83"/>
    </row>
    <row r="1658" spans="2:2" x14ac:dyDescent="0.2">
      <c r="B1658" s="83"/>
    </row>
    <row r="1659" spans="2:2" x14ac:dyDescent="0.2">
      <c r="B1659" s="83"/>
    </row>
    <row r="1660" spans="2:2" x14ac:dyDescent="0.2">
      <c r="B1660" s="83"/>
    </row>
    <row r="1661" spans="2:2" x14ac:dyDescent="0.2">
      <c r="B1661" s="83"/>
    </row>
    <row r="1662" spans="2:2" x14ac:dyDescent="0.2">
      <c r="B1662" s="83"/>
    </row>
    <row r="1663" spans="2:2" x14ac:dyDescent="0.2">
      <c r="B1663" s="83"/>
    </row>
    <row r="1664" spans="2:2" x14ac:dyDescent="0.2">
      <c r="B1664" s="83"/>
    </row>
    <row r="1665" spans="2:2" x14ac:dyDescent="0.2">
      <c r="B1665" s="83"/>
    </row>
    <row r="1666" spans="2:2" x14ac:dyDescent="0.2">
      <c r="B1666" s="83"/>
    </row>
    <row r="1667" spans="2:2" x14ac:dyDescent="0.2">
      <c r="B1667" s="83"/>
    </row>
    <row r="1668" spans="2:2" x14ac:dyDescent="0.2">
      <c r="B1668" s="83"/>
    </row>
    <row r="1669" spans="2:2" x14ac:dyDescent="0.2">
      <c r="B1669" s="83"/>
    </row>
    <row r="1670" spans="2:2" x14ac:dyDescent="0.2">
      <c r="B1670" s="83"/>
    </row>
    <row r="1671" spans="2:2" x14ac:dyDescent="0.2">
      <c r="B1671" s="83"/>
    </row>
    <row r="1672" spans="2:2" x14ac:dyDescent="0.2">
      <c r="B1672" s="83"/>
    </row>
    <row r="1673" spans="2:2" x14ac:dyDescent="0.2">
      <c r="B1673" s="83"/>
    </row>
    <row r="1674" spans="2:2" x14ac:dyDescent="0.2">
      <c r="B1674" s="83"/>
    </row>
    <row r="1675" spans="2:2" x14ac:dyDescent="0.2">
      <c r="B1675" s="83"/>
    </row>
    <row r="1676" spans="2:2" x14ac:dyDescent="0.2">
      <c r="B1676" s="83"/>
    </row>
    <row r="1677" spans="2:2" x14ac:dyDescent="0.2">
      <c r="B1677" s="83"/>
    </row>
    <row r="1678" spans="2:2" x14ac:dyDescent="0.2">
      <c r="B1678" s="83"/>
    </row>
    <row r="1679" spans="2:2" x14ac:dyDescent="0.2">
      <c r="B1679" s="83"/>
    </row>
    <row r="1680" spans="2:2" x14ac:dyDescent="0.2">
      <c r="B1680" s="83"/>
    </row>
    <row r="1681" spans="2:2" x14ac:dyDescent="0.2">
      <c r="B1681" s="83"/>
    </row>
    <row r="1682" spans="2:2" x14ac:dyDescent="0.2">
      <c r="B1682" s="83"/>
    </row>
    <row r="1683" spans="2:2" x14ac:dyDescent="0.2">
      <c r="B1683" s="83"/>
    </row>
    <row r="1684" spans="2:2" x14ac:dyDescent="0.2">
      <c r="B1684" s="83"/>
    </row>
    <row r="1685" spans="2:2" x14ac:dyDescent="0.2">
      <c r="B1685" s="83"/>
    </row>
    <row r="1686" spans="2:2" x14ac:dyDescent="0.2">
      <c r="B1686" s="83"/>
    </row>
    <row r="1687" spans="2:2" x14ac:dyDescent="0.2">
      <c r="B1687" s="83"/>
    </row>
    <row r="1688" spans="2:2" x14ac:dyDescent="0.2">
      <c r="B1688" s="83"/>
    </row>
    <row r="1689" spans="2:2" x14ac:dyDescent="0.2">
      <c r="B1689" s="83"/>
    </row>
    <row r="1690" spans="2:2" x14ac:dyDescent="0.2">
      <c r="B1690" s="83"/>
    </row>
    <row r="1691" spans="2:2" x14ac:dyDescent="0.2">
      <c r="B1691" s="83"/>
    </row>
    <row r="1692" spans="2:2" x14ac:dyDescent="0.2">
      <c r="B1692" s="83"/>
    </row>
    <row r="1693" spans="2:2" x14ac:dyDescent="0.2">
      <c r="B1693" s="83"/>
    </row>
    <row r="1694" spans="2:2" x14ac:dyDescent="0.2">
      <c r="B1694" s="83"/>
    </row>
    <row r="1695" spans="2:2" x14ac:dyDescent="0.2">
      <c r="B1695" s="83"/>
    </row>
    <row r="1696" spans="2:2" x14ac:dyDescent="0.2">
      <c r="B1696" s="83"/>
    </row>
    <row r="1697" spans="2:2" x14ac:dyDescent="0.2">
      <c r="B1697" s="83"/>
    </row>
    <row r="1698" spans="2:2" x14ac:dyDescent="0.2">
      <c r="B1698" s="83"/>
    </row>
    <row r="1699" spans="2:2" x14ac:dyDescent="0.2">
      <c r="B1699" s="83"/>
    </row>
    <row r="1700" spans="2:2" x14ac:dyDescent="0.2">
      <c r="B1700" s="83"/>
    </row>
    <row r="1701" spans="2:2" x14ac:dyDescent="0.2">
      <c r="B1701" s="83"/>
    </row>
    <row r="1702" spans="2:2" x14ac:dyDescent="0.2">
      <c r="B1702" s="83"/>
    </row>
    <row r="1703" spans="2:2" x14ac:dyDescent="0.2">
      <c r="B1703" s="83"/>
    </row>
    <row r="1704" spans="2:2" x14ac:dyDescent="0.2">
      <c r="B1704" s="83"/>
    </row>
    <row r="1705" spans="2:2" x14ac:dyDescent="0.2">
      <c r="B1705" s="83"/>
    </row>
    <row r="1706" spans="2:2" x14ac:dyDescent="0.2">
      <c r="B1706" s="83"/>
    </row>
    <row r="1707" spans="2:2" x14ac:dyDescent="0.2">
      <c r="B1707" s="83"/>
    </row>
    <row r="1708" spans="2:2" x14ac:dyDescent="0.2">
      <c r="B1708" s="83"/>
    </row>
    <row r="1709" spans="2:2" x14ac:dyDescent="0.2">
      <c r="B1709" s="83"/>
    </row>
    <row r="1710" spans="2:2" x14ac:dyDescent="0.2">
      <c r="B1710" s="83"/>
    </row>
    <row r="1711" spans="2:2" x14ac:dyDescent="0.2">
      <c r="B1711" s="83"/>
    </row>
    <row r="1712" spans="2:2" x14ac:dyDescent="0.2">
      <c r="B1712" s="83"/>
    </row>
    <row r="1713" spans="2:63" x14ac:dyDescent="0.2">
      <c r="B1713" s="83"/>
    </row>
    <row r="1714" spans="2:63" x14ac:dyDescent="0.2">
      <c r="B1714" s="83"/>
    </row>
    <row r="1715" spans="2:63" x14ac:dyDescent="0.2">
      <c r="B1715" s="83"/>
    </row>
    <row r="1716" spans="2:63" x14ac:dyDescent="0.2">
      <c r="B1716" s="83"/>
    </row>
    <row r="1717" spans="2:63" x14ac:dyDescent="0.2">
      <c r="B1717" s="83"/>
    </row>
    <row r="1718" spans="2:63" x14ac:dyDescent="0.2">
      <c r="B1718" s="83"/>
    </row>
    <row r="1719" spans="2:63" x14ac:dyDescent="0.2">
      <c r="B1719" s="83"/>
    </row>
    <row r="1720" spans="2:63" x14ac:dyDescent="0.2">
      <c r="B1720" s="83"/>
    </row>
    <row r="1721" spans="2:63" x14ac:dyDescent="0.2">
      <c r="B1721" s="83"/>
    </row>
    <row r="1722" spans="2:63" x14ac:dyDescent="0.2">
      <c r="B1722" s="83"/>
    </row>
    <row r="1723" spans="2:63" x14ac:dyDescent="0.2">
      <c r="B1723" s="83"/>
      <c r="BK1723" s="84"/>
    </row>
    <row r="1724" spans="2:63" x14ac:dyDescent="0.2">
      <c r="B1724" s="83"/>
      <c r="BK1724" s="84"/>
    </row>
    <row r="1725" spans="2:63" x14ac:dyDescent="0.2">
      <c r="B1725" s="83"/>
      <c r="BK1725" s="8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C407-1ABC-4ABF-8AF6-BC1EC21E3F8F}">
  <dimension ref="P73:R85"/>
  <sheetViews>
    <sheetView zoomScale="85" zoomScaleNormal="85" workbookViewId="0">
      <selection activeCell="P12" sqref="P12"/>
    </sheetView>
  </sheetViews>
  <sheetFormatPr defaultRowHeight="12.75" x14ac:dyDescent="0.2"/>
  <cols>
    <col min="16" max="16" width="22.85546875" customWidth="1"/>
    <col min="20" max="20" width="12.42578125" bestFit="1" customWidth="1"/>
  </cols>
  <sheetData>
    <row r="73" spans="16:18" x14ac:dyDescent="0.2">
      <c r="P73" s="85"/>
    </row>
    <row r="74" spans="16:18" x14ac:dyDescent="0.2">
      <c r="P74" s="85"/>
      <c r="R74" s="85"/>
    </row>
    <row r="75" spans="16:18" x14ac:dyDescent="0.2">
      <c r="P75" s="85"/>
      <c r="R75" s="85"/>
    </row>
    <row r="76" spans="16:18" x14ac:dyDescent="0.2">
      <c r="P76" s="85"/>
    </row>
    <row r="77" spans="16:18" x14ac:dyDescent="0.2">
      <c r="P77" s="85"/>
    </row>
    <row r="78" spans="16:18" x14ac:dyDescent="0.2">
      <c r="P78" s="85"/>
    </row>
    <row r="85" spans="16:16" x14ac:dyDescent="0.2">
      <c r="P85" s="8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FA8C9-CEB9-42F4-9637-ADC6626DC59B}">
  <dimension ref="A1:D1309"/>
  <sheetViews>
    <sheetView zoomScale="70" zoomScaleNormal="70" workbookViewId="0">
      <selection activeCell="F2" sqref="D1:M824"/>
    </sheetView>
  </sheetViews>
  <sheetFormatPr defaultRowHeight="12.75" x14ac:dyDescent="0.2"/>
  <cols>
    <col min="4" max="4" width="15.42578125" bestFit="1" customWidth="1"/>
    <col min="5" max="6" width="12.5703125" bestFit="1" customWidth="1"/>
    <col min="7" max="7" width="14.7109375" bestFit="1" customWidth="1"/>
    <col min="8" max="8" width="20.7109375" bestFit="1" customWidth="1"/>
    <col min="9" max="9" width="12" bestFit="1" customWidth="1"/>
    <col min="10" max="10" width="13.42578125" bestFit="1" customWidth="1"/>
    <col min="11" max="11" width="20.5703125" bestFit="1" customWidth="1"/>
    <col min="12" max="12" width="13.28515625" bestFit="1" customWidth="1"/>
    <col min="13" max="13" width="13.140625" bestFit="1" customWidth="1"/>
  </cols>
  <sheetData>
    <row r="1" spans="1:4" x14ac:dyDescent="0.2">
      <c r="A1" t="s">
        <v>108</v>
      </c>
      <c r="D1" s="82"/>
    </row>
    <row r="2" spans="1:4" x14ac:dyDescent="0.2">
      <c r="D2" s="83"/>
    </row>
    <row r="3" spans="1:4" x14ac:dyDescent="0.2">
      <c r="D3" s="83"/>
    </row>
    <row r="4" spans="1:4" x14ac:dyDescent="0.2">
      <c r="D4" s="83"/>
    </row>
    <row r="5" spans="1:4" x14ac:dyDescent="0.2">
      <c r="D5" s="83"/>
    </row>
    <row r="6" spans="1:4" x14ac:dyDescent="0.2">
      <c r="D6" s="83"/>
    </row>
    <row r="7" spans="1:4" x14ac:dyDescent="0.2">
      <c r="D7" s="83"/>
    </row>
    <row r="8" spans="1:4" x14ac:dyDescent="0.2">
      <c r="D8" s="83"/>
    </row>
    <row r="9" spans="1:4" x14ac:dyDescent="0.2">
      <c r="D9" s="83"/>
    </row>
    <row r="10" spans="1:4" x14ac:dyDescent="0.2">
      <c r="D10" s="83"/>
    </row>
    <row r="11" spans="1:4" x14ac:dyDescent="0.2">
      <c r="D11" s="83"/>
    </row>
    <row r="12" spans="1:4" x14ac:dyDescent="0.2">
      <c r="D12" s="83"/>
    </row>
    <row r="13" spans="1:4" x14ac:dyDescent="0.2">
      <c r="D13" s="83"/>
    </row>
    <row r="14" spans="1:4" x14ac:dyDescent="0.2">
      <c r="D14" s="83"/>
    </row>
    <row r="15" spans="1:4" x14ac:dyDescent="0.2">
      <c r="D15" s="83"/>
    </row>
    <row r="16" spans="1:4" x14ac:dyDescent="0.2">
      <c r="D16" s="83"/>
    </row>
    <row r="17" spans="4:4" x14ac:dyDescent="0.2">
      <c r="D17" s="83"/>
    </row>
    <row r="18" spans="4:4" x14ac:dyDescent="0.2">
      <c r="D18" s="83"/>
    </row>
    <row r="19" spans="4:4" x14ac:dyDescent="0.2">
      <c r="D19" s="83"/>
    </row>
    <row r="20" spans="4:4" x14ac:dyDescent="0.2">
      <c r="D20" s="83"/>
    </row>
    <row r="21" spans="4:4" x14ac:dyDescent="0.2">
      <c r="D21" s="83"/>
    </row>
    <row r="22" spans="4:4" x14ac:dyDescent="0.2">
      <c r="D22" s="83"/>
    </row>
    <row r="23" spans="4:4" x14ac:dyDescent="0.2">
      <c r="D23" s="83"/>
    </row>
    <row r="24" spans="4:4" x14ac:dyDescent="0.2">
      <c r="D24" s="83"/>
    </row>
    <row r="25" spans="4:4" x14ac:dyDescent="0.2">
      <c r="D25" s="83"/>
    </row>
    <row r="26" spans="4:4" x14ac:dyDescent="0.2">
      <c r="D26" s="83"/>
    </row>
    <row r="27" spans="4:4" x14ac:dyDescent="0.2">
      <c r="D27" s="83"/>
    </row>
    <row r="28" spans="4:4" x14ac:dyDescent="0.2">
      <c r="D28" s="83"/>
    </row>
    <row r="29" spans="4:4" x14ac:dyDescent="0.2">
      <c r="D29" s="83"/>
    </row>
    <row r="30" spans="4:4" x14ac:dyDescent="0.2">
      <c r="D30" s="83"/>
    </row>
    <row r="31" spans="4:4" x14ac:dyDescent="0.2">
      <c r="D31" s="83"/>
    </row>
    <row r="32" spans="4:4" x14ac:dyDescent="0.2">
      <c r="D32" s="83"/>
    </row>
    <row r="33" spans="4:4" x14ac:dyDescent="0.2">
      <c r="D33" s="83"/>
    </row>
    <row r="34" spans="4:4" x14ac:dyDescent="0.2">
      <c r="D34" s="83"/>
    </row>
    <row r="35" spans="4:4" x14ac:dyDescent="0.2">
      <c r="D35" s="83"/>
    </row>
    <row r="36" spans="4:4" x14ac:dyDescent="0.2">
      <c r="D36" s="83"/>
    </row>
    <row r="37" spans="4:4" x14ac:dyDescent="0.2">
      <c r="D37" s="83"/>
    </row>
    <row r="38" spans="4:4" x14ac:dyDescent="0.2">
      <c r="D38" s="83"/>
    </row>
    <row r="39" spans="4:4" x14ac:dyDescent="0.2">
      <c r="D39" s="83"/>
    </row>
    <row r="40" spans="4:4" x14ac:dyDescent="0.2">
      <c r="D40" s="83"/>
    </row>
    <row r="41" spans="4:4" x14ac:dyDescent="0.2">
      <c r="D41" s="83"/>
    </row>
    <row r="42" spans="4:4" x14ac:dyDescent="0.2">
      <c r="D42" s="83"/>
    </row>
    <row r="43" spans="4:4" x14ac:dyDescent="0.2">
      <c r="D43" s="83"/>
    </row>
    <row r="44" spans="4:4" x14ac:dyDescent="0.2">
      <c r="D44" s="83"/>
    </row>
    <row r="45" spans="4:4" x14ac:dyDescent="0.2">
      <c r="D45" s="83"/>
    </row>
    <row r="46" spans="4:4" x14ac:dyDescent="0.2">
      <c r="D46" s="83"/>
    </row>
    <row r="47" spans="4:4" x14ac:dyDescent="0.2">
      <c r="D47" s="83"/>
    </row>
    <row r="48" spans="4:4" x14ac:dyDescent="0.2">
      <c r="D48" s="83"/>
    </row>
    <row r="49" spans="4:4" x14ac:dyDescent="0.2">
      <c r="D49" s="83"/>
    </row>
    <row r="50" spans="4:4" x14ac:dyDescent="0.2">
      <c r="D50" s="83"/>
    </row>
    <row r="51" spans="4:4" x14ac:dyDescent="0.2">
      <c r="D51" s="83"/>
    </row>
    <row r="52" spans="4:4" x14ac:dyDescent="0.2">
      <c r="D52" s="83"/>
    </row>
    <row r="53" spans="4:4" x14ac:dyDescent="0.2">
      <c r="D53" s="83"/>
    </row>
    <row r="54" spans="4:4" x14ac:dyDescent="0.2">
      <c r="D54" s="83"/>
    </row>
    <row r="55" spans="4:4" x14ac:dyDescent="0.2">
      <c r="D55" s="83"/>
    </row>
    <row r="56" spans="4:4" x14ac:dyDescent="0.2">
      <c r="D56" s="83"/>
    </row>
    <row r="57" spans="4:4" x14ac:dyDescent="0.2">
      <c r="D57" s="83"/>
    </row>
    <row r="58" spans="4:4" x14ac:dyDescent="0.2">
      <c r="D58" s="83"/>
    </row>
    <row r="59" spans="4:4" x14ac:dyDescent="0.2">
      <c r="D59" s="83"/>
    </row>
    <row r="60" spans="4:4" x14ac:dyDescent="0.2">
      <c r="D60" s="83"/>
    </row>
    <row r="61" spans="4:4" x14ac:dyDescent="0.2">
      <c r="D61" s="83"/>
    </row>
    <row r="62" spans="4:4" x14ac:dyDescent="0.2">
      <c r="D62" s="83"/>
    </row>
    <row r="63" spans="4:4" x14ac:dyDescent="0.2">
      <c r="D63" s="83"/>
    </row>
    <row r="64" spans="4:4" x14ac:dyDescent="0.2">
      <c r="D64" s="83"/>
    </row>
    <row r="65" spans="4:4" x14ac:dyDescent="0.2">
      <c r="D65" s="83"/>
    </row>
    <row r="66" spans="4:4" x14ac:dyDescent="0.2">
      <c r="D66" s="83"/>
    </row>
    <row r="67" spans="4:4" x14ac:dyDescent="0.2">
      <c r="D67" s="83"/>
    </row>
    <row r="68" spans="4:4" x14ac:dyDescent="0.2">
      <c r="D68" s="83"/>
    </row>
    <row r="69" spans="4:4" x14ac:dyDescent="0.2">
      <c r="D69" s="83"/>
    </row>
    <row r="70" spans="4:4" x14ac:dyDescent="0.2">
      <c r="D70" s="83"/>
    </row>
    <row r="71" spans="4:4" x14ac:dyDescent="0.2">
      <c r="D71" s="83"/>
    </row>
    <row r="72" spans="4:4" x14ac:dyDescent="0.2">
      <c r="D72" s="83"/>
    </row>
    <row r="73" spans="4:4" x14ac:dyDescent="0.2">
      <c r="D73" s="83"/>
    </row>
    <row r="74" spans="4:4" x14ac:dyDescent="0.2">
      <c r="D74" s="83"/>
    </row>
    <row r="75" spans="4:4" x14ac:dyDescent="0.2">
      <c r="D75" s="83"/>
    </row>
    <row r="76" spans="4:4" x14ac:dyDescent="0.2">
      <c r="D76" s="83"/>
    </row>
    <row r="77" spans="4:4" x14ac:dyDescent="0.2">
      <c r="D77" s="83"/>
    </row>
    <row r="78" spans="4:4" x14ac:dyDescent="0.2">
      <c r="D78" s="83"/>
    </row>
    <row r="79" spans="4:4" x14ac:dyDescent="0.2">
      <c r="D79" s="83"/>
    </row>
    <row r="80" spans="4:4" x14ac:dyDescent="0.2">
      <c r="D80" s="83"/>
    </row>
    <row r="81" spans="4:4" x14ac:dyDescent="0.2">
      <c r="D81" s="83"/>
    </row>
    <row r="82" spans="4:4" x14ac:dyDescent="0.2">
      <c r="D82" s="83"/>
    </row>
    <row r="83" spans="4:4" x14ac:dyDescent="0.2">
      <c r="D83" s="83"/>
    </row>
    <row r="84" spans="4:4" x14ac:dyDescent="0.2">
      <c r="D84" s="83"/>
    </row>
    <row r="85" spans="4:4" x14ac:dyDescent="0.2">
      <c r="D85" s="83"/>
    </row>
    <row r="86" spans="4:4" x14ac:dyDescent="0.2">
      <c r="D86" s="83"/>
    </row>
    <row r="87" spans="4:4" x14ac:dyDescent="0.2">
      <c r="D87" s="83"/>
    </row>
    <row r="88" spans="4:4" x14ac:dyDescent="0.2">
      <c r="D88" s="83"/>
    </row>
    <row r="89" spans="4:4" x14ac:dyDescent="0.2">
      <c r="D89" s="83"/>
    </row>
    <row r="90" spans="4:4" x14ac:dyDescent="0.2">
      <c r="D90" s="83"/>
    </row>
    <row r="91" spans="4:4" x14ac:dyDescent="0.2">
      <c r="D91" s="83"/>
    </row>
    <row r="92" spans="4:4" x14ac:dyDescent="0.2">
      <c r="D92" s="83"/>
    </row>
    <row r="93" spans="4:4" x14ac:dyDescent="0.2">
      <c r="D93" s="83"/>
    </row>
    <row r="94" spans="4:4" x14ac:dyDescent="0.2">
      <c r="D94" s="83"/>
    </row>
    <row r="95" spans="4:4" x14ac:dyDescent="0.2">
      <c r="D95" s="83"/>
    </row>
    <row r="96" spans="4:4" x14ac:dyDescent="0.2">
      <c r="D96" s="83"/>
    </row>
    <row r="97" spans="4:4" x14ac:dyDescent="0.2">
      <c r="D97" s="83"/>
    </row>
    <row r="98" spans="4:4" x14ac:dyDescent="0.2">
      <c r="D98" s="83"/>
    </row>
    <row r="99" spans="4:4" x14ac:dyDescent="0.2">
      <c r="D99" s="83"/>
    </row>
    <row r="100" spans="4:4" x14ac:dyDescent="0.2">
      <c r="D100" s="83"/>
    </row>
    <row r="101" spans="4:4" x14ac:dyDescent="0.2">
      <c r="D101" s="83"/>
    </row>
    <row r="102" spans="4:4" x14ac:dyDescent="0.2">
      <c r="D102" s="83"/>
    </row>
    <row r="103" spans="4:4" x14ac:dyDescent="0.2">
      <c r="D103" s="83"/>
    </row>
    <row r="104" spans="4:4" x14ac:dyDescent="0.2">
      <c r="D104" s="83"/>
    </row>
    <row r="105" spans="4:4" x14ac:dyDescent="0.2">
      <c r="D105" s="83"/>
    </row>
    <row r="106" spans="4:4" x14ac:dyDescent="0.2">
      <c r="D106" s="83"/>
    </row>
    <row r="107" spans="4:4" x14ac:dyDescent="0.2">
      <c r="D107" s="83"/>
    </row>
    <row r="108" spans="4:4" x14ac:dyDescent="0.2">
      <c r="D108" s="83"/>
    </row>
    <row r="109" spans="4:4" x14ac:dyDescent="0.2">
      <c r="D109" s="83"/>
    </row>
    <row r="110" spans="4:4" x14ac:dyDescent="0.2">
      <c r="D110" s="83"/>
    </row>
    <row r="111" spans="4:4" x14ac:dyDescent="0.2">
      <c r="D111" s="83"/>
    </row>
    <row r="112" spans="4:4" x14ac:dyDescent="0.2">
      <c r="D112" s="83"/>
    </row>
    <row r="113" spans="4:4" x14ac:dyDescent="0.2">
      <c r="D113" s="83"/>
    </row>
    <row r="114" spans="4:4" x14ac:dyDescent="0.2">
      <c r="D114" s="83"/>
    </row>
    <row r="115" spans="4:4" x14ac:dyDescent="0.2">
      <c r="D115" s="83"/>
    </row>
    <row r="116" spans="4:4" x14ac:dyDescent="0.2">
      <c r="D116" s="83"/>
    </row>
    <row r="117" spans="4:4" x14ac:dyDescent="0.2">
      <c r="D117" s="83"/>
    </row>
    <row r="118" spans="4:4" x14ac:dyDescent="0.2">
      <c r="D118" s="83"/>
    </row>
    <row r="119" spans="4:4" x14ac:dyDescent="0.2">
      <c r="D119" s="83"/>
    </row>
    <row r="120" spans="4:4" x14ac:dyDescent="0.2">
      <c r="D120" s="83"/>
    </row>
    <row r="121" spans="4:4" x14ac:dyDescent="0.2">
      <c r="D121" s="83"/>
    </row>
    <row r="122" spans="4:4" x14ac:dyDescent="0.2">
      <c r="D122" s="83"/>
    </row>
    <row r="123" spans="4:4" x14ac:dyDescent="0.2">
      <c r="D123" s="83"/>
    </row>
    <row r="124" spans="4:4" x14ac:dyDescent="0.2">
      <c r="D124" s="83"/>
    </row>
    <row r="125" spans="4:4" x14ac:dyDescent="0.2">
      <c r="D125" s="83"/>
    </row>
    <row r="126" spans="4:4" x14ac:dyDescent="0.2">
      <c r="D126" s="83"/>
    </row>
    <row r="127" spans="4:4" x14ac:dyDescent="0.2">
      <c r="D127" s="83"/>
    </row>
    <row r="128" spans="4:4" x14ac:dyDescent="0.2">
      <c r="D128" s="83"/>
    </row>
    <row r="129" spans="4:4" x14ac:dyDescent="0.2">
      <c r="D129" s="83"/>
    </row>
    <row r="130" spans="4:4" x14ac:dyDescent="0.2">
      <c r="D130" s="83"/>
    </row>
    <row r="131" spans="4:4" x14ac:dyDescent="0.2">
      <c r="D131" s="83"/>
    </row>
    <row r="132" spans="4:4" x14ac:dyDescent="0.2">
      <c r="D132" s="83"/>
    </row>
    <row r="133" spans="4:4" x14ac:dyDescent="0.2">
      <c r="D133" s="83"/>
    </row>
    <row r="134" spans="4:4" x14ac:dyDescent="0.2">
      <c r="D134" s="83"/>
    </row>
    <row r="135" spans="4:4" x14ac:dyDescent="0.2">
      <c r="D135" s="83"/>
    </row>
    <row r="136" spans="4:4" x14ac:dyDescent="0.2">
      <c r="D136" s="83"/>
    </row>
    <row r="137" spans="4:4" x14ac:dyDescent="0.2">
      <c r="D137" s="83"/>
    </row>
    <row r="138" spans="4:4" x14ac:dyDescent="0.2">
      <c r="D138" s="83"/>
    </row>
    <row r="139" spans="4:4" x14ac:dyDescent="0.2">
      <c r="D139" s="83"/>
    </row>
    <row r="140" spans="4:4" x14ac:dyDescent="0.2">
      <c r="D140" s="83"/>
    </row>
    <row r="141" spans="4:4" x14ac:dyDescent="0.2">
      <c r="D141" s="83"/>
    </row>
    <row r="142" spans="4:4" x14ac:dyDescent="0.2">
      <c r="D142" s="83"/>
    </row>
    <row r="143" spans="4:4" x14ac:dyDescent="0.2">
      <c r="D143" s="83"/>
    </row>
    <row r="144" spans="4:4" x14ac:dyDescent="0.2">
      <c r="D144" s="83"/>
    </row>
    <row r="145" spans="4:4" x14ac:dyDescent="0.2">
      <c r="D145" s="83"/>
    </row>
    <row r="146" spans="4:4" x14ac:dyDescent="0.2">
      <c r="D146" s="83"/>
    </row>
    <row r="147" spans="4:4" x14ac:dyDescent="0.2">
      <c r="D147" s="83"/>
    </row>
    <row r="148" spans="4:4" x14ac:dyDescent="0.2">
      <c r="D148" s="83"/>
    </row>
    <row r="149" spans="4:4" x14ac:dyDescent="0.2">
      <c r="D149" s="83"/>
    </row>
    <row r="150" spans="4:4" x14ac:dyDescent="0.2">
      <c r="D150" s="83"/>
    </row>
    <row r="151" spans="4:4" x14ac:dyDescent="0.2">
      <c r="D151" s="83"/>
    </row>
    <row r="152" spans="4:4" x14ac:dyDescent="0.2">
      <c r="D152" s="83"/>
    </row>
    <row r="153" spans="4:4" x14ac:dyDescent="0.2">
      <c r="D153" s="83"/>
    </row>
    <row r="154" spans="4:4" x14ac:dyDescent="0.2">
      <c r="D154" s="83"/>
    </row>
    <row r="155" spans="4:4" x14ac:dyDescent="0.2">
      <c r="D155" s="83"/>
    </row>
    <row r="156" spans="4:4" x14ac:dyDescent="0.2">
      <c r="D156" s="83"/>
    </row>
    <row r="157" spans="4:4" x14ac:dyDescent="0.2">
      <c r="D157" s="83"/>
    </row>
    <row r="158" spans="4:4" x14ac:dyDescent="0.2">
      <c r="D158" s="83"/>
    </row>
    <row r="159" spans="4:4" x14ac:dyDescent="0.2">
      <c r="D159" s="83"/>
    </row>
    <row r="160" spans="4:4" x14ac:dyDescent="0.2">
      <c r="D160" s="83"/>
    </row>
    <row r="161" spans="4:4" x14ac:dyDescent="0.2">
      <c r="D161" s="83"/>
    </row>
    <row r="162" spans="4:4" x14ac:dyDescent="0.2">
      <c r="D162" s="83"/>
    </row>
    <row r="163" spans="4:4" x14ac:dyDescent="0.2">
      <c r="D163" s="83"/>
    </row>
    <row r="164" spans="4:4" x14ac:dyDescent="0.2">
      <c r="D164" s="83"/>
    </row>
    <row r="165" spans="4:4" x14ac:dyDescent="0.2">
      <c r="D165" s="83"/>
    </row>
    <row r="166" spans="4:4" x14ac:dyDescent="0.2">
      <c r="D166" s="83"/>
    </row>
    <row r="167" spans="4:4" x14ac:dyDescent="0.2">
      <c r="D167" s="83"/>
    </row>
    <row r="168" spans="4:4" x14ac:dyDescent="0.2">
      <c r="D168" s="83"/>
    </row>
    <row r="169" spans="4:4" x14ac:dyDescent="0.2">
      <c r="D169" s="83"/>
    </row>
    <row r="170" spans="4:4" x14ac:dyDescent="0.2">
      <c r="D170" s="83"/>
    </row>
    <row r="171" spans="4:4" x14ac:dyDescent="0.2">
      <c r="D171" s="83"/>
    </row>
    <row r="172" spans="4:4" x14ac:dyDescent="0.2">
      <c r="D172" s="83"/>
    </row>
    <row r="173" spans="4:4" x14ac:dyDescent="0.2">
      <c r="D173" s="83"/>
    </row>
    <row r="174" spans="4:4" x14ac:dyDescent="0.2">
      <c r="D174" s="83"/>
    </row>
    <row r="175" spans="4:4" x14ac:dyDescent="0.2">
      <c r="D175" s="83"/>
    </row>
    <row r="176" spans="4:4" x14ac:dyDescent="0.2">
      <c r="D176" s="83"/>
    </row>
    <row r="177" spans="4:4" x14ac:dyDescent="0.2">
      <c r="D177" s="83"/>
    </row>
    <row r="178" spans="4:4" x14ac:dyDescent="0.2">
      <c r="D178" s="83"/>
    </row>
    <row r="179" spans="4:4" x14ac:dyDescent="0.2">
      <c r="D179" s="83"/>
    </row>
    <row r="180" spans="4:4" x14ac:dyDescent="0.2">
      <c r="D180" s="83"/>
    </row>
    <row r="181" spans="4:4" x14ac:dyDescent="0.2">
      <c r="D181" s="83"/>
    </row>
    <row r="182" spans="4:4" x14ac:dyDescent="0.2">
      <c r="D182" s="83"/>
    </row>
    <row r="183" spans="4:4" x14ac:dyDescent="0.2">
      <c r="D183" s="83"/>
    </row>
    <row r="184" spans="4:4" x14ac:dyDescent="0.2">
      <c r="D184" s="83"/>
    </row>
    <row r="185" spans="4:4" x14ac:dyDescent="0.2">
      <c r="D185" s="83"/>
    </row>
    <row r="186" spans="4:4" x14ac:dyDescent="0.2">
      <c r="D186" s="83"/>
    </row>
    <row r="187" spans="4:4" x14ac:dyDescent="0.2">
      <c r="D187" s="83"/>
    </row>
    <row r="188" spans="4:4" x14ac:dyDescent="0.2">
      <c r="D188" s="83"/>
    </row>
    <row r="189" spans="4:4" x14ac:dyDescent="0.2">
      <c r="D189" s="83"/>
    </row>
    <row r="190" spans="4:4" x14ac:dyDescent="0.2">
      <c r="D190" s="83"/>
    </row>
    <row r="191" spans="4:4" x14ac:dyDescent="0.2">
      <c r="D191" s="83"/>
    </row>
    <row r="192" spans="4:4" x14ac:dyDescent="0.2">
      <c r="D192" s="83"/>
    </row>
    <row r="193" spans="4:4" x14ac:dyDescent="0.2">
      <c r="D193" s="83"/>
    </row>
    <row r="194" spans="4:4" x14ac:dyDescent="0.2">
      <c r="D194" s="83"/>
    </row>
    <row r="195" spans="4:4" x14ac:dyDescent="0.2">
      <c r="D195" s="83"/>
    </row>
    <row r="196" spans="4:4" x14ac:dyDescent="0.2">
      <c r="D196" s="83"/>
    </row>
    <row r="197" spans="4:4" x14ac:dyDescent="0.2">
      <c r="D197" s="83"/>
    </row>
    <row r="198" spans="4:4" x14ac:dyDescent="0.2">
      <c r="D198" s="83"/>
    </row>
    <row r="199" spans="4:4" x14ac:dyDescent="0.2">
      <c r="D199" s="83"/>
    </row>
    <row r="200" spans="4:4" x14ac:dyDescent="0.2">
      <c r="D200" s="83"/>
    </row>
    <row r="201" spans="4:4" x14ac:dyDescent="0.2">
      <c r="D201" s="83"/>
    </row>
    <row r="202" spans="4:4" x14ac:dyDescent="0.2">
      <c r="D202" s="83"/>
    </row>
    <row r="203" spans="4:4" x14ac:dyDescent="0.2">
      <c r="D203" s="83"/>
    </row>
    <row r="204" spans="4:4" x14ac:dyDescent="0.2">
      <c r="D204" s="83"/>
    </row>
    <row r="205" spans="4:4" x14ac:dyDescent="0.2">
      <c r="D205" s="83"/>
    </row>
    <row r="206" spans="4:4" x14ac:dyDescent="0.2">
      <c r="D206" s="83"/>
    </row>
    <row r="207" spans="4:4" x14ac:dyDescent="0.2">
      <c r="D207" s="83"/>
    </row>
    <row r="208" spans="4:4" x14ac:dyDescent="0.2">
      <c r="D208" s="83"/>
    </row>
    <row r="209" spans="4:4" x14ac:dyDescent="0.2">
      <c r="D209" s="83"/>
    </row>
    <row r="210" spans="4:4" x14ac:dyDescent="0.2">
      <c r="D210" s="83"/>
    </row>
    <row r="211" spans="4:4" x14ac:dyDescent="0.2">
      <c r="D211" s="83"/>
    </row>
    <row r="212" spans="4:4" x14ac:dyDescent="0.2">
      <c r="D212" s="83"/>
    </row>
    <row r="213" spans="4:4" x14ac:dyDescent="0.2">
      <c r="D213" s="83"/>
    </row>
    <row r="214" spans="4:4" x14ac:dyDescent="0.2">
      <c r="D214" s="83"/>
    </row>
    <row r="215" spans="4:4" x14ac:dyDescent="0.2">
      <c r="D215" s="83"/>
    </row>
    <row r="216" spans="4:4" x14ac:dyDescent="0.2">
      <c r="D216" s="83"/>
    </row>
    <row r="217" spans="4:4" x14ac:dyDescent="0.2">
      <c r="D217" s="83"/>
    </row>
    <row r="218" spans="4:4" x14ac:dyDescent="0.2">
      <c r="D218" s="83"/>
    </row>
    <row r="219" spans="4:4" x14ac:dyDescent="0.2">
      <c r="D219" s="83"/>
    </row>
    <row r="220" spans="4:4" x14ac:dyDescent="0.2">
      <c r="D220" s="83"/>
    </row>
    <row r="221" spans="4:4" x14ac:dyDescent="0.2">
      <c r="D221" s="83"/>
    </row>
    <row r="222" spans="4:4" x14ac:dyDescent="0.2">
      <c r="D222" s="83"/>
    </row>
    <row r="223" spans="4:4" x14ac:dyDescent="0.2">
      <c r="D223" s="83"/>
    </row>
    <row r="224" spans="4:4" x14ac:dyDescent="0.2">
      <c r="D224" s="83"/>
    </row>
    <row r="225" spans="4:4" x14ac:dyDescent="0.2">
      <c r="D225" s="83"/>
    </row>
    <row r="226" spans="4:4" x14ac:dyDescent="0.2">
      <c r="D226" s="83"/>
    </row>
    <row r="227" spans="4:4" x14ac:dyDescent="0.2">
      <c r="D227" s="83"/>
    </row>
    <row r="228" spans="4:4" x14ac:dyDescent="0.2">
      <c r="D228" s="83"/>
    </row>
    <row r="229" spans="4:4" x14ac:dyDescent="0.2">
      <c r="D229" s="83"/>
    </row>
    <row r="230" spans="4:4" x14ac:dyDescent="0.2">
      <c r="D230" s="83"/>
    </row>
    <row r="231" spans="4:4" x14ac:dyDescent="0.2">
      <c r="D231" s="83"/>
    </row>
    <row r="232" spans="4:4" x14ac:dyDescent="0.2">
      <c r="D232" s="83"/>
    </row>
    <row r="233" spans="4:4" x14ac:dyDescent="0.2">
      <c r="D233" s="83"/>
    </row>
    <row r="234" spans="4:4" x14ac:dyDescent="0.2">
      <c r="D234" s="83"/>
    </row>
    <row r="235" spans="4:4" x14ac:dyDescent="0.2">
      <c r="D235" s="83"/>
    </row>
    <row r="236" spans="4:4" x14ac:dyDescent="0.2">
      <c r="D236" s="83"/>
    </row>
    <row r="237" spans="4:4" x14ac:dyDescent="0.2">
      <c r="D237" s="83"/>
    </row>
    <row r="238" spans="4:4" x14ac:dyDescent="0.2">
      <c r="D238" s="83"/>
    </row>
    <row r="239" spans="4:4" x14ac:dyDescent="0.2">
      <c r="D239" s="83"/>
    </row>
    <row r="240" spans="4:4" x14ac:dyDescent="0.2">
      <c r="D240" s="83"/>
    </row>
    <row r="241" spans="4:4" x14ac:dyDescent="0.2">
      <c r="D241" s="83"/>
    </row>
    <row r="242" spans="4:4" x14ac:dyDescent="0.2">
      <c r="D242" s="83"/>
    </row>
    <row r="243" spans="4:4" x14ac:dyDescent="0.2">
      <c r="D243" s="83"/>
    </row>
    <row r="244" spans="4:4" x14ac:dyDescent="0.2">
      <c r="D244" s="83"/>
    </row>
    <row r="245" spans="4:4" x14ac:dyDescent="0.2">
      <c r="D245" s="83"/>
    </row>
    <row r="246" spans="4:4" x14ac:dyDescent="0.2">
      <c r="D246" s="83"/>
    </row>
    <row r="247" spans="4:4" x14ac:dyDescent="0.2">
      <c r="D247" s="83"/>
    </row>
    <row r="248" spans="4:4" x14ac:dyDescent="0.2">
      <c r="D248" s="83"/>
    </row>
    <row r="249" spans="4:4" x14ac:dyDescent="0.2">
      <c r="D249" s="83"/>
    </row>
    <row r="250" spans="4:4" x14ac:dyDescent="0.2">
      <c r="D250" s="83"/>
    </row>
    <row r="251" spans="4:4" x14ac:dyDescent="0.2">
      <c r="D251" s="83"/>
    </row>
    <row r="252" spans="4:4" x14ac:dyDescent="0.2">
      <c r="D252" s="83"/>
    </row>
    <row r="253" spans="4:4" x14ac:dyDescent="0.2">
      <c r="D253" s="83"/>
    </row>
    <row r="254" spans="4:4" x14ac:dyDescent="0.2">
      <c r="D254" s="83"/>
    </row>
    <row r="255" spans="4:4" x14ac:dyDescent="0.2">
      <c r="D255" s="83"/>
    </row>
    <row r="256" spans="4:4" x14ac:dyDescent="0.2">
      <c r="D256" s="83"/>
    </row>
    <row r="257" spans="4:4" x14ac:dyDescent="0.2">
      <c r="D257" s="83"/>
    </row>
    <row r="258" spans="4:4" x14ac:dyDescent="0.2">
      <c r="D258" s="83"/>
    </row>
    <row r="259" spans="4:4" x14ac:dyDescent="0.2">
      <c r="D259" s="83"/>
    </row>
    <row r="260" spans="4:4" x14ac:dyDescent="0.2">
      <c r="D260" s="83"/>
    </row>
    <row r="261" spans="4:4" x14ac:dyDescent="0.2">
      <c r="D261" s="83"/>
    </row>
    <row r="262" spans="4:4" x14ac:dyDescent="0.2">
      <c r="D262" s="83"/>
    </row>
    <row r="263" spans="4:4" x14ac:dyDescent="0.2">
      <c r="D263" s="83"/>
    </row>
    <row r="264" spans="4:4" x14ac:dyDescent="0.2">
      <c r="D264" s="83"/>
    </row>
    <row r="265" spans="4:4" x14ac:dyDescent="0.2">
      <c r="D265" s="83"/>
    </row>
    <row r="266" spans="4:4" x14ac:dyDescent="0.2">
      <c r="D266" s="83"/>
    </row>
    <row r="267" spans="4:4" x14ac:dyDescent="0.2">
      <c r="D267" s="83"/>
    </row>
    <row r="268" spans="4:4" x14ac:dyDescent="0.2">
      <c r="D268" s="83"/>
    </row>
    <row r="269" spans="4:4" x14ac:dyDescent="0.2">
      <c r="D269" s="83"/>
    </row>
    <row r="270" spans="4:4" x14ac:dyDescent="0.2">
      <c r="D270" s="83"/>
    </row>
    <row r="271" spans="4:4" x14ac:dyDescent="0.2">
      <c r="D271" s="83"/>
    </row>
    <row r="272" spans="4:4" x14ac:dyDescent="0.2">
      <c r="D272" s="83"/>
    </row>
    <row r="273" spans="4:4" x14ac:dyDescent="0.2">
      <c r="D273" s="83"/>
    </row>
    <row r="274" spans="4:4" x14ac:dyDescent="0.2">
      <c r="D274" s="83"/>
    </row>
    <row r="275" spans="4:4" x14ac:dyDescent="0.2">
      <c r="D275" s="83"/>
    </row>
    <row r="276" spans="4:4" x14ac:dyDescent="0.2">
      <c r="D276" s="83"/>
    </row>
    <row r="277" spans="4:4" x14ac:dyDescent="0.2">
      <c r="D277" s="83"/>
    </row>
    <row r="278" spans="4:4" x14ac:dyDescent="0.2">
      <c r="D278" s="83"/>
    </row>
    <row r="279" spans="4:4" x14ac:dyDescent="0.2">
      <c r="D279" s="83"/>
    </row>
    <row r="280" spans="4:4" x14ac:dyDescent="0.2">
      <c r="D280" s="83"/>
    </row>
    <row r="281" spans="4:4" x14ac:dyDescent="0.2">
      <c r="D281" s="83"/>
    </row>
    <row r="282" spans="4:4" x14ac:dyDescent="0.2">
      <c r="D282" s="83"/>
    </row>
    <row r="283" spans="4:4" x14ac:dyDescent="0.2">
      <c r="D283" s="83"/>
    </row>
    <row r="284" spans="4:4" x14ac:dyDescent="0.2">
      <c r="D284" s="83"/>
    </row>
    <row r="285" spans="4:4" x14ac:dyDescent="0.2">
      <c r="D285" s="83"/>
    </row>
    <row r="286" spans="4:4" x14ac:dyDescent="0.2">
      <c r="D286" s="83"/>
    </row>
    <row r="287" spans="4:4" x14ac:dyDescent="0.2">
      <c r="D287" s="83"/>
    </row>
    <row r="288" spans="4:4" x14ac:dyDescent="0.2">
      <c r="D288" s="83"/>
    </row>
    <row r="289" spans="4:4" x14ac:dyDescent="0.2">
      <c r="D289" s="83"/>
    </row>
    <row r="290" spans="4:4" x14ac:dyDescent="0.2">
      <c r="D290" s="83"/>
    </row>
    <row r="291" spans="4:4" x14ac:dyDescent="0.2">
      <c r="D291" s="83"/>
    </row>
    <row r="292" spans="4:4" x14ac:dyDescent="0.2">
      <c r="D292" s="83"/>
    </row>
    <row r="293" spans="4:4" x14ac:dyDescent="0.2">
      <c r="D293" s="83"/>
    </row>
    <row r="294" spans="4:4" x14ac:dyDescent="0.2">
      <c r="D294" s="83"/>
    </row>
    <row r="295" spans="4:4" x14ac:dyDescent="0.2">
      <c r="D295" s="83"/>
    </row>
    <row r="296" spans="4:4" x14ac:dyDescent="0.2">
      <c r="D296" s="83"/>
    </row>
    <row r="297" spans="4:4" x14ac:dyDescent="0.2">
      <c r="D297" s="83"/>
    </row>
    <row r="298" spans="4:4" x14ac:dyDescent="0.2">
      <c r="D298" s="83"/>
    </row>
    <row r="299" spans="4:4" x14ac:dyDescent="0.2">
      <c r="D299" s="83"/>
    </row>
    <row r="300" spans="4:4" x14ac:dyDescent="0.2">
      <c r="D300" s="83"/>
    </row>
    <row r="301" spans="4:4" x14ac:dyDescent="0.2">
      <c r="D301" s="83"/>
    </row>
    <row r="302" spans="4:4" x14ac:dyDescent="0.2">
      <c r="D302" s="83"/>
    </row>
    <row r="303" spans="4:4" x14ac:dyDescent="0.2">
      <c r="D303" s="83"/>
    </row>
    <row r="304" spans="4:4" x14ac:dyDescent="0.2">
      <c r="D304" s="83"/>
    </row>
    <row r="305" spans="4:4" x14ac:dyDescent="0.2">
      <c r="D305" s="83"/>
    </row>
    <row r="306" spans="4:4" x14ac:dyDescent="0.2">
      <c r="D306" s="83"/>
    </row>
    <row r="307" spans="4:4" x14ac:dyDescent="0.2">
      <c r="D307" s="83"/>
    </row>
    <row r="308" spans="4:4" x14ac:dyDescent="0.2">
      <c r="D308" s="83"/>
    </row>
    <row r="309" spans="4:4" x14ac:dyDescent="0.2">
      <c r="D309" s="83"/>
    </row>
    <row r="310" spans="4:4" x14ac:dyDescent="0.2">
      <c r="D310" s="83"/>
    </row>
    <row r="311" spans="4:4" x14ac:dyDescent="0.2">
      <c r="D311" s="83"/>
    </row>
    <row r="312" spans="4:4" x14ac:dyDescent="0.2">
      <c r="D312" s="83"/>
    </row>
    <row r="313" spans="4:4" x14ac:dyDescent="0.2">
      <c r="D313" s="83"/>
    </row>
    <row r="314" spans="4:4" x14ac:dyDescent="0.2">
      <c r="D314" s="83"/>
    </row>
    <row r="315" spans="4:4" x14ac:dyDescent="0.2">
      <c r="D315" s="83"/>
    </row>
    <row r="316" spans="4:4" x14ac:dyDescent="0.2">
      <c r="D316" s="83"/>
    </row>
    <row r="317" spans="4:4" x14ac:dyDescent="0.2">
      <c r="D317" s="83"/>
    </row>
    <row r="318" spans="4:4" x14ac:dyDescent="0.2">
      <c r="D318" s="83"/>
    </row>
    <row r="319" spans="4:4" x14ac:dyDescent="0.2">
      <c r="D319" s="83"/>
    </row>
    <row r="320" spans="4:4" x14ac:dyDescent="0.2">
      <c r="D320" s="83"/>
    </row>
    <row r="321" spans="4:4" x14ac:dyDescent="0.2">
      <c r="D321" s="83"/>
    </row>
    <row r="322" spans="4:4" x14ac:dyDescent="0.2">
      <c r="D322" s="83"/>
    </row>
    <row r="323" spans="4:4" x14ac:dyDescent="0.2">
      <c r="D323" s="83"/>
    </row>
    <row r="324" spans="4:4" x14ac:dyDescent="0.2">
      <c r="D324" s="83"/>
    </row>
    <row r="325" spans="4:4" x14ac:dyDescent="0.2">
      <c r="D325" s="83"/>
    </row>
    <row r="326" spans="4:4" x14ac:dyDescent="0.2">
      <c r="D326" s="83"/>
    </row>
    <row r="327" spans="4:4" x14ac:dyDescent="0.2">
      <c r="D327" s="83"/>
    </row>
    <row r="328" spans="4:4" x14ac:dyDescent="0.2">
      <c r="D328" s="83"/>
    </row>
    <row r="329" spans="4:4" x14ac:dyDescent="0.2">
      <c r="D329" s="83"/>
    </row>
    <row r="330" spans="4:4" x14ac:dyDescent="0.2">
      <c r="D330" s="83"/>
    </row>
    <row r="331" spans="4:4" x14ac:dyDescent="0.2">
      <c r="D331" s="83"/>
    </row>
    <row r="332" spans="4:4" x14ac:dyDescent="0.2">
      <c r="D332" s="83"/>
    </row>
    <row r="333" spans="4:4" x14ac:dyDescent="0.2">
      <c r="D333" s="83"/>
    </row>
    <row r="334" spans="4:4" x14ac:dyDescent="0.2">
      <c r="D334" s="83"/>
    </row>
    <row r="335" spans="4:4" x14ac:dyDescent="0.2">
      <c r="D335" s="83"/>
    </row>
    <row r="336" spans="4:4" x14ac:dyDescent="0.2">
      <c r="D336" s="83"/>
    </row>
    <row r="337" spans="4:4" x14ac:dyDescent="0.2">
      <c r="D337" s="83"/>
    </row>
    <row r="338" spans="4:4" x14ac:dyDescent="0.2">
      <c r="D338" s="83"/>
    </row>
    <row r="339" spans="4:4" x14ac:dyDescent="0.2">
      <c r="D339" s="83"/>
    </row>
    <row r="340" spans="4:4" x14ac:dyDescent="0.2">
      <c r="D340" s="83"/>
    </row>
    <row r="341" spans="4:4" x14ac:dyDescent="0.2">
      <c r="D341" s="83"/>
    </row>
    <row r="342" spans="4:4" x14ac:dyDescent="0.2">
      <c r="D342" s="83"/>
    </row>
    <row r="343" spans="4:4" x14ac:dyDescent="0.2">
      <c r="D343" s="83"/>
    </row>
    <row r="344" spans="4:4" x14ac:dyDescent="0.2">
      <c r="D344" s="83"/>
    </row>
    <row r="345" spans="4:4" x14ac:dyDescent="0.2">
      <c r="D345" s="83"/>
    </row>
    <row r="346" spans="4:4" x14ac:dyDescent="0.2">
      <c r="D346" s="83"/>
    </row>
    <row r="347" spans="4:4" x14ac:dyDescent="0.2">
      <c r="D347" s="83"/>
    </row>
    <row r="348" spans="4:4" x14ac:dyDescent="0.2">
      <c r="D348" s="83"/>
    </row>
    <row r="349" spans="4:4" x14ac:dyDescent="0.2">
      <c r="D349" s="83"/>
    </row>
    <row r="350" spans="4:4" x14ac:dyDescent="0.2">
      <c r="D350" s="83"/>
    </row>
    <row r="351" spans="4:4" x14ac:dyDescent="0.2">
      <c r="D351" s="83"/>
    </row>
    <row r="352" spans="4:4" x14ac:dyDescent="0.2">
      <c r="D352" s="83"/>
    </row>
    <row r="353" spans="4:4" x14ac:dyDescent="0.2">
      <c r="D353" s="83"/>
    </row>
    <row r="354" spans="4:4" x14ac:dyDescent="0.2">
      <c r="D354" s="83"/>
    </row>
    <row r="355" spans="4:4" x14ac:dyDescent="0.2">
      <c r="D355" s="83"/>
    </row>
    <row r="356" spans="4:4" x14ac:dyDescent="0.2">
      <c r="D356" s="83"/>
    </row>
    <row r="357" spans="4:4" x14ac:dyDescent="0.2">
      <c r="D357" s="83"/>
    </row>
    <row r="358" spans="4:4" x14ac:dyDescent="0.2">
      <c r="D358" s="83"/>
    </row>
    <row r="359" spans="4:4" x14ac:dyDescent="0.2">
      <c r="D359" s="83"/>
    </row>
    <row r="360" spans="4:4" x14ac:dyDescent="0.2">
      <c r="D360" s="83"/>
    </row>
    <row r="361" spans="4:4" x14ac:dyDescent="0.2">
      <c r="D361" s="83"/>
    </row>
    <row r="362" spans="4:4" x14ac:dyDescent="0.2">
      <c r="D362" s="83"/>
    </row>
    <row r="363" spans="4:4" x14ac:dyDescent="0.2">
      <c r="D363" s="83"/>
    </row>
    <row r="364" spans="4:4" x14ac:dyDescent="0.2">
      <c r="D364" s="83"/>
    </row>
    <row r="365" spans="4:4" x14ac:dyDescent="0.2">
      <c r="D365" s="83"/>
    </row>
    <row r="366" spans="4:4" x14ac:dyDescent="0.2">
      <c r="D366" s="83"/>
    </row>
    <row r="367" spans="4:4" x14ac:dyDescent="0.2">
      <c r="D367" s="83"/>
    </row>
    <row r="368" spans="4:4" x14ac:dyDescent="0.2">
      <c r="D368" s="83"/>
    </row>
    <row r="369" spans="4:4" x14ac:dyDescent="0.2">
      <c r="D369" s="83"/>
    </row>
    <row r="370" spans="4:4" x14ac:dyDescent="0.2">
      <c r="D370" s="83"/>
    </row>
    <row r="371" spans="4:4" x14ac:dyDescent="0.2">
      <c r="D371" s="83"/>
    </row>
    <row r="372" spans="4:4" x14ac:dyDescent="0.2">
      <c r="D372" s="83"/>
    </row>
    <row r="373" spans="4:4" x14ac:dyDescent="0.2">
      <c r="D373" s="83"/>
    </row>
    <row r="374" spans="4:4" x14ac:dyDescent="0.2">
      <c r="D374" s="83"/>
    </row>
    <row r="375" spans="4:4" x14ac:dyDescent="0.2">
      <c r="D375" s="83"/>
    </row>
    <row r="376" spans="4:4" x14ac:dyDescent="0.2">
      <c r="D376" s="83"/>
    </row>
    <row r="377" spans="4:4" x14ac:dyDescent="0.2">
      <c r="D377" s="83"/>
    </row>
    <row r="378" spans="4:4" x14ac:dyDescent="0.2">
      <c r="D378" s="83"/>
    </row>
    <row r="379" spans="4:4" x14ac:dyDescent="0.2">
      <c r="D379" s="83"/>
    </row>
    <row r="380" spans="4:4" x14ac:dyDescent="0.2">
      <c r="D380" s="83"/>
    </row>
    <row r="381" spans="4:4" x14ac:dyDescent="0.2">
      <c r="D381" s="83"/>
    </row>
    <row r="382" spans="4:4" x14ac:dyDescent="0.2">
      <c r="D382" s="83"/>
    </row>
    <row r="383" spans="4:4" x14ac:dyDescent="0.2">
      <c r="D383" s="83"/>
    </row>
    <row r="384" spans="4:4" x14ac:dyDescent="0.2">
      <c r="D384" s="83"/>
    </row>
    <row r="385" spans="4:4" x14ac:dyDescent="0.2">
      <c r="D385" s="83"/>
    </row>
    <row r="386" spans="4:4" x14ac:dyDescent="0.2">
      <c r="D386" s="83"/>
    </row>
    <row r="387" spans="4:4" x14ac:dyDescent="0.2">
      <c r="D387" s="83"/>
    </row>
    <row r="388" spans="4:4" x14ac:dyDescent="0.2">
      <c r="D388" s="83"/>
    </row>
    <row r="389" spans="4:4" x14ac:dyDescent="0.2">
      <c r="D389" s="83"/>
    </row>
    <row r="390" spans="4:4" x14ac:dyDescent="0.2">
      <c r="D390" s="83"/>
    </row>
    <row r="391" spans="4:4" x14ac:dyDescent="0.2">
      <c r="D391" s="83"/>
    </row>
    <row r="392" spans="4:4" x14ac:dyDescent="0.2">
      <c r="D392" s="83"/>
    </row>
    <row r="393" spans="4:4" x14ac:dyDescent="0.2">
      <c r="D393" s="83"/>
    </row>
    <row r="394" spans="4:4" x14ac:dyDescent="0.2">
      <c r="D394" s="83"/>
    </row>
    <row r="395" spans="4:4" x14ac:dyDescent="0.2">
      <c r="D395" s="83"/>
    </row>
    <row r="396" spans="4:4" x14ac:dyDescent="0.2">
      <c r="D396" s="83"/>
    </row>
    <row r="397" spans="4:4" x14ac:dyDescent="0.2">
      <c r="D397" s="83"/>
    </row>
    <row r="398" spans="4:4" x14ac:dyDescent="0.2">
      <c r="D398" s="83"/>
    </row>
    <row r="399" spans="4:4" x14ac:dyDescent="0.2">
      <c r="D399" s="83"/>
    </row>
    <row r="400" spans="4:4" x14ac:dyDescent="0.2">
      <c r="D400" s="83"/>
    </row>
    <row r="401" spans="4:4" x14ac:dyDescent="0.2">
      <c r="D401" s="83"/>
    </row>
    <row r="402" spans="4:4" x14ac:dyDescent="0.2">
      <c r="D402" s="83"/>
    </row>
    <row r="403" spans="4:4" x14ac:dyDescent="0.2">
      <c r="D403" s="83"/>
    </row>
    <row r="404" spans="4:4" x14ac:dyDescent="0.2">
      <c r="D404" s="83"/>
    </row>
    <row r="405" spans="4:4" x14ac:dyDescent="0.2">
      <c r="D405" s="83"/>
    </row>
    <row r="406" spans="4:4" x14ac:dyDescent="0.2">
      <c r="D406" s="83"/>
    </row>
    <row r="407" spans="4:4" x14ac:dyDescent="0.2">
      <c r="D407" s="83"/>
    </row>
    <row r="408" spans="4:4" x14ac:dyDescent="0.2">
      <c r="D408" s="83"/>
    </row>
    <row r="409" spans="4:4" x14ac:dyDescent="0.2">
      <c r="D409" s="83"/>
    </row>
    <row r="410" spans="4:4" x14ac:dyDescent="0.2">
      <c r="D410" s="83"/>
    </row>
    <row r="411" spans="4:4" x14ac:dyDescent="0.2">
      <c r="D411" s="83"/>
    </row>
    <row r="412" spans="4:4" x14ac:dyDescent="0.2">
      <c r="D412" s="83"/>
    </row>
    <row r="413" spans="4:4" x14ac:dyDescent="0.2">
      <c r="D413" s="83"/>
    </row>
    <row r="414" spans="4:4" x14ac:dyDescent="0.2">
      <c r="D414" s="83"/>
    </row>
    <row r="415" spans="4:4" x14ac:dyDescent="0.2">
      <c r="D415" s="83"/>
    </row>
    <row r="416" spans="4:4" x14ac:dyDescent="0.2">
      <c r="D416" s="83"/>
    </row>
    <row r="417" spans="4:4" x14ac:dyDescent="0.2">
      <c r="D417" s="83"/>
    </row>
    <row r="418" spans="4:4" x14ac:dyDescent="0.2">
      <c r="D418" s="83"/>
    </row>
    <row r="419" spans="4:4" x14ac:dyDescent="0.2">
      <c r="D419" s="83"/>
    </row>
    <row r="420" spans="4:4" x14ac:dyDescent="0.2">
      <c r="D420" s="83"/>
    </row>
    <row r="421" spans="4:4" x14ac:dyDescent="0.2">
      <c r="D421" s="83"/>
    </row>
    <row r="422" spans="4:4" x14ac:dyDescent="0.2">
      <c r="D422" s="83"/>
    </row>
    <row r="423" spans="4:4" x14ac:dyDescent="0.2">
      <c r="D423" s="83"/>
    </row>
    <row r="424" spans="4:4" x14ac:dyDescent="0.2">
      <c r="D424" s="83"/>
    </row>
    <row r="425" spans="4:4" x14ac:dyDescent="0.2">
      <c r="D425" s="83"/>
    </row>
    <row r="426" spans="4:4" x14ac:dyDescent="0.2">
      <c r="D426" s="83"/>
    </row>
    <row r="427" spans="4:4" x14ac:dyDescent="0.2">
      <c r="D427" s="83"/>
    </row>
    <row r="428" spans="4:4" x14ac:dyDescent="0.2">
      <c r="D428" s="83"/>
    </row>
    <row r="429" spans="4:4" x14ac:dyDescent="0.2">
      <c r="D429" s="83"/>
    </row>
    <row r="430" spans="4:4" x14ac:dyDescent="0.2">
      <c r="D430" s="83"/>
    </row>
    <row r="431" spans="4:4" x14ac:dyDescent="0.2">
      <c r="D431" s="83"/>
    </row>
    <row r="432" spans="4:4" x14ac:dyDescent="0.2">
      <c r="D432" s="83"/>
    </row>
    <row r="433" spans="4:4" x14ac:dyDescent="0.2">
      <c r="D433" s="83"/>
    </row>
    <row r="434" spans="4:4" x14ac:dyDescent="0.2">
      <c r="D434" s="83"/>
    </row>
    <row r="435" spans="4:4" x14ac:dyDescent="0.2">
      <c r="D435" s="83"/>
    </row>
    <row r="436" spans="4:4" x14ac:dyDescent="0.2">
      <c r="D436" s="83"/>
    </row>
    <row r="437" spans="4:4" x14ac:dyDescent="0.2">
      <c r="D437" s="83"/>
    </row>
    <row r="438" spans="4:4" x14ac:dyDescent="0.2">
      <c r="D438" s="83"/>
    </row>
    <row r="439" spans="4:4" x14ac:dyDescent="0.2">
      <c r="D439" s="83"/>
    </row>
    <row r="440" spans="4:4" x14ac:dyDescent="0.2">
      <c r="D440" s="83"/>
    </row>
    <row r="441" spans="4:4" x14ac:dyDescent="0.2">
      <c r="D441" s="83"/>
    </row>
    <row r="442" spans="4:4" x14ac:dyDescent="0.2">
      <c r="D442" s="83"/>
    </row>
    <row r="443" spans="4:4" x14ac:dyDescent="0.2">
      <c r="D443" s="83"/>
    </row>
    <row r="444" spans="4:4" x14ac:dyDescent="0.2">
      <c r="D444" s="83"/>
    </row>
    <row r="445" spans="4:4" x14ac:dyDescent="0.2">
      <c r="D445" s="83"/>
    </row>
    <row r="446" spans="4:4" x14ac:dyDescent="0.2">
      <c r="D446" s="83"/>
    </row>
    <row r="447" spans="4:4" x14ac:dyDescent="0.2">
      <c r="D447" s="83"/>
    </row>
    <row r="448" spans="4:4" x14ac:dyDescent="0.2">
      <c r="D448" s="83"/>
    </row>
    <row r="449" spans="4:4" x14ac:dyDescent="0.2">
      <c r="D449" s="83"/>
    </row>
    <row r="450" spans="4:4" x14ac:dyDescent="0.2">
      <c r="D450" s="83"/>
    </row>
    <row r="451" spans="4:4" x14ac:dyDescent="0.2">
      <c r="D451" s="83"/>
    </row>
    <row r="452" spans="4:4" x14ac:dyDescent="0.2">
      <c r="D452" s="83"/>
    </row>
    <row r="453" spans="4:4" x14ac:dyDescent="0.2">
      <c r="D453" s="83"/>
    </row>
    <row r="454" spans="4:4" x14ac:dyDescent="0.2">
      <c r="D454" s="83"/>
    </row>
    <row r="455" spans="4:4" x14ac:dyDescent="0.2">
      <c r="D455" s="83"/>
    </row>
    <row r="456" spans="4:4" x14ac:dyDescent="0.2">
      <c r="D456" s="83"/>
    </row>
    <row r="457" spans="4:4" x14ac:dyDescent="0.2">
      <c r="D457" s="83"/>
    </row>
    <row r="458" spans="4:4" x14ac:dyDescent="0.2">
      <c r="D458" s="83"/>
    </row>
    <row r="459" spans="4:4" x14ac:dyDescent="0.2">
      <c r="D459" s="83"/>
    </row>
    <row r="460" spans="4:4" x14ac:dyDescent="0.2">
      <c r="D460" s="83"/>
    </row>
    <row r="461" spans="4:4" x14ac:dyDescent="0.2">
      <c r="D461" s="83"/>
    </row>
    <row r="462" spans="4:4" x14ac:dyDescent="0.2">
      <c r="D462" s="83"/>
    </row>
    <row r="463" spans="4:4" x14ac:dyDescent="0.2">
      <c r="D463" s="83"/>
    </row>
    <row r="464" spans="4:4" x14ac:dyDescent="0.2">
      <c r="D464" s="83"/>
    </row>
    <row r="465" spans="4:4" x14ac:dyDescent="0.2">
      <c r="D465" s="83"/>
    </row>
    <row r="466" spans="4:4" x14ac:dyDescent="0.2">
      <c r="D466" s="83"/>
    </row>
    <row r="467" spans="4:4" x14ac:dyDescent="0.2">
      <c r="D467" s="83"/>
    </row>
    <row r="468" spans="4:4" x14ac:dyDescent="0.2">
      <c r="D468" s="83"/>
    </row>
    <row r="469" spans="4:4" x14ac:dyDescent="0.2">
      <c r="D469" s="83"/>
    </row>
    <row r="470" spans="4:4" x14ac:dyDescent="0.2">
      <c r="D470" s="83"/>
    </row>
    <row r="471" spans="4:4" x14ac:dyDescent="0.2">
      <c r="D471" s="83"/>
    </row>
    <row r="472" spans="4:4" x14ac:dyDescent="0.2">
      <c r="D472" s="83"/>
    </row>
    <row r="473" spans="4:4" x14ac:dyDescent="0.2">
      <c r="D473" s="83"/>
    </row>
    <row r="474" spans="4:4" x14ac:dyDescent="0.2">
      <c r="D474" s="83"/>
    </row>
    <row r="475" spans="4:4" x14ac:dyDescent="0.2">
      <c r="D475" s="83"/>
    </row>
    <row r="476" spans="4:4" x14ac:dyDescent="0.2">
      <c r="D476" s="83"/>
    </row>
    <row r="477" spans="4:4" x14ac:dyDescent="0.2">
      <c r="D477" s="83"/>
    </row>
    <row r="478" spans="4:4" x14ac:dyDescent="0.2">
      <c r="D478" s="83"/>
    </row>
    <row r="479" spans="4:4" x14ac:dyDescent="0.2">
      <c r="D479" s="83"/>
    </row>
    <row r="480" spans="4:4" x14ac:dyDescent="0.2">
      <c r="D480" s="83"/>
    </row>
    <row r="481" spans="4:4" x14ac:dyDescent="0.2">
      <c r="D481" s="83"/>
    </row>
    <row r="482" spans="4:4" x14ac:dyDescent="0.2">
      <c r="D482" s="83"/>
    </row>
    <row r="483" spans="4:4" x14ac:dyDescent="0.2">
      <c r="D483" s="83"/>
    </row>
    <row r="484" spans="4:4" x14ac:dyDescent="0.2">
      <c r="D484" s="83"/>
    </row>
    <row r="485" spans="4:4" x14ac:dyDescent="0.2">
      <c r="D485" s="83"/>
    </row>
    <row r="486" spans="4:4" x14ac:dyDescent="0.2">
      <c r="D486" s="83"/>
    </row>
    <row r="487" spans="4:4" x14ac:dyDescent="0.2">
      <c r="D487" s="83"/>
    </row>
    <row r="488" spans="4:4" x14ac:dyDescent="0.2">
      <c r="D488" s="83"/>
    </row>
    <row r="489" spans="4:4" x14ac:dyDescent="0.2">
      <c r="D489" s="83"/>
    </row>
    <row r="490" spans="4:4" x14ac:dyDescent="0.2">
      <c r="D490" s="83"/>
    </row>
    <row r="491" spans="4:4" x14ac:dyDescent="0.2">
      <c r="D491" s="83"/>
    </row>
    <row r="492" spans="4:4" x14ac:dyDescent="0.2">
      <c r="D492" s="83"/>
    </row>
    <row r="493" spans="4:4" x14ac:dyDescent="0.2">
      <c r="D493" s="83"/>
    </row>
    <row r="494" spans="4:4" x14ac:dyDescent="0.2">
      <c r="D494" s="83"/>
    </row>
    <row r="495" spans="4:4" x14ac:dyDescent="0.2">
      <c r="D495" s="83"/>
    </row>
    <row r="496" spans="4:4" x14ac:dyDescent="0.2">
      <c r="D496" s="83"/>
    </row>
    <row r="497" spans="4:4" x14ac:dyDescent="0.2">
      <c r="D497" s="83"/>
    </row>
    <row r="498" spans="4:4" x14ac:dyDescent="0.2">
      <c r="D498" s="83"/>
    </row>
    <row r="499" spans="4:4" x14ac:dyDescent="0.2">
      <c r="D499" s="83"/>
    </row>
    <row r="500" spans="4:4" x14ac:dyDescent="0.2">
      <c r="D500" s="83"/>
    </row>
    <row r="501" spans="4:4" x14ac:dyDescent="0.2">
      <c r="D501" s="83"/>
    </row>
    <row r="502" spans="4:4" x14ac:dyDescent="0.2">
      <c r="D502" s="83"/>
    </row>
    <row r="503" spans="4:4" x14ac:dyDescent="0.2">
      <c r="D503" s="83"/>
    </row>
    <row r="504" spans="4:4" x14ac:dyDescent="0.2">
      <c r="D504" s="83"/>
    </row>
    <row r="505" spans="4:4" x14ac:dyDescent="0.2">
      <c r="D505" s="83"/>
    </row>
    <row r="506" spans="4:4" x14ac:dyDescent="0.2">
      <c r="D506" s="83"/>
    </row>
    <row r="507" spans="4:4" x14ac:dyDescent="0.2">
      <c r="D507" s="83"/>
    </row>
    <row r="508" spans="4:4" x14ac:dyDescent="0.2">
      <c r="D508" s="83"/>
    </row>
    <row r="509" spans="4:4" x14ac:dyDescent="0.2">
      <c r="D509" s="83"/>
    </row>
    <row r="510" spans="4:4" x14ac:dyDescent="0.2">
      <c r="D510" s="83"/>
    </row>
    <row r="511" spans="4:4" x14ac:dyDescent="0.2">
      <c r="D511" s="83"/>
    </row>
    <row r="512" spans="4:4" x14ac:dyDescent="0.2">
      <c r="D512" s="83"/>
    </row>
    <row r="513" spans="4:4" x14ac:dyDescent="0.2">
      <c r="D513" s="83"/>
    </row>
    <row r="514" spans="4:4" x14ac:dyDescent="0.2">
      <c r="D514" s="83"/>
    </row>
    <row r="515" spans="4:4" x14ac:dyDescent="0.2">
      <c r="D515" s="83"/>
    </row>
    <row r="516" spans="4:4" x14ac:dyDescent="0.2">
      <c r="D516" s="83"/>
    </row>
    <row r="517" spans="4:4" x14ac:dyDescent="0.2">
      <c r="D517" s="83"/>
    </row>
    <row r="518" spans="4:4" x14ac:dyDescent="0.2">
      <c r="D518" s="83"/>
    </row>
    <row r="519" spans="4:4" x14ac:dyDescent="0.2">
      <c r="D519" s="83"/>
    </row>
    <row r="520" spans="4:4" x14ac:dyDescent="0.2">
      <c r="D520" s="83"/>
    </row>
    <row r="521" spans="4:4" x14ac:dyDescent="0.2">
      <c r="D521" s="83"/>
    </row>
    <row r="522" spans="4:4" x14ac:dyDescent="0.2">
      <c r="D522" s="83"/>
    </row>
    <row r="523" spans="4:4" x14ac:dyDescent="0.2">
      <c r="D523" s="83"/>
    </row>
    <row r="524" spans="4:4" x14ac:dyDescent="0.2">
      <c r="D524" s="83"/>
    </row>
    <row r="525" spans="4:4" x14ac:dyDescent="0.2">
      <c r="D525" s="83"/>
    </row>
    <row r="526" spans="4:4" x14ac:dyDescent="0.2">
      <c r="D526" s="83"/>
    </row>
    <row r="527" spans="4:4" x14ac:dyDescent="0.2">
      <c r="D527" s="83"/>
    </row>
    <row r="528" spans="4:4" x14ac:dyDescent="0.2">
      <c r="D528" s="83"/>
    </row>
    <row r="529" spans="4:4" x14ac:dyDescent="0.2">
      <c r="D529" s="83"/>
    </row>
    <row r="530" spans="4:4" x14ac:dyDescent="0.2">
      <c r="D530" s="83"/>
    </row>
    <row r="531" spans="4:4" x14ac:dyDescent="0.2">
      <c r="D531" s="83"/>
    </row>
    <row r="532" spans="4:4" x14ac:dyDescent="0.2">
      <c r="D532" s="83"/>
    </row>
    <row r="533" spans="4:4" x14ac:dyDescent="0.2">
      <c r="D533" s="83"/>
    </row>
    <row r="534" spans="4:4" x14ac:dyDescent="0.2">
      <c r="D534" s="83"/>
    </row>
    <row r="535" spans="4:4" x14ac:dyDescent="0.2">
      <c r="D535" s="83"/>
    </row>
    <row r="536" spans="4:4" x14ac:dyDescent="0.2">
      <c r="D536" s="83"/>
    </row>
    <row r="537" spans="4:4" x14ac:dyDescent="0.2">
      <c r="D537" s="83"/>
    </row>
    <row r="538" spans="4:4" x14ac:dyDescent="0.2">
      <c r="D538" s="83"/>
    </row>
    <row r="539" spans="4:4" x14ac:dyDescent="0.2">
      <c r="D539" s="83"/>
    </row>
    <row r="540" spans="4:4" x14ac:dyDescent="0.2">
      <c r="D540" s="83"/>
    </row>
    <row r="541" spans="4:4" x14ac:dyDescent="0.2">
      <c r="D541" s="83"/>
    </row>
    <row r="542" spans="4:4" x14ac:dyDescent="0.2">
      <c r="D542" s="83"/>
    </row>
    <row r="543" spans="4:4" x14ac:dyDescent="0.2">
      <c r="D543" s="83"/>
    </row>
    <row r="544" spans="4:4" x14ac:dyDescent="0.2">
      <c r="D544" s="83"/>
    </row>
    <row r="545" spans="4:4" x14ac:dyDescent="0.2">
      <c r="D545" s="83"/>
    </row>
    <row r="546" spans="4:4" x14ac:dyDescent="0.2">
      <c r="D546" s="83"/>
    </row>
    <row r="547" spans="4:4" x14ac:dyDescent="0.2">
      <c r="D547" s="83"/>
    </row>
    <row r="548" spans="4:4" x14ac:dyDescent="0.2">
      <c r="D548" s="83"/>
    </row>
    <row r="549" spans="4:4" x14ac:dyDescent="0.2">
      <c r="D549" s="83"/>
    </row>
    <row r="550" spans="4:4" x14ac:dyDescent="0.2">
      <c r="D550" s="83"/>
    </row>
    <row r="551" spans="4:4" x14ac:dyDescent="0.2">
      <c r="D551" s="83"/>
    </row>
    <row r="552" spans="4:4" x14ac:dyDescent="0.2">
      <c r="D552" s="83"/>
    </row>
    <row r="553" spans="4:4" x14ac:dyDescent="0.2">
      <c r="D553" s="83"/>
    </row>
    <row r="554" spans="4:4" x14ac:dyDescent="0.2">
      <c r="D554" s="83"/>
    </row>
    <row r="555" spans="4:4" x14ac:dyDescent="0.2">
      <c r="D555" s="83"/>
    </row>
    <row r="556" spans="4:4" x14ac:dyDescent="0.2">
      <c r="D556" s="83"/>
    </row>
    <row r="557" spans="4:4" x14ac:dyDescent="0.2">
      <c r="D557" s="83"/>
    </row>
    <row r="558" spans="4:4" x14ac:dyDescent="0.2">
      <c r="D558" s="83"/>
    </row>
    <row r="559" spans="4:4" x14ac:dyDescent="0.2">
      <c r="D559" s="83"/>
    </row>
    <row r="560" spans="4:4" x14ac:dyDescent="0.2">
      <c r="D560" s="83"/>
    </row>
    <row r="561" spans="4:4" x14ac:dyDescent="0.2">
      <c r="D561" s="83"/>
    </row>
    <row r="562" spans="4:4" x14ac:dyDescent="0.2">
      <c r="D562" s="83"/>
    </row>
    <row r="563" spans="4:4" x14ac:dyDescent="0.2">
      <c r="D563" s="83"/>
    </row>
    <row r="564" spans="4:4" x14ac:dyDescent="0.2">
      <c r="D564" s="83"/>
    </row>
    <row r="565" spans="4:4" x14ac:dyDescent="0.2">
      <c r="D565" s="83"/>
    </row>
    <row r="566" spans="4:4" x14ac:dyDescent="0.2">
      <c r="D566" s="83"/>
    </row>
    <row r="567" spans="4:4" x14ac:dyDescent="0.2">
      <c r="D567" s="83"/>
    </row>
    <row r="568" spans="4:4" x14ac:dyDescent="0.2">
      <c r="D568" s="83"/>
    </row>
    <row r="569" spans="4:4" x14ac:dyDescent="0.2">
      <c r="D569" s="83"/>
    </row>
    <row r="570" spans="4:4" x14ac:dyDescent="0.2">
      <c r="D570" s="83"/>
    </row>
    <row r="571" spans="4:4" x14ac:dyDescent="0.2">
      <c r="D571" s="83"/>
    </row>
    <row r="572" spans="4:4" x14ac:dyDescent="0.2">
      <c r="D572" s="83"/>
    </row>
    <row r="573" spans="4:4" x14ac:dyDescent="0.2">
      <c r="D573" s="83"/>
    </row>
    <row r="574" spans="4:4" x14ac:dyDescent="0.2">
      <c r="D574" s="83"/>
    </row>
    <row r="575" spans="4:4" x14ac:dyDescent="0.2">
      <c r="D575" s="83"/>
    </row>
    <row r="576" spans="4:4" x14ac:dyDescent="0.2">
      <c r="D576" s="83"/>
    </row>
    <row r="577" spans="4:4" x14ac:dyDescent="0.2">
      <c r="D577" s="83"/>
    </row>
    <row r="578" spans="4:4" x14ac:dyDescent="0.2">
      <c r="D578" s="83"/>
    </row>
    <row r="579" spans="4:4" x14ac:dyDescent="0.2">
      <c r="D579" s="83"/>
    </row>
    <row r="580" spans="4:4" x14ac:dyDescent="0.2">
      <c r="D580" s="83"/>
    </row>
    <row r="581" spans="4:4" x14ac:dyDescent="0.2">
      <c r="D581" s="83"/>
    </row>
    <row r="582" spans="4:4" x14ac:dyDescent="0.2">
      <c r="D582" s="83"/>
    </row>
    <row r="583" spans="4:4" x14ac:dyDescent="0.2">
      <c r="D583" s="83"/>
    </row>
    <row r="584" spans="4:4" x14ac:dyDescent="0.2">
      <c r="D584" s="83"/>
    </row>
    <row r="585" spans="4:4" x14ac:dyDescent="0.2">
      <c r="D585" s="83"/>
    </row>
    <row r="586" spans="4:4" x14ac:dyDescent="0.2">
      <c r="D586" s="83"/>
    </row>
    <row r="587" spans="4:4" x14ac:dyDescent="0.2">
      <c r="D587" s="83"/>
    </row>
    <row r="588" spans="4:4" x14ac:dyDescent="0.2">
      <c r="D588" s="83"/>
    </row>
    <row r="589" spans="4:4" x14ac:dyDescent="0.2">
      <c r="D589" s="83"/>
    </row>
    <row r="590" spans="4:4" x14ac:dyDescent="0.2">
      <c r="D590" s="83"/>
    </row>
    <row r="591" spans="4:4" x14ac:dyDescent="0.2">
      <c r="D591" s="83"/>
    </row>
    <row r="592" spans="4:4" x14ac:dyDescent="0.2">
      <c r="D592" s="83"/>
    </row>
    <row r="593" spans="4:4" x14ac:dyDescent="0.2">
      <c r="D593" s="83"/>
    </row>
    <row r="594" spans="4:4" x14ac:dyDescent="0.2">
      <c r="D594" s="83"/>
    </row>
    <row r="595" spans="4:4" x14ac:dyDescent="0.2">
      <c r="D595" s="83"/>
    </row>
    <row r="596" spans="4:4" x14ac:dyDescent="0.2">
      <c r="D596" s="83"/>
    </row>
    <row r="597" spans="4:4" x14ac:dyDescent="0.2">
      <c r="D597" s="83"/>
    </row>
    <row r="598" spans="4:4" x14ac:dyDescent="0.2">
      <c r="D598" s="83"/>
    </row>
    <row r="599" spans="4:4" x14ac:dyDescent="0.2">
      <c r="D599" s="83"/>
    </row>
    <row r="600" spans="4:4" x14ac:dyDescent="0.2">
      <c r="D600" s="83"/>
    </row>
    <row r="601" spans="4:4" x14ac:dyDescent="0.2">
      <c r="D601" s="83"/>
    </row>
    <row r="602" spans="4:4" x14ac:dyDescent="0.2">
      <c r="D602" s="83"/>
    </row>
    <row r="603" spans="4:4" x14ac:dyDescent="0.2">
      <c r="D603" s="83"/>
    </row>
    <row r="604" spans="4:4" x14ac:dyDescent="0.2">
      <c r="D604" s="83"/>
    </row>
    <row r="605" spans="4:4" x14ac:dyDescent="0.2">
      <c r="D605" s="83"/>
    </row>
    <row r="606" spans="4:4" x14ac:dyDescent="0.2">
      <c r="D606" s="83"/>
    </row>
    <row r="607" spans="4:4" x14ac:dyDescent="0.2">
      <c r="D607" s="83"/>
    </row>
    <row r="608" spans="4:4" x14ac:dyDescent="0.2">
      <c r="D608" s="83"/>
    </row>
    <row r="609" spans="4:4" x14ac:dyDescent="0.2">
      <c r="D609" s="83"/>
    </row>
    <row r="610" spans="4:4" x14ac:dyDescent="0.2">
      <c r="D610" s="83"/>
    </row>
    <row r="611" spans="4:4" x14ac:dyDescent="0.2">
      <c r="D611" s="83"/>
    </row>
    <row r="612" spans="4:4" x14ac:dyDescent="0.2">
      <c r="D612" s="83"/>
    </row>
    <row r="613" spans="4:4" x14ac:dyDescent="0.2">
      <c r="D613" s="83"/>
    </row>
    <row r="614" spans="4:4" x14ac:dyDescent="0.2">
      <c r="D614" s="83"/>
    </row>
    <row r="615" spans="4:4" x14ac:dyDescent="0.2">
      <c r="D615" s="83"/>
    </row>
    <row r="616" spans="4:4" x14ac:dyDescent="0.2">
      <c r="D616" s="83"/>
    </row>
    <row r="617" spans="4:4" x14ac:dyDescent="0.2">
      <c r="D617" s="83"/>
    </row>
    <row r="618" spans="4:4" x14ac:dyDescent="0.2">
      <c r="D618" s="83"/>
    </row>
    <row r="619" spans="4:4" x14ac:dyDescent="0.2">
      <c r="D619" s="83"/>
    </row>
    <row r="620" spans="4:4" x14ac:dyDescent="0.2">
      <c r="D620" s="83"/>
    </row>
    <row r="621" spans="4:4" x14ac:dyDescent="0.2">
      <c r="D621" s="83"/>
    </row>
    <row r="622" spans="4:4" x14ac:dyDescent="0.2">
      <c r="D622" s="83"/>
    </row>
    <row r="623" spans="4:4" x14ac:dyDescent="0.2">
      <c r="D623" s="83"/>
    </row>
    <row r="624" spans="4:4" x14ac:dyDescent="0.2">
      <c r="D624" s="83"/>
    </row>
    <row r="625" spans="4:4" x14ac:dyDescent="0.2">
      <c r="D625" s="83"/>
    </row>
    <row r="626" spans="4:4" x14ac:dyDescent="0.2">
      <c r="D626" s="83"/>
    </row>
    <row r="627" spans="4:4" x14ac:dyDescent="0.2">
      <c r="D627" s="83"/>
    </row>
    <row r="628" spans="4:4" x14ac:dyDescent="0.2">
      <c r="D628" s="83"/>
    </row>
    <row r="629" spans="4:4" x14ac:dyDescent="0.2">
      <c r="D629" s="83"/>
    </row>
    <row r="630" spans="4:4" x14ac:dyDescent="0.2">
      <c r="D630" s="83"/>
    </row>
    <row r="631" spans="4:4" x14ac:dyDescent="0.2">
      <c r="D631" s="83"/>
    </row>
    <row r="632" spans="4:4" x14ac:dyDescent="0.2">
      <c r="D632" s="83"/>
    </row>
    <row r="633" spans="4:4" x14ac:dyDescent="0.2">
      <c r="D633" s="83"/>
    </row>
    <row r="634" spans="4:4" x14ac:dyDescent="0.2">
      <c r="D634" s="83"/>
    </row>
    <row r="635" spans="4:4" x14ac:dyDescent="0.2">
      <c r="D635" s="83"/>
    </row>
    <row r="636" spans="4:4" x14ac:dyDescent="0.2">
      <c r="D636" s="83"/>
    </row>
    <row r="637" spans="4:4" x14ac:dyDescent="0.2">
      <c r="D637" s="83"/>
    </row>
    <row r="638" spans="4:4" x14ac:dyDescent="0.2">
      <c r="D638" s="83"/>
    </row>
    <row r="639" spans="4:4" x14ac:dyDescent="0.2">
      <c r="D639" s="83"/>
    </row>
    <row r="640" spans="4:4" x14ac:dyDescent="0.2">
      <c r="D640" s="83"/>
    </row>
    <row r="641" spans="4:4" x14ac:dyDescent="0.2">
      <c r="D641" s="83"/>
    </row>
    <row r="642" spans="4:4" x14ac:dyDescent="0.2">
      <c r="D642" s="83"/>
    </row>
    <row r="643" spans="4:4" x14ac:dyDescent="0.2">
      <c r="D643" s="83"/>
    </row>
    <row r="644" spans="4:4" x14ac:dyDescent="0.2">
      <c r="D644" s="83"/>
    </row>
    <row r="645" spans="4:4" x14ac:dyDescent="0.2">
      <c r="D645" s="83"/>
    </row>
    <row r="646" spans="4:4" x14ac:dyDescent="0.2">
      <c r="D646" s="83"/>
    </row>
    <row r="647" spans="4:4" x14ac:dyDescent="0.2">
      <c r="D647" s="83"/>
    </row>
    <row r="648" spans="4:4" x14ac:dyDescent="0.2">
      <c r="D648" s="83"/>
    </row>
    <row r="649" spans="4:4" x14ac:dyDescent="0.2">
      <c r="D649" s="83"/>
    </row>
    <row r="650" spans="4:4" x14ac:dyDescent="0.2">
      <c r="D650" s="83"/>
    </row>
    <row r="651" spans="4:4" x14ac:dyDescent="0.2">
      <c r="D651" s="83"/>
    </row>
    <row r="652" spans="4:4" x14ac:dyDescent="0.2">
      <c r="D652" s="83"/>
    </row>
    <row r="653" spans="4:4" x14ac:dyDescent="0.2">
      <c r="D653" s="83"/>
    </row>
    <row r="654" spans="4:4" x14ac:dyDescent="0.2">
      <c r="D654" s="83"/>
    </row>
    <row r="655" spans="4:4" x14ac:dyDescent="0.2">
      <c r="D655" s="83"/>
    </row>
    <row r="656" spans="4:4" x14ac:dyDescent="0.2">
      <c r="D656" s="83"/>
    </row>
    <row r="657" spans="4:4" x14ac:dyDescent="0.2">
      <c r="D657" s="83"/>
    </row>
    <row r="658" spans="4:4" x14ac:dyDescent="0.2">
      <c r="D658" s="83"/>
    </row>
    <row r="659" spans="4:4" x14ac:dyDescent="0.2">
      <c r="D659" s="83"/>
    </row>
    <row r="660" spans="4:4" x14ac:dyDescent="0.2">
      <c r="D660" s="83"/>
    </row>
    <row r="661" spans="4:4" x14ac:dyDescent="0.2">
      <c r="D661" s="83"/>
    </row>
    <row r="662" spans="4:4" x14ac:dyDescent="0.2">
      <c r="D662" s="83"/>
    </row>
    <row r="663" spans="4:4" x14ac:dyDescent="0.2">
      <c r="D663" s="83"/>
    </row>
    <row r="664" spans="4:4" x14ac:dyDescent="0.2">
      <c r="D664" s="83"/>
    </row>
    <row r="665" spans="4:4" x14ac:dyDescent="0.2">
      <c r="D665" s="83"/>
    </row>
    <row r="666" spans="4:4" x14ac:dyDescent="0.2">
      <c r="D666" s="83"/>
    </row>
    <row r="667" spans="4:4" x14ac:dyDescent="0.2">
      <c r="D667" s="83"/>
    </row>
    <row r="668" spans="4:4" x14ac:dyDescent="0.2">
      <c r="D668" s="83"/>
    </row>
    <row r="669" spans="4:4" x14ac:dyDescent="0.2">
      <c r="D669" s="83"/>
    </row>
    <row r="670" spans="4:4" x14ac:dyDescent="0.2">
      <c r="D670" s="83"/>
    </row>
    <row r="671" spans="4:4" x14ac:dyDescent="0.2">
      <c r="D671" s="83"/>
    </row>
    <row r="672" spans="4:4" x14ac:dyDescent="0.2">
      <c r="D672" s="83"/>
    </row>
    <row r="673" spans="4:4" x14ac:dyDescent="0.2">
      <c r="D673" s="83"/>
    </row>
    <row r="674" spans="4:4" x14ac:dyDescent="0.2">
      <c r="D674" s="83"/>
    </row>
    <row r="675" spans="4:4" x14ac:dyDescent="0.2">
      <c r="D675" s="83"/>
    </row>
    <row r="676" spans="4:4" x14ac:dyDescent="0.2">
      <c r="D676" s="83"/>
    </row>
    <row r="677" spans="4:4" x14ac:dyDescent="0.2">
      <c r="D677" s="83"/>
    </row>
    <row r="678" spans="4:4" x14ac:dyDescent="0.2">
      <c r="D678" s="83"/>
    </row>
    <row r="679" spans="4:4" x14ac:dyDescent="0.2">
      <c r="D679" s="83"/>
    </row>
    <row r="680" spans="4:4" x14ac:dyDescent="0.2">
      <c r="D680" s="83"/>
    </row>
    <row r="681" spans="4:4" x14ac:dyDescent="0.2">
      <c r="D681" s="83"/>
    </row>
    <row r="682" spans="4:4" x14ac:dyDescent="0.2">
      <c r="D682" s="83"/>
    </row>
    <row r="683" spans="4:4" x14ac:dyDescent="0.2">
      <c r="D683" s="83"/>
    </row>
    <row r="684" spans="4:4" x14ac:dyDescent="0.2">
      <c r="D684" s="83"/>
    </row>
    <row r="685" spans="4:4" x14ac:dyDescent="0.2">
      <c r="D685" s="83"/>
    </row>
    <row r="686" spans="4:4" x14ac:dyDescent="0.2">
      <c r="D686" s="83"/>
    </row>
    <row r="687" spans="4:4" x14ac:dyDescent="0.2">
      <c r="D687" s="83"/>
    </row>
    <row r="688" spans="4:4" x14ac:dyDescent="0.2">
      <c r="D688" s="83"/>
    </row>
    <row r="689" spans="4:4" x14ac:dyDescent="0.2">
      <c r="D689" s="83"/>
    </row>
    <row r="690" spans="4:4" x14ac:dyDescent="0.2">
      <c r="D690" s="83"/>
    </row>
    <row r="691" spans="4:4" x14ac:dyDescent="0.2">
      <c r="D691" s="83"/>
    </row>
    <row r="692" spans="4:4" x14ac:dyDescent="0.2">
      <c r="D692" s="83"/>
    </row>
    <row r="693" spans="4:4" x14ac:dyDescent="0.2">
      <c r="D693" s="83"/>
    </row>
    <row r="694" spans="4:4" x14ac:dyDescent="0.2">
      <c r="D694" s="83"/>
    </row>
    <row r="695" spans="4:4" x14ac:dyDescent="0.2">
      <c r="D695" s="83"/>
    </row>
    <row r="696" spans="4:4" x14ac:dyDescent="0.2">
      <c r="D696" s="83"/>
    </row>
    <row r="697" spans="4:4" x14ac:dyDescent="0.2">
      <c r="D697" s="83"/>
    </row>
    <row r="698" spans="4:4" x14ac:dyDescent="0.2">
      <c r="D698" s="83"/>
    </row>
    <row r="699" spans="4:4" x14ac:dyDescent="0.2">
      <c r="D699" s="83"/>
    </row>
    <row r="700" spans="4:4" x14ac:dyDescent="0.2">
      <c r="D700" s="83"/>
    </row>
    <row r="701" spans="4:4" x14ac:dyDescent="0.2">
      <c r="D701" s="83"/>
    </row>
    <row r="702" spans="4:4" x14ac:dyDescent="0.2">
      <c r="D702" s="83"/>
    </row>
    <row r="703" spans="4:4" x14ac:dyDescent="0.2">
      <c r="D703" s="83"/>
    </row>
    <row r="704" spans="4:4" x14ac:dyDescent="0.2">
      <c r="D704" s="83"/>
    </row>
    <row r="705" spans="4:4" x14ac:dyDescent="0.2">
      <c r="D705" s="83"/>
    </row>
    <row r="706" spans="4:4" x14ac:dyDescent="0.2">
      <c r="D706" s="83"/>
    </row>
    <row r="707" spans="4:4" x14ac:dyDescent="0.2">
      <c r="D707" s="83"/>
    </row>
    <row r="708" spans="4:4" x14ac:dyDescent="0.2">
      <c r="D708" s="83"/>
    </row>
    <row r="709" spans="4:4" x14ac:dyDescent="0.2">
      <c r="D709" s="83"/>
    </row>
    <row r="710" spans="4:4" x14ac:dyDescent="0.2">
      <c r="D710" s="83"/>
    </row>
    <row r="711" spans="4:4" x14ac:dyDescent="0.2">
      <c r="D711" s="83"/>
    </row>
    <row r="712" spans="4:4" x14ac:dyDescent="0.2">
      <c r="D712" s="83"/>
    </row>
    <row r="713" spans="4:4" x14ac:dyDescent="0.2">
      <c r="D713" s="83"/>
    </row>
    <row r="714" spans="4:4" x14ac:dyDescent="0.2">
      <c r="D714" s="83"/>
    </row>
    <row r="715" spans="4:4" x14ac:dyDescent="0.2">
      <c r="D715" s="83"/>
    </row>
    <row r="716" spans="4:4" x14ac:dyDescent="0.2">
      <c r="D716" s="83"/>
    </row>
    <row r="717" spans="4:4" x14ac:dyDescent="0.2">
      <c r="D717" s="83"/>
    </row>
    <row r="718" spans="4:4" x14ac:dyDescent="0.2">
      <c r="D718" s="83"/>
    </row>
    <row r="719" spans="4:4" x14ac:dyDescent="0.2">
      <c r="D719" s="83"/>
    </row>
    <row r="720" spans="4:4" x14ac:dyDescent="0.2">
      <c r="D720" s="83"/>
    </row>
    <row r="721" spans="4:4" x14ac:dyDescent="0.2">
      <c r="D721" s="83"/>
    </row>
    <row r="722" spans="4:4" x14ac:dyDescent="0.2">
      <c r="D722" s="83"/>
    </row>
    <row r="723" spans="4:4" x14ac:dyDescent="0.2">
      <c r="D723" s="83"/>
    </row>
    <row r="724" spans="4:4" x14ac:dyDescent="0.2">
      <c r="D724" s="83"/>
    </row>
    <row r="725" spans="4:4" x14ac:dyDescent="0.2">
      <c r="D725" s="83"/>
    </row>
    <row r="726" spans="4:4" x14ac:dyDescent="0.2">
      <c r="D726" s="83"/>
    </row>
    <row r="727" spans="4:4" x14ac:dyDescent="0.2">
      <c r="D727" s="83"/>
    </row>
    <row r="728" spans="4:4" x14ac:dyDescent="0.2">
      <c r="D728" s="83"/>
    </row>
    <row r="729" spans="4:4" x14ac:dyDescent="0.2">
      <c r="D729" s="83"/>
    </row>
    <row r="730" spans="4:4" x14ac:dyDescent="0.2">
      <c r="D730" s="83"/>
    </row>
    <row r="731" spans="4:4" x14ac:dyDescent="0.2">
      <c r="D731" s="83"/>
    </row>
    <row r="732" spans="4:4" x14ac:dyDescent="0.2">
      <c r="D732" s="83"/>
    </row>
    <row r="733" spans="4:4" x14ac:dyDescent="0.2">
      <c r="D733" s="83"/>
    </row>
    <row r="734" spans="4:4" x14ac:dyDescent="0.2">
      <c r="D734" s="83"/>
    </row>
    <row r="735" spans="4:4" x14ac:dyDescent="0.2">
      <c r="D735" s="83"/>
    </row>
    <row r="736" spans="4:4" x14ac:dyDescent="0.2">
      <c r="D736" s="83"/>
    </row>
    <row r="737" spans="4:4" x14ac:dyDescent="0.2">
      <c r="D737" s="83"/>
    </row>
    <row r="738" spans="4:4" x14ac:dyDescent="0.2">
      <c r="D738" s="83"/>
    </row>
    <row r="739" spans="4:4" x14ac:dyDescent="0.2">
      <c r="D739" s="83"/>
    </row>
    <row r="740" spans="4:4" x14ac:dyDescent="0.2">
      <c r="D740" s="83"/>
    </row>
    <row r="741" spans="4:4" x14ac:dyDescent="0.2">
      <c r="D741" s="83"/>
    </row>
    <row r="742" spans="4:4" x14ac:dyDescent="0.2">
      <c r="D742" s="83"/>
    </row>
    <row r="743" spans="4:4" x14ac:dyDescent="0.2">
      <c r="D743" s="83"/>
    </row>
    <row r="744" spans="4:4" x14ac:dyDescent="0.2">
      <c r="D744" s="83"/>
    </row>
    <row r="745" spans="4:4" x14ac:dyDescent="0.2">
      <c r="D745" s="83"/>
    </row>
    <row r="746" spans="4:4" x14ac:dyDescent="0.2">
      <c r="D746" s="83"/>
    </row>
    <row r="747" spans="4:4" x14ac:dyDescent="0.2">
      <c r="D747" s="83"/>
    </row>
    <row r="748" spans="4:4" x14ac:dyDescent="0.2">
      <c r="D748" s="83"/>
    </row>
    <row r="749" spans="4:4" x14ac:dyDescent="0.2">
      <c r="D749" s="83"/>
    </row>
    <row r="750" spans="4:4" x14ac:dyDescent="0.2">
      <c r="D750" s="83"/>
    </row>
    <row r="751" spans="4:4" x14ac:dyDescent="0.2">
      <c r="D751" s="83"/>
    </row>
    <row r="752" spans="4:4" x14ac:dyDescent="0.2">
      <c r="D752" s="83"/>
    </row>
    <row r="753" spans="4:4" x14ac:dyDescent="0.2">
      <c r="D753" s="83"/>
    </row>
    <row r="754" spans="4:4" x14ac:dyDescent="0.2">
      <c r="D754" s="83"/>
    </row>
    <row r="755" spans="4:4" x14ac:dyDescent="0.2">
      <c r="D755" s="83"/>
    </row>
    <row r="756" spans="4:4" x14ac:dyDescent="0.2">
      <c r="D756" s="83"/>
    </row>
    <row r="757" spans="4:4" x14ac:dyDescent="0.2">
      <c r="D757" s="83"/>
    </row>
    <row r="758" spans="4:4" x14ac:dyDescent="0.2">
      <c r="D758" s="83"/>
    </row>
    <row r="759" spans="4:4" x14ac:dyDescent="0.2">
      <c r="D759" s="83"/>
    </row>
    <row r="760" spans="4:4" x14ac:dyDescent="0.2">
      <c r="D760" s="83"/>
    </row>
    <row r="761" spans="4:4" x14ac:dyDescent="0.2">
      <c r="D761" s="83"/>
    </row>
    <row r="762" spans="4:4" x14ac:dyDescent="0.2">
      <c r="D762" s="83"/>
    </row>
    <row r="763" spans="4:4" x14ac:dyDescent="0.2">
      <c r="D763" s="83"/>
    </row>
    <row r="764" spans="4:4" x14ac:dyDescent="0.2">
      <c r="D764" s="83"/>
    </row>
    <row r="765" spans="4:4" x14ac:dyDescent="0.2">
      <c r="D765" s="83"/>
    </row>
    <row r="766" spans="4:4" x14ac:dyDescent="0.2">
      <c r="D766" s="83"/>
    </row>
    <row r="767" spans="4:4" x14ac:dyDescent="0.2">
      <c r="D767" s="83"/>
    </row>
    <row r="768" spans="4:4" x14ac:dyDescent="0.2">
      <c r="D768" s="83"/>
    </row>
    <row r="769" spans="4:4" x14ac:dyDescent="0.2">
      <c r="D769" s="83"/>
    </row>
    <row r="770" spans="4:4" x14ac:dyDescent="0.2">
      <c r="D770" s="83"/>
    </row>
    <row r="771" spans="4:4" x14ac:dyDescent="0.2">
      <c r="D771" s="83"/>
    </row>
    <row r="772" spans="4:4" x14ac:dyDescent="0.2">
      <c r="D772" s="83"/>
    </row>
    <row r="773" spans="4:4" x14ac:dyDescent="0.2">
      <c r="D773" s="83"/>
    </row>
    <row r="774" spans="4:4" x14ac:dyDescent="0.2">
      <c r="D774" s="83"/>
    </row>
    <row r="775" spans="4:4" x14ac:dyDescent="0.2">
      <c r="D775" s="83"/>
    </row>
    <row r="776" spans="4:4" x14ac:dyDescent="0.2">
      <c r="D776" s="83"/>
    </row>
    <row r="777" spans="4:4" x14ac:dyDescent="0.2">
      <c r="D777" s="83"/>
    </row>
    <row r="778" spans="4:4" x14ac:dyDescent="0.2">
      <c r="D778" s="83"/>
    </row>
    <row r="779" spans="4:4" x14ac:dyDescent="0.2">
      <c r="D779" s="83"/>
    </row>
    <row r="780" spans="4:4" x14ac:dyDescent="0.2">
      <c r="D780" s="83"/>
    </row>
    <row r="781" spans="4:4" x14ac:dyDescent="0.2">
      <c r="D781" s="83"/>
    </row>
    <row r="782" spans="4:4" x14ac:dyDescent="0.2">
      <c r="D782" s="83"/>
    </row>
    <row r="783" spans="4:4" x14ac:dyDescent="0.2">
      <c r="D783" s="83"/>
    </row>
    <row r="784" spans="4:4" x14ac:dyDescent="0.2">
      <c r="D784" s="83"/>
    </row>
    <row r="785" spans="4:4" x14ac:dyDescent="0.2">
      <c r="D785" s="83"/>
    </row>
    <row r="786" spans="4:4" x14ac:dyDescent="0.2">
      <c r="D786" s="83"/>
    </row>
    <row r="787" spans="4:4" x14ac:dyDescent="0.2">
      <c r="D787" s="83"/>
    </row>
    <row r="788" spans="4:4" x14ac:dyDescent="0.2">
      <c r="D788" s="83"/>
    </row>
    <row r="789" spans="4:4" x14ac:dyDescent="0.2">
      <c r="D789" s="83"/>
    </row>
    <row r="790" spans="4:4" x14ac:dyDescent="0.2">
      <c r="D790" s="83"/>
    </row>
    <row r="791" spans="4:4" x14ac:dyDescent="0.2">
      <c r="D791" s="83"/>
    </row>
    <row r="792" spans="4:4" x14ac:dyDescent="0.2">
      <c r="D792" s="83"/>
    </row>
    <row r="793" spans="4:4" x14ac:dyDescent="0.2">
      <c r="D793" s="83"/>
    </row>
    <row r="794" spans="4:4" x14ac:dyDescent="0.2">
      <c r="D794" s="83"/>
    </row>
    <row r="795" spans="4:4" x14ac:dyDescent="0.2">
      <c r="D795" s="83"/>
    </row>
    <row r="796" spans="4:4" x14ac:dyDescent="0.2">
      <c r="D796" s="83"/>
    </row>
    <row r="797" spans="4:4" x14ac:dyDescent="0.2">
      <c r="D797" s="83"/>
    </row>
    <row r="798" spans="4:4" x14ac:dyDescent="0.2">
      <c r="D798" s="83"/>
    </row>
    <row r="799" spans="4:4" x14ac:dyDescent="0.2">
      <c r="D799" s="83"/>
    </row>
    <row r="800" spans="4:4" x14ac:dyDescent="0.2">
      <c r="D800" s="83"/>
    </row>
    <row r="801" spans="4:4" x14ac:dyDescent="0.2">
      <c r="D801" s="83"/>
    </row>
    <row r="802" spans="4:4" x14ac:dyDescent="0.2">
      <c r="D802" s="83"/>
    </row>
    <row r="803" spans="4:4" x14ac:dyDescent="0.2">
      <c r="D803" s="83"/>
    </row>
    <row r="804" spans="4:4" x14ac:dyDescent="0.2">
      <c r="D804" s="83"/>
    </row>
    <row r="805" spans="4:4" x14ac:dyDescent="0.2">
      <c r="D805" s="83"/>
    </row>
    <row r="806" spans="4:4" x14ac:dyDescent="0.2">
      <c r="D806" s="83"/>
    </row>
    <row r="807" spans="4:4" x14ac:dyDescent="0.2">
      <c r="D807" s="83"/>
    </row>
    <row r="808" spans="4:4" x14ac:dyDescent="0.2">
      <c r="D808" s="83"/>
    </row>
    <row r="809" spans="4:4" x14ac:dyDescent="0.2">
      <c r="D809" s="83"/>
    </row>
    <row r="810" spans="4:4" x14ac:dyDescent="0.2">
      <c r="D810" s="83"/>
    </row>
    <row r="811" spans="4:4" x14ac:dyDescent="0.2">
      <c r="D811" s="83"/>
    </row>
    <row r="812" spans="4:4" x14ac:dyDescent="0.2">
      <c r="D812" s="83"/>
    </row>
    <row r="813" spans="4:4" x14ac:dyDescent="0.2">
      <c r="D813" s="83"/>
    </row>
    <row r="814" spans="4:4" x14ac:dyDescent="0.2">
      <c r="D814" s="83"/>
    </row>
    <row r="815" spans="4:4" x14ac:dyDescent="0.2">
      <c r="D815" s="83"/>
    </row>
    <row r="816" spans="4:4" x14ac:dyDescent="0.2">
      <c r="D816" s="83"/>
    </row>
    <row r="817" spans="4:4" x14ac:dyDescent="0.2">
      <c r="D817" s="83"/>
    </row>
    <row r="818" spans="4:4" x14ac:dyDescent="0.2">
      <c r="D818" s="83"/>
    </row>
    <row r="819" spans="4:4" x14ac:dyDescent="0.2">
      <c r="D819" s="83"/>
    </row>
    <row r="820" spans="4:4" x14ac:dyDescent="0.2">
      <c r="D820" s="83"/>
    </row>
    <row r="821" spans="4:4" x14ac:dyDescent="0.2">
      <c r="D821" s="83"/>
    </row>
    <row r="822" spans="4:4" x14ac:dyDescent="0.2">
      <c r="D822" s="83"/>
    </row>
    <row r="823" spans="4:4" x14ac:dyDescent="0.2">
      <c r="D823" s="83"/>
    </row>
    <row r="824" spans="4:4" x14ac:dyDescent="0.2">
      <c r="D824" s="83"/>
    </row>
    <row r="825" spans="4:4" x14ac:dyDescent="0.2">
      <c r="D825" s="83"/>
    </row>
    <row r="826" spans="4:4" x14ac:dyDescent="0.2">
      <c r="D826" s="83"/>
    </row>
    <row r="827" spans="4:4" x14ac:dyDescent="0.2">
      <c r="D827" s="83"/>
    </row>
    <row r="828" spans="4:4" x14ac:dyDescent="0.2">
      <c r="D828" s="83"/>
    </row>
    <row r="829" spans="4:4" x14ac:dyDescent="0.2">
      <c r="D829" s="83"/>
    </row>
    <row r="830" spans="4:4" x14ac:dyDescent="0.2">
      <c r="D830" s="83"/>
    </row>
    <row r="831" spans="4:4" x14ac:dyDescent="0.2">
      <c r="D831" s="83"/>
    </row>
    <row r="832" spans="4:4" x14ac:dyDescent="0.2">
      <c r="D832" s="83"/>
    </row>
    <row r="833" spans="4:4" x14ac:dyDescent="0.2">
      <c r="D833" s="83"/>
    </row>
    <row r="834" spans="4:4" x14ac:dyDescent="0.2">
      <c r="D834" s="83"/>
    </row>
    <row r="835" spans="4:4" x14ac:dyDescent="0.2">
      <c r="D835" s="83"/>
    </row>
    <row r="836" spans="4:4" x14ac:dyDescent="0.2">
      <c r="D836" s="83"/>
    </row>
    <row r="837" spans="4:4" x14ac:dyDescent="0.2">
      <c r="D837" s="83"/>
    </row>
    <row r="838" spans="4:4" x14ac:dyDescent="0.2">
      <c r="D838" s="83"/>
    </row>
    <row r="839" spans="4:4" x14ac:dyDescent="0.2">
      <c r="D839" s="83"/>
    </row>
    <row r="840" spans="4:4" x14ac:dyDescent="0.2">
      <c r="D840" s="83"/>
    </row>
    <row r="841" spans="4:4" x14ac:dyDescent="0.2">
      <c r="D841" s="83"/>
    </row>
    <row r="842" spans="4:4" x14ac:dyDescent="0.2">
      <c r="D842" s="83"/>
    </row>
    <row r="843" spans="4:4" x14ac:dyDescent="0.2">
      <c r="D843" s="83"/>
    </row>
    <row r="844" spans="4:4" x14ac:dyDescent="0.2">
      <c r="D844" s="83"/>
    </row>
    <row r="845" spans="4:4" x14ac:dyDescent="0.2">
      <c r="D845" s="83"/>
    </row>
    <row r="846" spans="4:4" x14ac:dyDescent="0.2">
      <c r="D846" s="83"/>
    </row>
    <row r="847" spans="4:4" x14ac:dyDescent="0.2">
      <c r="D847" s="83"/>
    </row>
    <row r="848" spans="4:4" x14ac:dyDescent="0.2">
      <c r="D848" s="83"/>
    </row>
    <row r="849" spans="4:4" x14ac:dyDescent="0.2">
      <c r="D849" s="83"/>
    </row>
    <row r="850" spans="4:4" x14ac:dyDescent="0.2">
      <c r="D850" s="83"/>
    </row>
    <row r="851" spans="4:4" x14ac:dyDescent="0.2">
      <c r="D851" s="83"/>
    </row>
    <row r="852" spans="4:4" x14ac:dyDescent="0.2">
      <c r="D852" s="83"/>
    </row>
    <row r="853" spans="4:4" x14ac:dyDescent="0.2">
      <c r="D853" s="83"/>
    </row>
    <row r="854" spans="4:4" x14ac:dyDescent="0.2">
      <c r="D854" s="83"/>
    </row>
    <row r="855" spans="4:4" x14ac:dyDescent="0.2">
      <c r="D855" s="83"/>
    </row>
    <row r="856" spans="4:4" x14ac:dyDescent="0.2">
      <c r="D856" s="83"/>
    </row>
    <row r="857" spans="4:4" x14ac:dyDescent="0.2">
      <c r="D857" s="83"/>
    </row>
    <row r="858" spans="4:4" x14ac:dyDescent="0.2">
      <c r="D858" s="83"/>
    </row>
    <row r="859" spans="4:4" x14ac:dyDescent="0.2">
      <c r="D859" s="83"/>
    </row>
    <row r="860" spans="4:4" x14ac:dyDescent="0.2">
      <c r="D860" s="83"/>
    </row>
    <row r="861" spans="4:4" x14ac:dyDescent="0.2">
      <c r="D861" s="83"/>
    </row>
    <row r="862" spans="4:4" x14ac:dyDescent="0.2">
      <c r="D862" s="83"/>
    </row>
    <row r="863" spans="4:4" x14ac:dyDescent="0.2">
      <c r="D863" s="83"/>
    </row>
    <row r="864" spans="4:4" x14ac:dyDescent="0.2">
      <c r="D864" s="83"/>
    </row>
    <row r="865" spans="4:4" x14ac:dyDescent="0.2">
      <c r="D865" s="83"/>
    </row>
    <row r="866" spans="4:4" x14ac:dyDescent="0.2">
      <c r="D866" s="83"/>
    </row>
    <row r="867" spans="4:4" x14ac:dyDescent="0.2">
      <c r="D867" s="83"/>
    </row>
    <row r="868" spans="4:4" x14ac:dyDescent="0.2">
      <c r="D868" s="83"/>
    </row>
    <row r="869" spans="4:4" x14ac:dyDescent="0.2">
      <c r="D869" s="83"/>
    </row>
    <row r="870" spans="4:4" x14ac:dyDescent="0.2">
      <c r="D870" s="83"/>
    </row>
    <row r="871" spans="4:4" x14ac:dyDescent="0.2">
      <c r="D871" s="83"/>
    </row>
    <row r="872" spans="4:4" x14ac:dyDescent="0.2">
      <c r="D872" s="83"/>
    </row>
    <row r="873" spans="4:4" x14ac:dyDescent="0.2">
      <c r="D873" s="83"/>
    </row>
    <row r="874" spans="4:4" x14ac:dyDescent="0.2">
      <c r="D874" s="83"/>
    </row>
    <row r="875" spans="4:4" x14ac:dyDescent="0.2">
      <c r="D875" s="83"/>
    </row>
    <row r="876" spans="4:4" x14ac:dyDescent="0.2">
      <c r="D876" s="83"/>
    </row>
    <row r="877" spans="4:4" x14ac:dyDescent="0.2">
      <c r="D877" s="83"/>
    </row>
    <row r="878" spans="4:4" x14ac:dyDescent="0.2">
      <c r="D878" s="83"/>
    </row>
    <row r="879" spans="4:4" x14ac:dyDescent="0.2">
      <c r="D879" s="83"/>
    </row>
    <row r="880" spans="4:4" x14ac:dyDescent="0.2">
      <c r="D880" s="83"/>
    </row>
    <row r="881" spans="4:4" x14ac:dyDescent="0.2">
      <c r="D881" s="83"/>
    </row>
    <row r="882" spans="4:4" x14ac:dyDescent="0.2">
      <c r="D882" s="83"/>
    </row>
    <row r="883" spans="4:4" x14ac:dyDescent="0.2">
      <c r="D883" s="83"/>
    </row>
    <row r="884" spans="4:4" x14ac:dyDescent="0.2">
      <c r="D884" s="83"/>
    </row>
    <row r="885" spans="4:4" x14ac:dyDescent="0.2">
      <c r="D885" s="83"/>
    </row>
    <row r="886" spans="4:4" x14ac:dyDescent="0.2">
      <c r="D886" s="83"/>
    </row>
    <row r="887" spans="4:4" x14ac:dyDescent="0.2">
      <c r="D887" s="83"/>
    </row>
    <row r="888" spans="4:4" x14ac:dyDescent="0.2">
      <c r="D888" s="83"/>
    </row>
    <row r="889" spans="4:4" x14ac:dyDescent="0.2">
      <c r="D889" s="83"/>
    </row>
    <row r="890" spans="4:4" x14ac:dyDescent="0.2">
      <c r="D890" s="83"/>
    </row>
    <row r="891" spans="4:4" x14ac:dyDescent="0.2">
      <c r="D891" s="83"/>
    </row>
    <row r="892" spans="4:4" x14ac:dyDescent="0.2">
      <c r="D892" s="83"/>
    </row>
    <row r="893" spans="4:4" x14ac:dyDescent="0.2">
      <c r="D893" s="83"/>
    </row>
    <row r="894" spans="4:4" x14ac:dyDescent="0.2">
      <c r="D894" s="83"/>
    </row>
    <row r="895" spans="4:4" x14ac:dyDescent="0.2">
      <c r="D895" s="83"/>
    </row>
    <row r="896" spans="4:4" x14ac:dyDescent="0.2">
      <c r="D896" s="83"/>
    </row>
    <row r="897" spans="4:4" x14ac:dyDescent="0.2">
      <c r="D897" s="83"/>
    </row>
    <row r="898" spans="4:4" x14ac:dyDescent="0.2">
      <c r="D898" s="83"/>
    </row>
    <row r="899" spans="4:4" x14ac:dyDescent="0.2">
      <c r="D899" s="83"/>
    </row>
    <row r="900" spans="4:4" x14ac:dyDescent="0.2">
      <c r="D900" s="83"/>
    </row>
    <row r="901" spans="4:4" x14ac:dyDescent="0.2">
      <c r="D901" s="83"/>
    </row>
    <row r="902" spans="4:4" x14ac:dyDescent="0.2">
      <c r="D902" s="83"/>
    </row>
    <row r="903" spans="4:4" x14ac:dyDescent="0.2">
      <c r="D903" s="83"/>
    </row>
    <row r="904" spans="4:4" x14ac:dyDescent="0.2">
      <c r="D904" s="83"/>
    </row>
    <row r="905" spans="4:4" x14ac:dyDescent="0.2">
      <c r="D905" s="83"/>
    </row>
    <row r="906" spans="4:4" x14ac:dyDescent="0.2">
      <c r="D906" s="83"/>
    </row>
    <row r="907" spans="4:4" x14ac:dyDescent="0.2">
      <c r="D907" s="83"/>
    </row>
    <row r="908" spans="4:4" x14ac:dyDescent="0.2">
      <c r="D908" s="83"/>
    </row>
    <row r="909" spans="4:4" x14ac:dyDescent="0.2">
      <c r="D909" s="83"/>
    </row>
    <row r="910" spans="4:4" x14ac:dyDescent="0.2">
      <c r="D910" s="83"/>
    </row>
    <row r="911" spans="4:4" x14ac:dyDescent="0.2">
      <c r="D911" s="83"/>
    </row>
    <row r="912" spans="4:4" x14ac:dyDescent="0.2">
      <c r="D912" s="83"/>
    </row>
    <row r="913" spans="4:4" x14ac:dyDescent="0.2">
      <c r="D913" s="83"/>
    </row>
    <row r="914" spans="4:4" x14ac:dyDescent="0.2">
      <c r="D914" s="83"/>
    </row>
    <row r="915" spans="4:4" x14ac:dyDescent="0.2">
      <c r="D915" s="83"/>
    </row>
    <row r="916" spans="4:4" x14ac:dyDescent="0.2">
      <c r="D916" s="83"/>
    </row>
    <row r="917" spans="4:4" x14ac:dyDescent="0.2">
      <c r="D917" s="83"/>
    </row>
    <row r="918" spans="4:4" x14ac:dyDescent="0.2">
      <c r="D918" s="83"/>
    </row>
    <row r="919" spans="4:4" x14ac:dyDescent="0.2">
      <c r="D919" s="83"/>
    </row>
    <row r="920" spans="4:4" x14ac:dyDescent="0.2">
      <c r="D920" s="83"/>
    </row>
    <row r="921" spans="4:4" x14ac:dyDescent="0.2">
      <c r="D921" s="83"/>
    </row>
    <row r="922" spans="4:4" x14ac:dyDescent="0.2">
      <c r="D922" s="83"/>
    </row>
    <row r="923" spans="4:4" x14ac:dyDescent="0.2">
      <c r="D923" s="83"/>
    </row>
    <row r="924" spans="4:4" x14ac:dyDescent="0.2">
      <c r="D924" s="83"/>
    </row>
    <row r="925" spans="4:4" x14ac:dyDescent="0.2">
      <c r="D925" s="83"/>
    </row>
    <row r="926" spans="4:4" x14ac:dyDescent="0.2">
      <c r="D926" s="83"/>
    </row>
    <row r="927" spans="4:4" x14ac:dyDescent="0.2">
      <c r="D927" s="83"/>
    </row>
    <row r="928" spans="4:4" x14ac:dyDescent="0.2">
      <c r="D928" s="83"/>
    </row>
    <row r="929" spans="4:4" x14ac:dyDescent="0.2">
      <c r="D929" s="83"/>
    </row>
    <row r="930" spans="4:4" x14ac:dyDescent="0.2">
      <c r="D930" s="83"/>
    </row>
    <row r="931" spans="4:4" x14ac:dyDescent="0.2">
      <c r="D931" s="83"/>
    </row>
    <row r="932" spans="4:4" x14ac:dyDescent="0.2">
      <c r="D932" s="83"/>
    </row>
    <row r="933" spans="4:4" x14ac:dyDescent="0.2">
      <c r="D933" s="83"/>
    </row>
    <row r="934" spans="4:4" x14ac:dyDescent="0.2">
      <c r="D934" s="83"/>
    </row>
    <row r="935" spans="4:4" x14ac:dyDescent="0.2">
      <c r="D935" s="83"/>
    </row>
    <row r="936" spans="4:4" x14ac:dyDescent="0.2">
      <c r="D936" s="83"/>
    </row>
    <row r="937" spans="4:4" x14ac:dyDescent="0.2">
      <c r="D937" s="83"/>
    </row>
    <row r="938" spans="4:4" x14ac:dyDescent="0.2">
      <c r="D938" s="83"/>
    </row>
    <row r="939" spans="4:4" x14ac:dyDescent="0.2">
      <c r="D939" s="83"/>
    </row>
    <row r="940" spans="4:4" x14ac:dyDescent="0.2">
      <c r="D940" s="83"/>
    </row>
    <row r="941" spans="4:4" x14ac:dyDescent="0.2">
      <c r="D941" s="83"/>
    </row>
    <row r="942" spans="4:4" x14ac:dyDescent="0.2">
      <c r="D942" s="83"/>
    </row>
    <row r="943" spans="4:4" x14ac:dyDescent="0.2">
      <c r="D943" s="83"/>
    </row>
    <row r="944" spans="4:4" x14ac:dyDescent="0.2">
      <c r="D944" s="83"/>
    </row>
    <row r="945" spans="4:4" x14ac:dyDescent="0.2">
      <c r="D945" s="83"/>
    </row>
    <row r="946" spans="4:4" x14ac:dyDescent="0.2">
      <c r="D946" s="83"/>
    </row>
    <row r="947" spans="4:4" x14ac:dyDescent="0.2">
      <c r="D947" s="83"/>
    </row>
    <row r="948" spans="4:4" x14ac:dyDescent="0.2">
      <c r="D948" s="83"/>
    </row>
    <row r="949" spans="4:4" x14ac:dyDescent="0.2">
      <c r="D949" s="83"/>
    </row>
    <row r="950" spans="4:4" x14ac:dyDescent="0.2">
      <c r="D950" s="83"/>
    </row>
    <row r="951" spans="4:4" x14ac:dyDescent="0.2">
      <c r="D951" s="83"/>
    </row>
    <row r="952" spans="4:4" x14ac:dyDescent="0.2">
      <c r="D952" s="83"/>
    </row>
    <row r="953" spans="4:4" x14ac:dyDescent="0.2">
      <c r="D953" s="83"/>
    </row>
    <row r="954" spans="4:4" x14ac:dyDescent="0.2">
      <c r="D954" s="83"/>
    </row>
    <row r="955" spans="4:4" x14ac:dyDescent="0.2">
      <c r="D955" s="83"/>
    </row>
    <row r="956" spans="4:4" x14ac:dyDescent="0.2">
      <c r="D956" s="83"/>
    </row>
    <row r="957" spans="4:4" x14ac:dyDescent="0.2">
      <c r="D957" s="83"/>
    </row>
    <row r="958" spans="4:4" x14ac:dyDescent="0.2">
      <c r="D958" s="83"/>
    </row>
    <row r="959" spans="4:4" x14ac:dyDescent="0.2">
      <c r="D959" s="83"/>
    </row>
    <row r="960" spans="4:4" x14ac:dyDescent="0.2">
      <c r="D960" s="83"/>
    </row>
    <row r="961" spans="4:4" x14ac:dyDescent="0.2">
      <c r="D961" s="83"/>
    </row>
    <row r="962" spans="4:4" x14ac:dyDescent="0.2">
      <c r="D962" s="83"/>
    </row>
    <row r="963" spans="4:4" x14ac:dyDescent="0.2">
      <c r="D963" s="83"/>
    </row>
    <row r="964" spans="4:4" x14ac:dyDescent="0.2">
      <c r="D964" s="83"/>
    </row>
    <row r="965" spans="4:4" x14ac:dyDescent="0.2">
      <c r="D965" s="83"/>
    </row>
    <row r="966" spans="4:4" x14ac:dyDescent="0.2">
      <c r="D966" s="83"/>
    </row>
    <row r="967" spans="4:4" x14ac:dyDescent="0.2">
      <c r="D967" s="83"/>
    </row>
    <row r="968" spans="4:4" x14ac:dyDescent="0.2">
      <c r="D968" s="83"/>
    </row>
    <row r="969" spans="4:4" x14ac:dyDescent="0.2">
      <c r="D969" s="83"/>
    </row>
    <row r="970" spans="4:4" x14ac:dyDescent="0.2">
      <c r="D970" s="83"/>
    </row>
    <row r="971" spans="4:4" x14ac:dyDescent="0.2">
      <c r="D971" s="83"/>
    </row>
    <row r="972" spans="4:4" x14ac:dyDescent="0.2">
      <c r="D972" s="83"/>
    </row>
    <row r="973" spans="4:4" x14ac:dyDescent="0.2">
      <c r="D973" s="83"/>
    </row>
    <row r="974" spans="4:4" x14ac:dyDescent="0.2">
      <c r="D974" s="83"/>
    </row>
    <row r="975" spans="4:4" x14ac:dyDescent="0.2">
      <c r="D975" s="83"/>
    </row>
    <row r="976" spans="4:4" x14ac:dyDescent="0.2">
      <c r="D976" s="83"/>
    </row>
    <row r="977" spans="4:4" x14ac:dyDescent="0.2">
      <c r="D977" s="83"/>
    </row>
    <row r="978" spans="4:4" x14ac:dyDescent="0.2">
      <c r="D978" s="83"/>
    </row>
    <row r="979" spans="4:4" x14ac:dyDescent="0.2">
      <c r="D979" s="83"/>
    </row>
    <row r="980" spans="4:4" x14ac:dyDescent="0.2">
      <c r="D980" s="83"/>
    </row>
    <row r="981" spans="4:4" x14ac:dyDescent="0.2">
      <c r="D981" s="83"/>
    </row>
    <row r="982" spans="4:4" x14ac:dyDescent="0.2">
      <c r="D982" s="83"/>
    </row>
    <row r="983" spans="4:4" x14ac:dyDescent="0.2">
      <c r="D983" s="83"/>
    </row>
    <row r="984" spans="4:4" x14ac:dyDescent="0.2">
      <c r="D984" s="83"/>
    </row>
    <row r="985" spans="4:4" x14ac:dyDescent="0.2">
      <c r="D985" s="83"/>
    </row>
    <row r="986" spans="4:4" x14ac:dyDescent="0.2">
      <c r="D986" s="83"/>
    </row>
    <row r="987" spans="4:4" x14ac:dyDescent="0.2">
      <c r="D987" s="83"/>
    </row>
    <row r="988" spans="4:4" x14ac:dyDescent="0.2">
      <c r="D988" s="83"/>
    </row>
    <row r="989" spans="4:4" x14ac:dyDescent="0.2">
      <c r="D989" s="83"/>
    </row>
    <row r="990" spans="4:4" x14ac:dyDescent="0.2">
      <c r="D990" s="83"/>
    </row>
    <row r="991" spans="4:4" x14ac:dyDescent="0.2">
      <c r="D991" s="83"/>
    </row>
    <row r="992" spans="4:4" x14ac:dyDescent="0.2">
      <c r="D992" s="83"/>
    </row>
    <row r="993" spans="4:4" x14ac:dyDescent="0.2">
      <c r="D993" s="83"/>
    </row>
    <row r="994" spans="4:4" x14ac:dyDescent="0.2">
      <c r="D994" s="83"/>
    </row>
    <row r="995" spans="4:4" x14ac:dyDescent="0.2">
      <c r="D995" s="83"/>
    </row>
    <row r="996" spans="4:4" x14ac:dyDescent="0.2">
      <c r="D996" s="83"/>
    </row>
    <row r="997" spans="4:4" x14ac:dyDescent="0.2">
      <c r="D997" s="83"/>
    </row>
    <row r="998" spans="4:4" x14ac:dyDescent="0.2">
      <c r="D998" s="83"/>
    </row>
    <row r="999" spans="4:4" x14ac:dyDescent="0.2">
      <c r="D999" s="83"/>
    </row>
    <row r="1000" spans="4:4" x14ac:dyDescent="0.2">
      <c r="D1000" s="83"/>
    </row>
    <row r="1001" spans="4:4" x14ac:dyDescent="0.2">
      <c r="D1001" s="83"/>
    </row>
    <row r="1002" spans="4:4" x14ac:dyDescent="0.2">
      <c r="D1002" s="83"/>
    </row>
    <row r="1003" spans="4:4" x14ac:dyDescent="0.2">
      <c r="D1003" s="83"/>
    </row>
    <row r="1004" spans="4:4" x14ac:dyDescent="0.2">
      <c r="D1004" s="83"/>
    </row>
    <row r="1005" spans="4:4" x14ac:dyDescent="0.2">
      <c r="D1005" s="83"/>
    </row>
    <row r="1006" spans="4:4" x14ac:dyDescent="0.2">
      <c r="D1006" s="83"/>
    </row>
    <row r="1007" spans="4:4" x14ac:dyDescent="0.2">
      <c r="D1007" s="83"/>
    </row>
    <row r="1008" spans="4:4" x14ac:dyDescent="0.2">
      <c r="D1008" s="83"/>
    </row>
    <row r="1009" spans="4:4" x14ac:dyDescent="0.2">
      <c r="D1009" s="83"/>
    </row>
    <row r="1010" spans="4:4" x14ac:dyDescent="0.2">
      <c r="D1010" s="83"/>
    </row>
    <row r="1011" spans="4:4" x14ac:dyDescent="0.2">
      <c r="D1011" s="83"/>
    </row>
    <row r="1012" spans="4:4" x14ac:dyDescent="0.2">
      <c r="D1012" s="83"/>
    </row>
    <row r="1013" spans="4:4" x14ac:dyDescent="0.2">
      <c r="D1013" s="83"/>
    </row>
    <row r="1014" spans="4:4" x14ac:dyDescent="0.2">
      <c r="D1014" s="83"/>
    </row>
    <row r="1015" spans="4:4" x14ac:dyDescent="0.2">
      <c r="D1015" s="83"/>
    </row>
    <row r="1016" spans="4:4" x14ac:dyDescent="0.2">
      <c r="D1016" s="83"/>
    </row>
    <row r="1017" spans="4:4" x14ac:dyDescent="0.2">
      <c r="D1017" s="83"/>
    </row>
    <row r="1018" spans="4:4" x14ac:dyDescent="0.2">
      <c r="D1018" s="83"/>
    </row>
    <row r="1019" spans="4:4" x14ac:dyDescent="0.2">
      <c r="D1019" s="83"/>
    </row>
    <row r="1020" spans="4:4" x14ac:dyDescent="0.2">
      <c r="D1020" s="83"/>
    </row>
    <row r="1021" spans="4:4" x14ac:dyDescent="0.2">
      <c r="D1021" s="83"/>
    </row>
    <row r="1022" spans="4:4" x14ac:dyDescent="0.2">
      <c r="D1022" s="83"/>
    </row>
    <row r="1023" spans="4:4" x14ac:dyDescent="0.2">
      <c r="D1023" s="83"/>
    </row>
    <row r="1024" spans="4:4" x14ac:dyDescent="0.2">
      <c r="D1024" s="83"/>
    </row>
    <row r="1025" spans="4:4" x14ac:dyDescent="0.2">
      <c r="D1025" s="83"/>
    </row>
    <row r="1026" spans="4:4" x14ac:dyDescent="0.2">
      <c r="D1026" s="83"/>
    </row>
    <row r="1027" spans="4:4" x14ac:dyDescent="0.2">
      <c r="D1027" s="83"/>
    </row>
    <row r="1028" spans="4:4" x14ac:dyDescent="0.2">
      <c r="D1028" s="83"/>
    </row>
    <row r="1029" spans="4:4" x14ac:dyDescent="0.2">
      <c r="D1029" s="83"/>
    </row>
    <row r="1030" spans="4:4" x14ac:dyDescent="0.2">
      <c r="D1030" s="83"/>
    </row>
    <row r="1031" spans="4:4" x14ac:dyDescent="0.2">
      <c r="D1031" s="83"/>
    </row>
    <row r="1032" spans="4:4" x14ac:dyDescent="0.2">
      <c r="D1032" s="83"/>
    </row>
    <row r="1033" spans="4:4" x14ac:dyDescent="0.2">
      <c r="D1033" s="83"/>
    </row>
    <row r="1034" spans="4:4" x14ac:dyDescent="0.2">
      <c r="D1034" s="83"/>
    </row>
    <row r="1035" spans="4:4" x14ac:dyDescent="0.2">
      <c r="D1035" s="83"/>
    </row>
    <row r="1036" spans="4:4" x14ac:dyDescent="0.2">
      <c r="D1036" s="83"/>
    </row>
    <row r="1037" spans="4:4" x14ac:dyDescent="0.2">
      <c r="D1037" s="83"/>
    </row>
    <row r="1038" spans="4:4" x14ac:dyDescent="0.2">
      <c r="D1038" s="83"/>
    </row>
    <row r="1039" spans="4:4" x14ac:dyDescent="0.2">
      <c r="D1039" s="83"/>
    </row>
    <row r="1040" spans="4:4" x14ac:dyDescent="0.2">
      <c r="D1040" s="83"/>
    </row>
    <row r="1041" spans="4:4" x14ac:dyDescent="0.2">
      <c r="D1041" s="83"/>
    </row>
    <row r="1042" spans="4:4" x14ac:dyDescent="0.2">
      <c r="D1042" s="83"/>
    </row>
    <row r="1043" spans="4:4" x14ac:dyDescent="0.2">
      <c r="D1043" s="83"/>
    </row>
    <row r="1044" spans="4:4" x14ac:dyDescent="0.2">
      <c r="D1044" s="83"/>
    </row>
    <row r="1045" spans="4:4" x14ac:dyDescent="0.2">
      <c r="D1045" s="83"/>
    </row>
    <row r="1046" spans="4:4" x14ac:dyDescent="0.2">
      <c r="D1046" s="83"/>
    </row>
    <row r="1047" spans="4:4" x14ac:dyDescent="0.2">
      <c r="D1047" s="83"/>
    </row>
    <row r="1048" spans="4:4" x14ac:dyDescent="0.2">
      <c r="D1048" s="83"/>
    </row>
    <row r="1049" spans="4:4" x14ac:dyDescent="0.2">
      <c r="D1049" s="83"/>
    </row>
    <row r="1050" spans="4:4" x14ac:dyDescent="0.2">
      <c r="D1050" s="83"/>
    </row>
    <row r="1051" spans="4:4" x14ac:dyDescent="0.2">
      <c r="D1051" s="83"/>
    </row>
    <row r="1052" spans="4:4" x14ac:dyDescent="0.2">
      <c r="D1052" s="83"/>
    </row>
    <row r="1053" spans="4:4" x14ac:dyDescent="0.2">
      <c r="D1053" s="83"/>
    </row>
    <row r="1054" spans="4:4" x14ac:dyDescent="0.2">
      <c r="D1054" s="83"/>
    </row>
    <row r="1055" spans="4:4" x14ac:dyDescent="0.2">
      <c r="D1055" s="83"/>
    </row>
    <row r="1056" spans="4:4" x14ac:dyDescent="0.2">
      <c r="D1056" s="83"/>
    </row>
    <row r="1057" spans="4:4" x14ac:dyDescent="0.2">
      <c r="D1057" s="83"/>
    </row>
    <row r="1058" spans="4:4" x14ac:dyDescent="0.2">
      <c r="D1058" s="83"/>
    </row>
    <row r="1059" spans="4:4" x14ac:dyDescent="0.2">
      <c r="D1059" s="83"/>
    </row>
    <row r="1060" spans="4:4" x14ac:dyDescent="0.2">
      <c r="D1060" s="83"/>
    </row>
    <row r="1061" spans="4:4" x14ac:dyDescent="0.2">
      <c r="D1061" s="83"/>
    </row>
    <row r="1062" spans="4:4" x14ac:dyDescent="0.2">
      <c r="D1062" s="83"/>
    </row>
    <row r="1063" spans="4:4" x14ac:dyDescent="0.2">
      <c r="D1063" s="83"/>
    </row>
    <row r="1064" spans="4:4" x14ac:dyDescent="0.2">
      <c r="D1064" s="83"/>
    </row>
    <row r="1065" spans="4:4" x14ac:dyDescent="0.2">
      <c r="D1065" s="83"/>
    </row>
    <row r="1066" spans="4:4" x14ac:dyDescent="0.2">
      <c r="D1066" s="83"/>
    </row>
    <row r="1067" spans="4:4" x14ac:dyDescent="0.2">
      <c r="D1067" s="83"/>
    </row>
    <row r="1068" spans="4:4" x14ac:dyDescent="0.2">
      <c r="D1068" s="83"/>
    </row>
    <row r="1069" spans="4:4" x14ac:dyDescent="0.2">
      <c r="D1069" s="83"/>
    </row>
    <row r="1070" spans="4:4" x14ac:dyDescent="0.2">
      <c r="D1070" s="83"/>
    </row>
    <row r="1071" spans="4:4" x14ac:dyDescent="0.2">
      <c r="D1071" s="83"/>
    </row>
    <row r="1072" spans="4:4" x14ac:dyDescent="0.2">
      <c r="D1072" s="83"/>
    </row>
    <row r="1073" spans="4:4" x14ac:dyDescent="0.2">
      <c r="D1073" s="83"/>
    </row>
    <row r="1074" spans="4:4" x14ac:dyDescent="0.2">
      <c r="D1074" s="83"/>
    </row>
    <row r="1075" spans="4:4" x14ac:dyDescent="0.2">
      <c r="D1075" s="83"/>
    </row>
    <row r="1076" spans="4:4" x14ac:dyDescent="0.2">
      <c r="D1076" s="83"/>
    </row>
    <row r="1077" spans="4:4" x14ac:dyDescent="0.2">
      <c r="D1077" s="83"/>
    </row>
    <row r="1078" spans="4:4" x14ac:dyDescent="0.2">
      <c r="D1078" s="83"/>
    </row>
    <row r="1079" spans="4:4" x14ac:dyDescent="0.2">
      <c r="D1079" s="83"/>
    </row>
    <row r="1080" spans="4:4" x14ac:dyDescent="0.2">
      <c r="D1080" s="83"/>
    </row>
    <row r="1081" spans="4:4" x14ac:dyDescent="0.2">
      <c r="D1081" s="83"/>
    </row>
    <row r="1082" spans="4:4" x14ac:dyDescent="0.2">
      <c r="D1082" s="83"/>
    </row>
    <row r="1083" spans="4:4" x14ac:dyDescent="0.2">
      <c r="D1083" s="83"/>
    </row>
    <row r="1084" spans="4:4" x14ac:dyDescent="0.2">
      <c r="D1084" s="83"/>
    </row>
    <row r="1085" spans="4:4" x14ac:dyDescent="0.2">
      <c r="D1085" s="83"/>
    </row>
    <row r="1086" spans="4:4" x14ac:dyDescent="0.2">
      <c r="D1086" s="83"/>
    </row>
    <row r="1087" spans="4:4" x14ac:dyDescent="0.2">
      <c r="D1087" s="83"/>
    </row>
    <row r="1088" spans="4:4" x14ac:dyDescent="0.2">
      <c r="D1088" s="83"/>
    </row>
    <row r="1089" spans="4:4" x14ac:dyDescent="0.2">
      <c r="D1089" s="83"/>
    </row>
    <row r="1090" spans="4:4" x14ac:dyDescent="0.2">
      <c r="D1090" s="83"/>
    </row>
    <row r="1091" spans="4:4" x14ac:dyDescent="0.2">
      <c r="D1091" s="83"/>
    </row>
    <row r="1092" spans="4:4" x14ac:dyDescent="0.2">
      <c r="D1092" s="83"/>
    </row>
    <row r="1093" spans="4:4" x14ac:dyDescent="0.2">
      <c r="D1093" s="83"/>
    </row>
    <row r="1094" spans="4:4" x14ac:dyDescent="0.2">
      <c r="D1094" s="83"/>
    </row>
    <row r="1095" spans="4:4" x14ac:dyDescent="0.2">
      <c r="D1095" s="83"/>
    </row>
    <row r="1096" spans="4:4" x14ac:dyDescent="0.2">
      <c r="D1096" s="83"/>
    </row>
    <row r="1097" spans="4:4" x14ac:dyDescent="0.2">
      <c r="D1097" s="83"/>
    </row>
    <row r="1098" spans="4:4" x14ac:dyDescent="0.2">
      <c r="D1098" s="83"/>
    </row>
    <row r="1099" spans="4:4" x14ac:dyDescent="0.2">
      <c r="D1099" s="83"/>
    </row>
    <row r="1100" spans="4:4" x14ac:dyDescent="0.2">
      <c r="D1100" s="83"/>
    </row>
    <row r="1101" spans="4:4" x14ac:dyDescent="0.2">
      <c r="D1101" s="83"/>
    </row>
    <row r="1102" spans="4:4" x14ac:dyDescent="0.2">
      <c r="D1102" s="83"/>
    </row>
    <row r="1103" spans="4:4" x14ac:dyDescent="0.2">
      <c r="D1103" s="83"/>
    </row>
    <row r="1104" spans="4:4" x14ac:dyDescent="0.2">
      <c r="D1104" s="83"/>
    </row>
    <row r="1105" spans="4:4" x14ac:dyDescent="0.2">
      <c r="D1105" s="83"/>
    </row>
    <row r="1106" spans="4:4" x14ac:dyDescent="0.2">
      <c r="D1106" s="83"/>
    </row>
    <row r="1107" spans="4:4" x14ac:dyDescent="0.2">
      <c r="D1107" s="83"/>
    </row>
    <row r="1108" spans="4:4" x14ac:dyDescent="0.2">
      <c r="D1108" s="83"/>
    </row>
    <row r="1109" spans="4:4" x14ac:dyDescent="0.2">
      <c r="D1109" s="83"/>
    </row>
    <row r="1110" spans="4:4" x14ac:dyDescent="0.2">
      <c r="D1110" s="83"/>
    </row>
    <row r="1111" spans="4:4" x14ac:dyDescent="0.2">
      <c r="D1111" s="83"/>
    </row>
    <row r="1112" spans="4:4" x14ac:dyDescent="0.2">
      <c r="D1112" s="83"/>
    </row>
    <row r="1113" spans="4:4" x14ac:dyDescent="0.2">
      <c r="D1113" s="83"/>
    </row>
    <row r="1114" spans="4:4" x14ac:dyDescent="0.2">
      <c r="D1114" s="83"/>
    </row>
    <row r="1115" spans="4:4" x14ac:dyDescent="0.2">
      <c r="D1115" s="83"/>
    </row>
    <row r="1116" spans="4:4" x14ac:dyDescent="0.2">
      <c r="D1116" s="83"/>
    </row>
    <row r="1117" spans="4:4" x14ac:dyDescent="0.2">
      <c r="D1117" s="83"/>
    </row>
    <row r="1118" spans="4:4" x14ac:dyDescent="0.2">
      <c r="D1118" s="83"/>
    </row>
    <row r="1119" spans="4:4" x14ac:dyDescent="0.2">
      <c r="D1119" s="83"/>
    </row>
    <row r="1120" spans="4:4" x14ac:dyDescent="0.2">
      <c r="D1120" s="83"/>
    </row>
    <row r="1121" spans="4:4" x14ac:dyDescent="0.2">
      <c r="D1121" s="83"/>
    </row>
    <row r="1122" spans="4:4" x14ac:dyDescent="0.2">
      <c r="D1122" s="83"/>
    </row>
    <row r="1123" spans="4:4" x14ac:dyDescent="0.2">
      <c r="D1123" s="83"/>
    </row>
    <row r="1124" spans="4:4" x14ac:dyDescent="0.2">
      <c r="D1124" s="83"/>
    </row>
    <row r="1125" spans="4:4" x14ac:dyDescent="0.2">
      <c r="D1125" s="83"/>
    </row>
    <row r="1126" spans="4:4" x14ac:dyDescent="0.2">
      <c r="D1126" s="83"/>
    </row>
    <row r="1127" spans="4:4" x14ac:dyDescent="0.2">
      <c r="D1127" s="83"/>
    </row>
    <row r="1128" spans="4:4" x14ac:dyDescent="0.2">
      <c r="D1128" s="83"/>
    </row>
    <row r="1129" spans="4:4" x14ac:dyDescent="0.2">
      <c r="D1129" s="83"/>
    </row>
    <row r="1130" spans="4:4" x14ac:dyDescent="0.2">
      <c r="D1130" s="83"/>
    </row>
    <row r="1131" spans="4:4" x14ac:dyDescent="0.2">
      <c r="D1131" s="83"/>
    </row>
    <row r="1132" spans="4:4" x14ac:dyDescent="0.2">
      <c r="D1132" s="83"/>
    </row>
    <row r="1133" spans="4:4" x14ac:dyDescent="0.2">
      <c r="D1133" s="83"/>
    </row>
    <row r="1134" spans="4:4" x14ac:dyDescent="0.2">
      <c r="D1134" s="83"/>
    </row>
    <row r="1135" spans="4:4" x14ac:dyDescent="0.2">
      <c r="D1135" s="83"/>
    </row>
    <row r="1136" spans="4:4" x14ac:dyDescent="0.2">
      <c r="D1136" s="83"/>
    </row>
    <row r="1137" spans="4:4" x14ac:dyDescent="0.2">
      <c r="D1137" s="83"/>
    </row>
    <row r="1138" spans="4:4" x14ac:dyDescent="0.2">
      <c r="D1138" s="83"/>
    </row>
    <row r="1139" spans="4:4" x14ac:dyDescent="0.2">
      <c r="D1139" s="83"/>
    </row>
    <row r="1140" spans="4:4" x14ac:dyDescent="0.2">
      <c r="D1140" s="83"/>
    </row>
    <row r="1141" spans="4:4" x14ac:dyDescent="0.2">
      <c r="D1141" s="83"/>
    </row>
    <row r="1142" spans="4:4" x14ac:dyDescent="0.2">
      <c r="D1142" s="83"/>
    </row>
    <row r="1143" spans="4:4" x14ac:dyDescent="0.2">
      <c r="D1143" s="83"/>
    </row>
    <row r="1144" spans="4:4" x14ac:dyDescent="0.2">
      <c r="D1144" s="83"/>
    </row>
    <row r="1145" spans="4:4" x14ac:dyDescent="0.2">
      <c r="D1145" s="83"/>
    </row>
    <row r="1146" spans="4:4" x14ac:dyDescent="0.2">
      <c r="D1146" s="83"/>
    </row>
    <row r="1147" spans="4:4" x14ac:dyDescent="0.2">
      <c r="D1147" s="83"/>
    </row>
    <row r="1148" spans="4:4" x14ac:dyDescent="0.2">
      <c r="D1148" s="83"/>
    </row>
    <row r="1149" spans="4:4" x14ac:dyDescent="0.2">
      <c r="D1149" s="83"/>
    </row>
    <row r="1150" spans="4:4" x14ac:dyDescent="0.2">
      <c r="D1150" s="83"/>
    </row>
    <row r="1151" spans="4:4" x14ac:dyDescent="0.2">
      <c r="D1151" s="83"/>
    </row>
    <row r="1152" spans="4:4" x14ac:dyDescent="0.2">
      <c r="D1152" s="83"/>
    </row>
    <row r="1153" spans="4:4" x14ac:dyDescent="0.2">
      <c r="D1153" s="83"/>
    </row>
    <row r="1154" spans="4:4" x14ac:dyDescent="0.2">
      <c r="D1154" s="83"/>
    </row>
    <row r="1155" spans="4:4" x14ac:dyDescent="0.2">
      <c r="D1155" s="83"/>
    </row>
    <row r="1156" spans="4:4" x14ac:dyDescent="0.2">
      <c r="D1156" s="83"/>
    </row>
    <row r="1157" spans="4:4" x14ac:dyDescent="0.2">
      <c r="D1157" s="83"/>
    </row>
    <row r="1158" spans="4:4" x14ac:dyDescent="0.2">
      <c r="D1158" s="83"/>
    </row>
    <row r="1159" spans="4:4" x14ac:dyDescent="0.2">
      <c r="D1159" s="83"/>
    </row>
    <row r="1160" spans="4:4" x14ac:dyDescent="0.2">
      <c r="D1160" s="83"/>
    </row>
    <row r="1161" spans="4:4" x14ac:dyDescent="0.2">
      <c r="D1161" s="83"/>
    </row>
    <row r="1162" spans="4:4" x14ac:dyDescent="0.2">
      <c r="D1162" s="83"/>
    </row>
    <row r="1163" spans="4:4" x14ac:dyDescent="0.2">
      <c r="D1163" s="83"/>
    </row>
    <row r="1164" spans="4:4" x14ac:dyDescent="0.2">
      <c r="D1164" s="83"/>
    </row>
    <row r="1165" spans="4:4" x14ac:dyDescent="0.2">
      <c r="D1165" s="83"/>
    </row>
    <row r="1166" spans="4:4" x14ac:dyDescent="0.2">
      <c r="D1166" s="83"/>
    </row>
    <row r="1167" spans="4:4" x14ac:dyDescent="0.2">
      <c r="D1167" s="83"/>
    </row>
    <row r="1168" spans="4:4" x14ac:dyDescent="0.2">
      <c r="D1168" s="83"/>
    </row>
    <row r="1169" spans="4:4" x14ac:dyDescent="0.2">
      <c r="D1169" s="83"/>
    </row>
    <row r="1170" spans="4:4" x14ac:dyDescent="0.2">
      <c r="D1170" s="83"/>
    </row>
    <row r="1171" spans="4:4" x14ac:dyDescent="0.2">
      <c r="D1171" s="83"/>
    </row>
    <row r="1172" spans="4:4" x14ac:dyDescent="0.2">
      <c r="D1172" s="83"/>
    </row>
    <row r="1173" spans="4:4" x14ac:dyDescent="0.2">
      <c r="D1173" s="83"/>
    </row>
    <row r="1174" spans="4:4" x14ac:dyDescent="0.2">
      <c r="D1174" s="83"/>
    </row>
    <row r="1175" spans="4:4" x14ac:dyDescent="0.2">
      <c r="D1175" s="83"/>
    </row>
    <row r="1176" spans="4:4" x14ac:dyDescent="0.2">
      <c r="D1176" s="83"/>
    </row>
    <row r="1177" spans="4:4" x14ac:dyDescent="0.2">
      <c r="D1177" s="83"/>
    </row>
    <row r="1178" spans="4:4" x14ac:dyDescent="0.2">
      <c r="D1178" s="83"/>
    </row>
    <row r="1179" spans="4:4" x14ac:dyDescent="0.2">
      <c r="D1179" s="83"/>
    </row>
    <row r="1180" spans="4:4" x14ac:dyDescent="0.2">
      <c r="D1180" s="83"/>
    </row>
    <row r="1181" spans="4:4" x14ac:dyDescent="0.2">
      <c r="D1181" s="83"/>
    </row>
    <row r="1182" spans="4:4" x14ac:dyDescent="0.2">
      <c r="D1182" s="83"/>
    </row>
    <row r="1183" spans="4:4" x14ac:dyDescent="0.2">
      <c r="D1183" s="83"/>
    </row>
    <row r="1184" spans="4:4" x14ac:dyDescent="0.2">
      <c r="D1184" s="83"/>
    </row>
    <row r="1185" spans="4:4" x14ac:dyDescent="0.2">
      <c r="D1185" s="83"/>
    </row>
    <row r="1186" spans="4:4" x14ac:dyDescent="0.2">
      <c r="D1186" s="83"/>
    </row>
    <row r="1187" spans="4:4" x14ac:dyDescent="0.2">
      <c r="D1187" s="83"/>
    </row>
    <row r="1188" spans="4:4" x14ac:dyDescent="0.2">
      <c r="D1188" s="83"/>
    </row>
    <row r="1189" spans="4:4" x14ac:dyDescent="0.2">
      <c r="D1189" s="83"/>
    </row>
    <row r="1190" spans="4:4" x14ac:dyDescent="0.2">
      <c r="D1190" s="83"/>
    </row>
    <row r="1191" spans="4:4" x14ac:dyDescent="0.2">
      <c r="D1191" s="83"/>
    </row>
    <row r="1192" spans="4:4" x14ac:dyDescent="0.2">
      <c r="D1192" s="83"/>
    </row>
    <row r="1193" spans="4:4" x14ac:dyDescent="0.2">
      <c r="D1193" s="83"/>
    </row>
    <row r="1194" spans="4:4" x14ac:dyDescent="0.2">
      <c r="D1194" s="83"/>
    </row>
    <row r="1195" spans="4:4" x14ac:dyDescent="0.2">
      <c r="D1195" s="83"/>
    </row>
    <row r="1196" spans="4:4" x14ac:dyDescent="0.2">
      <c r="D1196" s="83"/>
    </row>
    <row r="1197" spans="4:4" x14ac:dyDescent="0.2">
      <c r="D1197" s="83"/>
    </row>
    <row r="1198" spans="4:4" x14ac:dyDescent="0.2">
      <c r="D1198" s="83"/>
    </row>
    <row r="1199" spans="4:4" x14ac:dyDescent="0.2">
      <c r="D1199" s="83"/>
    </row>
    <row r="1200" spans="4:4" x14ac:dyDescent="0.2">
      <c r="D1200" s="83"/>
    </row>
    <row r="1201" spans="4:4" x14ac:dyDescent="0.2">
      <c r="D1201" s="83"/>
    </row>
    <row r="1202" spans="4:4" x14ac:dyDescent="0.2">
      <c r="D1202" s="83"/>
    </row>
    <row r="1203" spans="4:4" x14ac:dyDescent="0.2">
      <c r="D1203" s="83"/>
    </row>
    <row r="1204" spans="4:4" x14ac:dyDescent="0.2">
      <c r="D1204" s="83"/>
    </row>
    <row r="1205" spans="4:4" x14ac:dyDescent="0.2">
      <c r="D1205" s="83"/>
    </row>
    <row r="1206" spans="4:4" x14ac:dyDescent="0.2">
      <c r="D1206" s="83"/>
    </row>
    <row r="1207" spans="4:4" x14ac:dyDescent="0.2">
      <c r="D1207" s="83"/>
    </row>
    <row r="1208" spans="4:4" x14ac:dyDescent="0.2">
      <c r="D1208" s="83"/>
    </row>
    <row r="1209" spans="4:4" x14ac:dyDescent="0.2">
      <c r="D1209" s="83"/>
    </row>
    <row r="1210" spans="4:4" x14ac:dyDescent="0.2">
      <c r="D1210" s="83"/>
    </row>
    <row r="1211" spans="4:4" x14ac:dyDescent="0.2">
      <c r="D1211" s="83"/>
    </row>
    <row r="1212" spans="4:4" x14ac:dyDescent="0.2">
      <c r="D1212" s="83"/>
    </row>
    <row r="1213" spans="4:4" x14ac:dyDescent="0.2">
      <c r="D1213" s="83"/>
    </row>
    <row r="1214" spans="4:4" x14ac:dyDescent="0.2">
      <c r="D1214" s="83"/>
    </row>
    <row r="1215" spans="4:4" x14ac:dyDescent="0.2">
      <c r="D1215" s="83"/>
    </row>
    <row r="1216" spans="4:4" x14ac:dyDescent="0.2">
      <c r="D1216" s="83"/>
    </row>
    <row r="1217" spans="4:4" x14ac:dyDescent="0.2">
      <c r="D1217" s="83"/>
    </row>
    <row r="1218" spans="4:4" x14ac:dyDescent="0.2">
      <c r="D1218" s="83"/>
    </row>
    <row r="1219" spans="4:4" x14ac:dyDescent="0.2">
      <c r="D1219" s="83"/>
    </row>
    <row r="1220" spans="4:4" x14ac:dyDescent="0.2">
      <c r="D1220" s="83"/>
    </row>
    <row r="1221" spans="4:4" x14ac:dyDescent="0.2">
      <c r="D1221" s="83"/>
    </row>
    <row r="1222" spans="4:4" x14ac:dyDescent="0.2">
      <c r="D1222" s="83"/>
    </row>
    <row r="1223" spans="4:4" x14ac:dyDescent="0.2">
      <c r="D1223" s="83"/>
    </row>
    <row r="1224" spans="4:4" x14ac:dyDescent="0.2">
      <c r="D1224" s="83"/>
    </row>
    <row r="1225" spans="4:4" x14ac:dyDescent="0.2">
      <c r="D1225" s="83"/>
    </row>
    <row r="1226" spans="4:4" x14ac:dyDescent="0.2">
      <c r="D1226" s="83"/>
    </row>
    <row r="1227" spans="4:4" x14ac:dyDescent="0.2">
      <c r="D1227" s="83"/>
    </row>
    <row r="1228" spans="4:4" x14ac:dyDescent="0.2">
      <c r="D1228" s="83"/>
    </row>
    <row r="1229" spans="4:4" x14ac:dyDescent="0.2">
      <c r="D1229" s="83"/>
    </row>
    <row r="1230" spans="4:4" x14ac:dyDescent="0.2">
      <c r="D1230" s="83"/>
    </row>
    <row r="1231" spans="4:4" x14ac:dyDescent="0.2">
      <c r="D1231" s="83"/>
    </row>
    <row r="1232" spans="4:4" x14ac:dyDescent="0.2">
      <c r="D1232" s="83"/>
    </row>
    <row r="1233" spans="4:4" x14ac:dyDescent="0.2">
      <c r="D1233" s="83"/>
    </row>
    <row r="1234" spans="4:4" x14ac:dyDescent="0.2">
      <c r="D1234" s="83"/>
    </row>
    <row r="1235" spans="4:4" x14ac:dyDescent="0.2">
      <c r="D1235" s="83"/>
    </row>
    <row r="1236" spans="4:4" x14ac:dyDescent="0.2">
      <c r="D1236" s="83"/>
    </row>
    <row r="1237" spans="4:4" x14ac:dyDescent="0.2">
      <c r="D1237" s="83"/>
    </row>
    <row r="1238" spans="4:4" x14ac:dyDescent="0.2">
      <c r="D1238" s="83"/>
    </row>
    <row r="1239" spans="4:4" x14ac:dyDescent="0.2">
      <c r="D1239" s="83"/>
    </row>
    <row r="1240" spans="4:4" x14ac:dyDescent="0.2">
      <c r="D1240" s="83"/>
    </row>
    <row r="1241" spans="4:4" x14ac:dyDescent="0.2">
      <c r="D1241" s="83"/>
    </row>
    <row r="1242" spans="4:4" x14ac:dyDescent="0.2">
      <c r="D1242" s="83"/>
    </row>
    <row r="1243" spans="4:4" x14ac:dyDescent="0.2">
      <c r="D1243" s="83"/>
    </row>
    <row r="1244" spans="4:4" x14ac:dyDescent="0.2">
      <c r="D1244" s="83"/>
    </row>
    <row r="1245" spans="4:4" x14ac:dyDescent="0.2">
      <c r="D1245" s="83"/>
    </row>
    <row r="1246" spans="4:4" x14ac:dyDescent="0.2">
      <c r="D1246" s="83"/>
    </row>
    <row r="1247" spans="4:4" x14ac:dyDescent="0.2">
      <c r="D1247" s="83"/>
    </row>
    <row r="1248" spans="4:4" x14ac:dyDescent="0.2">
      <c r="D1248" s="83"/>
    </row>
    <row r="1249" spans="4:4" x14ac:dyDescent="0.2">
      <c r="D1249" s="83"/>
    </row>
    <row r="1250" spans="4:4" x14ac:dyDescent="0.2">
      <c r="D1250" s="83"/>
    </row>
    <row r="1251" spans="4:4" x14ac:dyDescent="0.2">
      <c r="D1251" s="83"/>
    </row>
    <row r="1252" spans="4:4" x14ac:dyDescent="0.2">
      <c r="D1252" s="83"/>
    </row>
    <row r="1253" spans="4:4" x14ac:dyDescent="0.2">
      <c r="D1253" s="83"/>
    </row>
    <row r="1254" spans="4:4" x14ac:dyDescent="0.2">
      <c r="D1254" s="83"/>
    </row>
    <row r="1255" spans="4:4" x14ac:dyDescent="0.2">
      <c r="D1255" s="83"/>
    </row>
    <row r="1256" spans="4:4" x14ac:dyDescent="0.2">
      <c r="D1256" s="83"/>
    </row>
    <row r="1257" spans="4:4" x14ac:dyDescent="0.2">
      <c r="D1257" s="83"/>
    </row>
    <row r="1258" spans="4:4" x14ac:dyDescent="0.2">
      <c r="D1258" s="83"/>
    </row>
    <row r="1259" spans="4:4" x14ac:dyDescent="0.2">
      <c r="D1259" s="83"/>
    </row>
    <row r="1260" spans="4:4" x14ac:dyDescent="0.2">
      <c r="D1260" s="83"/>
    </row>
    <row r="1261" spans="4:4" x14ac:dyDescent="0.2">
      <c r="D1261" s="83"/>
    </row>
    <row r="1262" spans="4:4" x14ac:dyDescent="0.2">
      <c r="D1262" s="83"/>
    </row>
    <row r="1263" spans="4:4" x14ac:dyDescent="0.2">
      <c r="D1263" s="83"/>
    </row>
    <row r="1264" spans="4:4" x14ac:dyDescent="0.2">
      <c r="D1264" s="83"/>
    </row>
    <row r="1265" spans="4:4" x14ac:dyDescent="0.2">
      <c r="D1265" s="83"/>
    </row>
    <row r="1266" spans="4:4" x14ac:dyDescent="0.2">
      <c r="D1266" s="83"/>
    </row>
    <row r="1267" spans="4:4" x14ac:dyDescent="0.2">
      <c r="D1267" s="83"/>
    </row>
    <row r="1268" spans="4:4" x14ac:dyDescent="0.2">
      <c r="D1268" s="83"/>
    </row>
    <row r="1269" spans="4:4" x14ac:dyDescent="0.2">
      <c r="D1269" s="83"/>
    </row>
    <row r="1270" spans="4:4" x14ac:dyDescent="0.2">
      <c r="D1270" s="83"/>
    </row>
    <row r="1271" spans="4:4" x14ac:dyDescent="0.2">
      <c r="D1271" s="83"/>
    </row>
    <row r="1272" spans="4:4" x14ac:dyDescent="0.2">
      <c r="D1272" s="83"/>
    </row>
    <row r="1273" spans="4:4" x14ac:dyDescent="0.2">
      <c r="D1273" s="83"/>
    </row>
    <row r="1274" spans="4:4" x14ac:dyDescent="0.2">
      <c r="D1274" s="83"/>
    </row>
    <row r="1275" spans="4:4" x14ac:dyDescent="0.2">
      <c r="D1275" s="83"/>
    </row>
    <row r="1276" spans="4:4" x14ac:dyDescent="0.2">
      <c r="D1276" s="83"/>
    </row>
    <row r="1277" spans="4:4" x14ac:dyDescent="0.2">
      <c r="D1277" s="83"/>
    </row>
    <row r="1278" spans="4:4" x14ac:dyDescent="0.2">
      <c r="D1278" s="83"/>
    </row>
    <row r="1279" spans="4:4" x14ac:dyDescent="0.2">
      <c r="D1279" s="83"/>
    </row>
    <row r="1280" spans="4:4" x14ac:dyDescent="0.2">
      <c r="D1280" s="83"/>
    </row>
    <row r="1281" spans="4:4" x14ac:dyDescent="0.2">
      <c r="D1281" s="83"/>
    </row>
    <row r="1282" spans="4:4" x14ac:dyDescent="0.2">
      <c r="D1282" s="83"/>
    </row>
    <row r="1283" spans="4:4" x14ac:dyDescent="0.2">
      <c r="D1283" s="83"/>
    </row>
    <row r="1284" spans="4:4" x14ac:dyDescent="0.2">
      <c r="D1284" s="83"/>
    </row>
    <row r="1285" spans="4:4" x14ac:dyDescent="0.2">
      <c r="D1285" s="83"/>
    </row>
    <row r="1286" spans="4:4" x14ac:dyDescent="0.2">
      <c r="D1286" s="83"/>
    </row>
    <row r="1287" spans="4:4" x14ac:dyDescent="0.2">
      <c r="D1287" s="83"/>
    </row>
    <row r="1288" spans="4:4" x14ac:dyDescent="0.2">
      <c r="D1288" s="83"/>
    </row>
    <row r="1289" spans="4:4" x14ac:dyDescent="0.2">
      <c r="D1289" s="83"/>
    </row>
    <row r="1290" spans="4:4" x14ac:dyDescent="0.2">
      <c r="D1290" s="83"/>
    </row>
    <row r="1291" spans="4:4" x14ac:dyDescent="0.2">
      <c r="D1291" s="83"/>
    </row>
    <row r="1292" spans="4:4" x14ac:dyDescent="0.2">
      <c r="D1292" s="83"/>
    </row>
    <row r="1293" spans="4:4" x14ac:dyDescent="0.2">
      <c r="D1293" s="83"/>
    </row>
    <row r="1294" spans="4:4" x14ac:dyDescent="0.2">
      <c r="D1294" s="83"/>
    </row>
    <row r="1295" spans="4:4" x14ac:dyDescent="0.2">
      <c r="D1295" s="83"/>
    </row>
    <row r="1296" spans="4:4" x14ac:dyDescent="0.2">
      <c r="D1296" s="83"/>
    </row>
    <row r="1297" spans="4:4" x14ac:dyDescent="0.2">
      <c r="D1297" s="83"/>
    </row>
    <row r="1298" spans="4:4" x14ac:dyDescent="0.2">
      <c r="D1298" s="83"/>
    </row>
    <row r="1299" spans="4:4" x14ac:dyDescent="0.2">
      <c r="D1299" s="83"/>
    </row>
    <row r="1300" spans="4:4" x14ac:dyDescent="0.2">
      <c r="D1300" s="83"/>
    </row>
    <row r="1301" spans="4:4" x14ac:dyDescent="0.2">
      <c r="D1301" s="83"/>
    </row>
    <row r="1302" spans="4:4" x14ac:dyDescent="0.2">
      <c r="D1302" s="83"/>
    </row>
    <row r="1303" spans="4:4" x14ac:dyDescent="0.2">
      <c r="D1303" s="83"/>
    </row>
    <row r="1304" spans="4:4" x14ac:dyDescent="0.2">
      <c r="D1304" s="83"/>
    </row>
    <row r="1305" spans="4:4" x14ac:dyDescent="0.2">
      <c r="D1305" s="83"/>
    </row>
    <row r="1306" spans="4:4" x14ac:dyDescent="0.2">
      <c r="D1306" s="83"/>
    </row>
    <row r="1307" spans="4:4" x14ac:dyDescent="0.2">
      <c r="D1307" s="83"/>
    </row>
    <row r="1308" spans="4:4" x14ac:dyDescent="0.2">
      <c r="D1308" s="83"/>
    </row>
    <row r="1309" spans="4:4" x14ac:dyDescent="0.2">
      <c r="D1309" s="8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997"/>
  <sheetViews>
    <sheetView showGridLines="0" workbookViewId="0">
      <selection activeCell="H8" sqref="A3:H8"/>
    </sheetView>
  </sheetViews>
  <sheetFormatPr defaultColWidth="12.5703125" defaultRowHeight="15.75" customHeight="1" x14ac:dyDescent="0.2"/>
  <cols>
    <col min="1" max="1" width="15.7109375" customWidth="1"/>
    <col min="2" max="2" width="15.140625" customWidth="1"/>
    <col min="3" max="3" width="9.85546875" customWidth="1"/>
    <col min="4" max="4" width="8.140625" customWidth="1"/>
    <col min="5" max="5" width="8" customWidth="1"/>
    <col min="6" max="6" width="7.42578125" customWidth="1"/>
    <col min="7" max="7" width="10.28515625" customWidth="1"/>
    <col min="8" max="8" width="17.28515625" bestFit="1" customWidth="1"/>
    <col min="9" max="9" width="10.28515625" customWidth="1"/>
    <col min="10" max="10" width="11.85546875" customWidth="1"/>
    <col min="12" max="12" width="19" bestFit="1" customWidth="1"/>
  </cols>
  <sheetData>
    <row r="1" spans="1:13" ht="15.75" customHeight="1" thickBot="1" x14ac:dyDescent="0.3">
      <c r="A1" s="44" t="s">
        <v>19</v>
      </c>
      <c r="B1" s="44"/>
      <c r="C1" s="44"/>
      <c r="D1" s="44"/>
      <c r="E1" s="44"/>
      <c r="F1" s="44"/>
      <c r="G1" s="45" t="s">
        <v>20</v>
      </c>
      <c r="H1" s="71"/>
      <c r="I1" s="71"/>
      <c r="J1" s="46"/>
    </row>
    <row r="2" spans="1:13" ht="13.5" thickBot="1" x14ac:dyDescent="0.25">
      <c r="A2" s="47" t="s">
        <v>18</v>
      </c>
      <c r="B2" s="47" t="s">
        <v>15</v>
      </c>
      <c r="C2" s="47" t="s">
        <v>21</v>
      </c>
      <c r="D2" s="47" t="s">
        <v>22</v>
      </c>
      <c r="E2" s="47" t="s">
        <v>23</v>
      </c>
      <c r="F2" s="47" t="s">
        <v>24</v>
      </c>
      <c r="G2" s="47" t="s">
        <v>25</v>
      </c>
      <c r="H2" s="72" t="s">
        <v>54</v>
      </c>
      <c r="I2" s="47"/>
      <c r="J2" s="47" t="s">
        <v>6</v>
      </c>
      <c r="L2" s="76" t="s">
        <v>51</v>
      </c>
      <c r="M2" s="75">
        <f>'Medium Preparation'!D20</f>
        <v>8.0729183999999989</v>
      </c>
    </row>
    <row r="3" spans="1:13" ht="13.5" thickBot="1" x14ac:dyDescent="0.25">
      <c r="A3" s="63"/>
      <c r="B3" s="79"/>
      <c r="C3" s="25"/>
      <c r="D3" s="25"/>
      <c r="E3" s="25"/>
      <c r="F3" s="49"/>
      <c r="G3" s="50"/>
      <c r="H3" s="50"/>
      <c r="I3" s="50"/>
      <c r="J3" s="51"/>
      <c r="L3" s="77" t="s">
        <v>53</v>
      </c>
      <c r="M3" s="78">
        <f>0.8</f>
        <v>0.8</v>
      </c>
    </row>
    <row r="4" spans="1:13" ht="12.75" x14ac:dyDescent="0.2">
      <c r="A4" s="63"/>
      <c r="B4" s="79"/>
      <c r="C4" s="25"/>
      <c r="D4" s="25"/>
      <c r="E4" s="25"/>
      <c r="F4" s="49"/>
      <c r="G4" s="50"/>
      <c r="H4" s="50"/>
      <c r="I4" s="50"/>
      <c r="J4" s="51"/>
    </row>
    <row r="5" spans="1:13" ht="12.75" x14ac:dyDescent="0.2">
      <c r="A5" s="63"/>
      <c r="B5" s="79"/>
      <c r="C5" s="25"/>
      <c r="D5" s="25"/>
      <c r="E5" s="25"/>
      <c r="F5" s="49"/>
      <c r="G5" s="50"/>
      <c r="H5" s="50"/>
      <c r="I5" s="50"/>
      <c r="J5" s="51"/>
    </row>
    <row r="6" spans="1:13" ht="12.75" x14ac:dyDescent="0.2">
      <c r="A6" s="63"/>
      <c r="B6" s="79"/>
      <c r="C6" s="25"/>
      <c r="D6" s="25"/>
      <c r="E6" s="25"/>
      <c r="F6" s="49"/>
      <c r="G6" s="50"/>
      <c r="H6" s="50"/>
      <c r="I6" s="50"/>
      <c r="J6" s="51"/>
    </row>
    <row r="7" spans="1:13" ht="12.75" x14ac:dyDescent="0.2">
      <c r="A7" s="63"/>
      <c r="B7" s="79"/>
      <c r="C7" s="25"/>
      <c r="D7" s="25"/>
      <c r="E7" s="25"/>
      <c r="F7" s="49"/>
      <c r="G7" s="50"/>
      <c r="H7" s="50"/>
      <c r="I7" s="50"/>
      <c r="J7" s="51"/>
    </row>
    <row r="8" spans="1:13" ht="12.75" x14ac:dyDescent="0.2">
      <c r="A8" s="63"/>
      <c r="B8" s="79"/>
      <c r="C8" s="25"/>
      <c r="D8" s="25"/>
      <c r="E8" s="25"/>
      <c r="F8" s="49"/>
      <c r="G8" s="50"/>
      <c r="H8" s="50"/>
      <c r="I8" s="50"/>
      <c r="J8" s="51"/>
    </row>
    <row r="9" spans="1:13" ht="12.75" x14ac:dyDescent="0.2">
      <c r="A9" s="25"/>
      <c r="B9" s="48"/>
      <c r="C9" s="25"/>
      <c r="D9" s="25"/>
      <c r="E9" s="25"/>
      <c r="F9" s="49">
        <f t="shared" ref="F9:F102" si="0">E9-D9</f>
        <v>0</v>
      </c>
      <c r="G9" s="50" t="e">
        <f t="shared" ref="G9:G102" si="1">F9*(1000/C9)</f>
        <v>#DIV/0!</v>
      </c>
      <c r="H9" s="50"/>
      <c r="I9" s="50"/>
      <c r="J9" s="25"/>
    </row>
    <row r="10" spans="1:13" ht="12.75" x14ac:dyDescent="0.2">
      <c r="A10" s="25"/>
      <c r="B10" s="48"/>
      <c r="C10" s="25"/>
      <c r="D10" s="25"/>
      <c r="E10" s="25"/>
      <c r="F10" s="49">
        <f t="shared" si="0"/>
        <v>0</v>
      </c>
      <c r="G10" s="50" t="e">
        <f t="shared" si="1"/>
        <v>#DIV/0!</v>
      </c>
      <c r="H10" s="50"/>
      <c r="I10" s="50"/>
      <c r="J10" s="25"/>
    </row>
    <row r="11" spans="1:13" ht="12.75" x14ac:dyDescent="0.2">
      <c r="A11" s="25"/>
      <c r="B11" s="48"/>
      <c r="C11" s="25"/>
      <c r="D11" s="25"/>
      <c r="E11" s="25"/>
      <c r="F11" s="49">
        <f t="shared" si="0"/>
        <v>0</v>
      </c>
      <c r="G11" s="50" t="e">
        <f t="shared" si="1"/>
        <v>#DIV/0!</v>
      </c>
      <c r="H11" s="50"/>
      <c r="I11" s="50"/>
      <c r="J11" s="25"/>
    </row>
    <row r="12" spans="1:13" ht="12.75" x14ac:dyDescent="0.2">
      <c r="A12" s="25"/>
      <c r="B12" s="48"/>
      <c r="C12" s="25"/>
      <c r="D12" s="25"/>
      <c r="E12" s="25"/>
      <c r="F12" s="49">
        <f t="shared" si="0"/>
        <v>0</v>
      </c>
      <c r="G12" s="50" t="e">
        <f t="shared" si="1"/>
        <v>#DIV/0!</v>
      </c>
      <c r="H12" s="50"/>
      <c r="I12" s="50"/>
      <c r="J12" s="25"/>
    </row>
    <row r="13" spans="1:13" ht="12.75" x14ac:dyDescent="0.2">
      <c r="A13" s="25"/>
      <c r="B13" s="48"/>
      <c r="C13" s="25"/>
      <c r="D13" s="25"/>
      <c r="E13" s="25"/>
      <c r="F13" s="49">
        <f t="shared" si="0"/>
        <v>0</v>
      </c>
      <c r="G13" s="50" t="e">
        <f t="shared" si="1"/>
        <v>#DIV/0!</v>
      </c>
      <c r="H13" s="50"/>
      <c r="I13" s="50"/>
      <c r="J13" s="25"/>
    </row>
    <row r="14" spans="1:13" ht="12.75" x14ac:dyDescent="0.2">
      <c r="A14" s="25"/>
      <c r="B14" s="48"/>
      <c r="C14" s="25"/>
      <c r="D14" s="25"/>
      <c r="E14" s="25"/>
      <c r="F14" s="49">
        <f t="shared" si="0"/>
        <v>0</v>
      </c>
      <c r="G14" s="50" t="e">
        <f t="shared" si="1"/>
        <v>#DIV/0!</v>
      </c>
      <c r="H14" s="50"/>
      <c r="I14" s="50"/>
      <c r="J14" s="25"/>
    </row>
    <row r="15" spans="1:13" ht="12.75" x14ac:dyDescent="0.2">
      <c r="A15" s="25"/>
      <c r="B15" s="48"/>
      <c r="C15" s="25"/>
      <c r="D15" s="25"/>
      <c r="E15" s="25"/>
      <c r="F15" s="49">
        <f t="shared" si="0"/>
        <v>0</v>
      </c>
      <c r="G15" s="50" t="e">
        <f t="shared" si="1"/>
        <v>#DIV/0!</v>
      </c>
      <c r="H15" s="50"/>
      <c r="I15" s="50"/>
      <c r="J15" s="25"/>
    </row>
    <row r="16" spans="1:13" ht="12.75" x14ac:dyDescent="0.2">
      <c r="A16" s="25"/>
      <c r="B16" s="48"/>
      <c r="C16" s="25"/>
      <c r="D16" s="25"/>
      <c r="E16" s="25"/>
      <c r="F16" s="49">
        <f t="shared" si="0"/>
        <v>0</v>
      </c>
      <c r="G16" s="50" t="e">
        <f t="shared" si="1"/>
        <v>#DIV/0!</v>
      </c>
      <c r="H16" s="50"/>
      <c r="I16" s="50"/>
      <c r="J16" s="25"/>
    </row>
    <row r="17" spans="1:10" ht="12.75" x14ac:dyDescent="0.2">
      <c r="A17" s="25"/>
      <c r="B17" s="48"/>
      <c r="C17" s="25"/>
      <c r="D17" s="25"/>
      <c r="E17" s="25"/>
      <c r="F17" s="49">
        <f t="shared" si="0"/>
        <v>0</v>
      </c>
      <c r="G17" s="50" t="e">
        <f t="shared" si="1"/>
        <v>#DIV/0!</v>
      </c>
      <c r="H17" s="50"/>
      <c r="I17" s="50"/>
      <c r="J17" s="25"/>
    </row>
    <row r="18" spans="1:10" ht="12.75" x14ac:dyDescent="0.2">
      <c r="A18" s="25"/>
      <c r="B18" s="48"/>
      <c r="C18" s="25"/>
      <c r="D18" s="25"/>
      <c r="E18" s="25"/>
      <c r="F18" s="49">
        <f t="shared" si="0"/>
        <v>0</v>
      </c>
      <c r="G18" s="50" t="e">
        <f t="shared" si="1"/>
        <v>#DIV/0!</v>
      </c>
      <c r="H18" s="50"/>
      <c r="I18" s="50"/>
      <c r="J18" s="25"/>
    </row>
    <row r="19" spans="1:10" ht="12.75" x14ac:dyDescent="0.2">
      <c r="A19" s="25"/>
      <c r="B19" s="48"/>
      <c r="C19" s="25"/>
      <c r="D19" s="25"/>
      <c r="E19" s="25"/>
      <c r="F19" s="49">
        <f t="shared" si="0"/>
        <v>0</v>
      </c>
      <c r="G19" s="50" t="e">
        <f t="shared" si="1"/>
        <v>#DIV/0!</v>
      </c>
      <c r="H19" s="50"/>
      <c r="I19" s="50"/>
      <c r="J19" s="25"/>
    </row>
    <row r="20" spans="1:10" ht="12.75" x14ac:dyDescent="0.2">
      <c r="A20" s="25"/>
      <c r="B20" s="48"/>
      <c r="C20" s="25"/>
      <c r="D20" s="25"/>
      <c r="E20" s="25"/>
      <c r="F20" s="49">
        <f t="shared" si="0"/>
        <v>0</v>
      </c>
      <c r="G20" s="50" t="e">
        <f t="shared" si="1"/>
        <v>#DIV/0!</v>
      </c>
      <c r="H20" s="50"/>
      <c r="I20" s="50"/>
      <c r="J20" s="25"/>
    </row>
    <row r="21" spans="1:10" ht="12.75" x14ac:dyDescent="0.2">
      <c r="A21" s="25"/>
      <c r="B21" s="48"/>
      <c r="C21" s="25"/>
      <c r="D21" s="25"/>
      <c r="E21" s="25"/>
      <c r="F21" s="49">
        <f t="shared" si="0"/>
        <v>0</v>
      </c>
      <c r="G21" s="50" t="e">
        <f t="shared" si="1"/>
        <v>#DIV/0!</v>
      </c>
      <c r="H21" s="50"/>
      <c r="I21" s="50"/>
      <c r="J21" s="25"/>
    </row>
    <row r="22" spans="1:10" ht="12.75" x14ac:dyDescent="0.2">
      <c r="A22" s="52"/>
      <c r="B22" s="52"/>
      <c r="C22" s="52"/>
      <c r="D22" s="52"/>
      <c r="E22" s="52"/>
      <c r="F22" s="49">
        <f t="shared" si="0"/>
        <v>0</v>
      </c>
      <c r="G22" s="50" t="e">
        <f t="shared" si="1"/>
        <v>#DIV/0!</v>
      </c>
      <c r="H22" s="50"/>
      <c r="I22" s="50"/>
      <c r="J22" s="52"/>
    </row>
    <row r="23" spans="1:10" ht="12.75" x14ac:dyDescent="0.2">
      <c r="A23" s="52"/>
      <c r="B23" s="52"/>
      <c r="C23" s="52"/>
      <c r="D23" s="52"/>
      <c r="E23" s="52"/>
      <c r="F23" s="49">
        <f t="shared" si="0"/>
        <v>0</v>
      </c>
      <c r="G23" s="50" t="e">
        <f t="shared" si="1"/>
        <v>#DIV/0!</v>
      </c>
      <c r="H23" s="50"/>
      <c r="I23" s="50"/>
      <c r="J23" s="52"/>
    </row>
    <row r="24" spans="1:10" ht="12.75" x14ac:dyDescent="0.2">
      <c r="A24" s="52"/>
      <c r="B24" s="52"/>
      <c r="C24" s="52"/>
      <c r="D24" s="52"/>
      <c r="E24" s="52"/>
      <c r="F24" s="49">
        <f t="shared" si="0"/>
        <v>0</v>
      </c>
      <c r="G24" s="50" t="e">
        <f t="shared" si="1"/>
        <v>#DIV/0!</v>
      </c>
      <c r="H24" s="50"/>
      <c r="I24" s="50"/>
      <c r="J24" s="52"/>
    </row>
    <row r="25" spans="1:10" ht="12.75" x14ac:dyDescent="0.2">
      <c r="A25" s="52"/>
      <c r="B25" s="52"/>
      <c r="C25" s="52"/>
      <c r="D25" s="52"/>
      <c r="E25" s="52"/>
      <c r="F25" s="49">
        <f t="shared" si="0"/>
        <v>0</v>
      </c>
      <c r="G25" s="50" t="e">
        <f t="shared" si="1"/>
        <v>#DIV/0!</v>
      </c>
      <c r="H25" s="50"/>
      <c r="I25" s="50"/>
      <c r="J25" s="52"/>
    </row>
    <row r="26" spans="1:10" ht="12.75" x14ac:dyDescent="0.2">
      <c r="A26" s="52"/>
      <c r="B26" s="52"/>
      <c r="C26" s="52"/>
      <c r="D26" s="52"/>
      <c r="E26" s="52"/>
      <c r="F26" s="49">
        <f t="shared" si="0"/>
        <v>0</v>
      </c>
      <c r="G26" s="50" t="e">
        <f t="shared" si="1"/>
        <v>#DIV/0!</v>
      </c>
      <c r="H26" s="50"/>
      <c r="I26" s="50"/>
      <c r="J26" s="52"/>
    </row>
    <row r="27" spans="1:10" ht="12.75" x14ac:dyDescent="0.2">
      <c r="A27" s="52"/>
      <c r="B27" s="52"/>
      <c r="C27" s="52"/>
      <c r="D27" s="52"/>
      <c r="E27" s="52"/>
      <c r="F27" s="49">
        <f t="shared" si="0"/>
        <v>0</v>
      </c>
      <c r="G27" s="50" t="e">
        <f t="shared" si="1"/>
        <v>#DIV/0!</v>
      </c>
      <c r="H27" s="50"/>
      <c r="I27" s="50"/>
      <c r="J27" s="52"/>
    </row>
    <row r="28" spans="1:10" ht="12.75" x14ac:dyDescent="0.2">
      <c r="A28" s="52"/>
      <c r="B28" s="52"/>
      <c r="C28" s="52"/>
      <c r="D28" s="52"/>
      <c r="E28" s="52"/>
      <c r="F28" s="49">
        <f t="shared" si="0"/>
        <v>0</v>
      </c>
      <c r="G28" s="50" t="e">
        <f t="shared" si="1"/>
        <v>#DIV/0!</v>
      </c>
      <c r="H28" s="50"/>
      <c r="I28" s="50"/>
      <c r="J28" s="52"/>
    </row>
    <row r="29" spans="1:10" ht="12.75" x14ac:dyDescent="0.2">
      <c r="A29" s="52"/>
      <c r="B29" s="52"/>
      <c r="C29" s="52"/>
      <c r="D29" s="52"/>
      <c r="E29" s="52"/>
      <c r="F29" s="49">
        <f t="shared" si="0"/>
        <v>0</v>
      </c>
      <c r="G29" s="50" t="e">
        <f t="shared" si="1"/>
        <v>#DIV/0!</v>
      </c>
      <c r="H29" s="50"/>
      <c r="I29" s="50"/>
      <c r="J29" s="52"/>
    </row>
    <row r="30" spans="1:10" ht="12.75" x14ac:dyDescent="0.2">
      <c r="A30" s="52"/>
      <c r="B30" s="52"/>
      <c r="C30" s="52"/>
      <c r="D30" s="52"/>
      <c r="E30" s="52"/>
      <c r="F30" s="49">
        <f t="shared" si="0"/>
        <v>0</v>
      </c>
      <c r="G30" s="50" t="e">
        <f t="shared" si="1"/>
        <v>#DIV/0!</v>
      </c>
      <c r="H30" s="50"/>
      <c r="I30" s="50"/>
      <c r="J30" s="52"/>
    </row>
    <row r="31" spans="1:10" ht="12.75" x14ac:dyDescent="0.2">
      <c r="A31" s="52"/>
      <c r="B31" s="52"/>
      <c r="C31" s="52"/>
      <c r="D31" s="52"/>
      <c r="E31" s="52"/>
      <c r="F31" s="49">
        <f t="shared" si="0"/>
        <v>0</v>
      </c>
      <c r="G31" s="50" t="e">
        <f t="shared" si="1"/>
        <v>#DIV/0!</v>
      </c>
      <c r="H31" s="50"/>
      <c r="I31" s="50"/>
      <c r="J31" s="52"/>
    </row>
    <row r="32" spans="1:10" ht="12.75" x14ac:dyDescent="0.2">
      <c r="A32" s="52"/>
      <c r="B32" s="52"/>
      <c r="C32" s="52"/>
      <c r="D32" s="52"/>
      <c r="E32" s="52"/>
      <c r="F32" s="49">
        <f t="shared" si="0"/>
        <v>0</v>
      </c>
      <c r="G32" s="50" t="e">
        <f t="shared" si="1"/>
        <v>#DIV/0!</v>
      </c>
      <c r="H32" s="50"/>
      <c r="I32" s="50"/>
      <c r="J32" s="52"/>
    </row>
    <row r="33" spans="1:10" ht="12.75" x14ac:dyDescent="0.2">
      <c r="A33" s="52"/>
      <c r="B33" s="52"/>
      <c r="C33" s="52"/>
      <c r="D33" s="52"/>
      <c r="E33" s="52"/>
      <c r="F33" s="49">
        <f t="shared" si="0"/>
        <v>0</v>
      </c>
      <c r="G33" s="50" t="e">
        <f t="shared" si="1"/>
        <v>#DIV/0!</v>
      </c>
      <c r="H33" s="50"/>
      <c r="I33" s="50"/>
      <c r="J33" s="52"/>
    </row>
    <row r="34" spans="1:10" ht="12.75" x14ac:dyDescent="0.2">
      <c r="A34" s="52"/>
      <c r="B34" s="52"/>
      <c r="C34" s="52"/>
      <c r="D34" s="52"/>
      <c r="E34" s="52"/>
      <c r="F34" s="49">
        <f t="shared" si="0"/>
        <v>0</v>
      </c>
      <c r="G34" s="50" t="e">
        <f t="shared" si="1"/>
        <v>#DIV/0!</v>
      </c>
      <c r="H34" s="50"/>
      <c r="I34" s="50"/>
      <c r="J34" s="52"/>
    </row>
    <row r="35" spans="1:10" ht="12.75" x14ac:dyDescent="0.2">
      <c r="A35" s="52"/>
      <c r="B35" s="52"/>
      <c r="C35" s="52"/>
      <c r="D35" s="52"/>
      <c r="E35" s="52"/>
      <c r="F35" s="49">
        <f t="shared" si="0"/>
        <v>0</v>
      </c>
      <c r="G35" s="50" t="e">
        <f t="shared" si="1"/>
        <v>#DIV/0!</v>
      </c>
      <c r="H35" s="50"/>
      <c r="I35" s="50"/>
      <c r="J35" s="52"/>
    </row>
    <row r="36" spans="1:10" ht="12.75" x14ac:dyDescent="0.2">
      <c r="A36" s="52"/>
      <c r="B36" s="52"/>
      <c r="C36" s="52"/>
      <c r="D36" s="52"/>
      <c r="E36" s="52"/>
      <c r="F36" s="49">
        <f t="shared" si="0"/>
        <v>0</v>
      </c>
      <c r="G36" s="50" t="e">
        <f t="shared" si="1"/>
        <v>#DIV/0!</v>
      </c>
      <c r="H36" s="50"/>
      <c r="I36" s="50"/>
      <c r="J36" s="52"/>
    </row>
    <row r="37" spans="1:10" ht="12.75" x14ac:dyDescent="0.2">
      <c r="A37" s="52"/>
      <c r="B37" s="52"/>
      <c r="C37" s="52"/>
      <c r="D37" s="52"/>
      <c r="E37" s="52"/>
      <c r="F37" s="49">
        <f t="shared" si="0"/>
        <v>0</v>
      </c>
      <c r="G37" s="50" t="e">
        <f t="shared" si="1"/>
        <v>#DIV/0!</v>
      </c>
      <c r="H37" s="50"/>
      <c r="I37" s="50"/>
      <c r="J37" s="52"/>
    </row>
    <row r="38" spans="1:10" ht="12.75" x14ac:dyDescent="0.2">
      <c r="A38" s="52"/>
      <c r="B38" s="52"/>
      <c r="C38" s="52"/>
      <c r="D38" s="52"/>
      <c r="E38" s="52"/>
      <c r="F38" s="49">
        <f t="shared" si="0"/>
        <v>0</v>
      </c>
      <c r="G38" s="50" t="e">
        <f t="shared" si="1"/>
        <v>#DIV/0!</v>
      </c>
      <c r="H38" s="50"/>
      <c r="I38" s="50"/>
      <c r="J38" s="52"/>
    </row>
    <row r="39" spans="1:10" ht="12.75" x14ac:dyDescent="0.2">
      <c r="A39" s="52"/>
      <c r="B39" s="52"/>
      <c r="C39" s="52"/>
      <c r="D39" s="52"/>
      <c r="E39" s="52"/>
      <c r="F39" s="49">
        <f t="shared" si="0"/>
        <v>0</v>
      </c>
      <c r="G39" s="50" t="e">
        <f t="shared" si="1"/>
        <v>#DIV/0!</v>
      </c>
      <c r="H39" s="50"/>
      <c r="I39" s="50"/>
      <c r="J39" s="52"/>
    </row>
    <row r="40" spans="1:10" ht="12.75" x14ac:dyDescent="0.2">
      <c r="A40" s="52"/>
      <c r="B40" s="52"/>
      <c r="C40" s="52"/>
      <c r="D40" s="52"/>
      <c r="E40" s="52"/>
      <c r="F40" s="49">
        <f t="shared" si="0"/>
        <v>0</v>
      </c>
      <c r="G40" s="50" t="e">
        <f t="shared" si="1"/>
        <v>#DIV/0!</v>
      </c>
      <c r="H40" s="50"/>
      <c r="I40" s="50"/>
      <c r="J40" s="52"/>
    </row>
    <row r="41" spans="1:10" ht="12.75" x14ac:dyDescent="0.2">
      <c r="A41" s="52"/>
      <c r="B41" s="52"/>
      <c r="C41" s="52"/>
      <c r="D41" s="52"/>
      <c r="E41" s="52"/>
      <c r="F41" s="49">
        <f t="shared" si="0"/>
        <v>0</v>
      </c>
      <c r="G41" s="50" t="e">
        <f t="shared" si="1"/>
        <v>#DIV/0!</v>
      </c>
      <c r="H41" s="50"/>
      <c r="I41" s="50"/>
      <c r="J41" s="52"/>
    </row>
    <row r="42" spans="1:10" ht="12.75" x14ac:dyDescent="0.2">
      <c r="A42" s="52"/>
      <c r="B42" s="52"/>
      <c r="C42" s="52"/>
      <c r="D42" s="52"/>
      <c r="E42" s="52"/>
      <c r="F42" s="49">
        <f t="shared" si="0"/>
        <v>0</v>
      </c>
      <c r="G42" s="50" t="e">
        <f t="shared" si="1"/>
        <v>#DIV/0!</v>
      </c>
      <c r="H42" s="50"/>
      <c r="I42" s="50"/>
      <c r="J42" s="52"/>
    </row>
    <row r="43" spans="1:10" ht="12.75" x14ac:dyDescent="0.2">
      <c r="A43" s="52"/>
      <c r="B43" s="52"/>
      <c r="C43" s="52"/>
      <c r="D43" s="52"/>
      <c r="E43" s="52"/>
      <c r="F43" s="49">
        <f t="shared" si="0"/>
        <v>0</v>
      </c>
      <c r="G43" s="50" t="e">
        <f t="shared" si="1"/>
        <v>#DIV/0!</v>
      </c>
      <c r="H43" s="50"/>
      <c r="I43" s="50"/>
      <c r="J43" s="52"/>
    </row>
    <row r="44" spans="1:10" ht="12.75" x14ac:dyDescent="0.2">
      <c r="A44" s="52"/>
      <c r="B44" s="52"/>
      <c r="C44" s="52"/>
      <c r="D44" s="52"/>
      <c r="E44" s="52"/>
      <c r="F44" s="49">
        <f t="shared" si="0"/>
        <v>0</v>
      </c>
      <c r="G44" s="50" t="e">
        <f t="shared" si="1"/>
        <v>#DIV/0!</v>
      </c>
      <c r="H44" s="50"/>
      <c r="I44" s="50"/>
      <c r="J44" s="52"/>
    </row>
    <row r="45" spans="1:10" ht="12.75" x14ac:dyDescent="0.2">
      <c r="A45" s="52"/>
      <c r="B45" s="52"/>
      <c r="C45" s="52"/>
      <c r="D45" s="52"/>
      <c r="E45" s="52"/>
      <c r="F45" s="49">
        <f t="shared" si="0"/>
        <v>0</v>
      </c>
      <c r="G45" s="50" t="e">
        <f t="shared" si="1"/>
        <v>#DIV/0!</v>
      </c>
      <c r="H45" s="50"/>
      <c r="I45" s="50"/>
      <c r="J45" s="52"/>
    </row>
    <row r="46" spans="1:10" ht="12.75" x14ac:dyDescent="0.2">
      <c r="A46" s="52"/>
      <c r="B46" s="52"/>
      <c r="C46" s="52"/>
      <c r="D46" s="52"/>
      <c r="E46" s="52"/>
      <c r="F46" s="49">
        <f t="shared" si="0"/>
        <v>0</v>
      </c>
      <c r="G46" s="50" t="e">
        <f t="shared" si="1"/>
        <v>#DIV/0!</v>
      </c>
      <c r="H46" s="50"/>
      <c r="I46" s="50"/>
      <c r="J46" s="52"/>
    </row>
    <row r="47" spans="1:10" ht="12.75" x14ac:dyDescent="0.2">
      <c r="A47" s="52"/>
      <c r="B47" s="52"/>
      <c r="C47" s="52"/>
      <c r="D47" s="52"/>
      <c r="E47" s="52"/>
      <c r="F47" s="49">
        <f t="shared" si="0"/>
        <v>0</v>
      </c>
      <c r="G47" s="50" t="e">
        <f t="shared" si="1"/>
        <v>#DIV/0!</v>
      </c>
      <c r="H47" s="50"/>
      <c r="I47" s="50"/>
      <c r="J47" s="52"/>
    </row>
    <row r="48" spans="1:10" ht="12.75" x14ac:dyDescent="0.2">
      <c r="A48" s="52"/>
      <c r="B48" s="52"/>
      <c r="C48" s="52"/>
      <c r="D48" s="52"/>
      <c r="E48" s="52"/>
      <c r="F48" s="49">
        <f t="shared" si="0"/>
        <v>0</v>
      </c>
      <c r="G48" s="50" t="e">
        <f t="shared" si="1"/>
        <v>#DIV/0!</v>
      </c>
      <c r="H48" s="50"/>
      <c r="I48" s="50"/>
      <c r="J48" s="52"/>
    </row>
    <row r="49" spans="1:10" ht="12.75" x14ac:dyDescent="0.2">
      <c r="A49" s="52"/>
      <c r="B49" s="52"/>
      <c r="C49" s="52"/>
      <c r="D49" s="52"/>
      <c r="E49" s="52"/>
      <c r="F49" s="49">
        <f t="shared" si="0"/>
        <v>0</v>
      </c>
      <c r="G49" s="50" t="e">
        <f t="shared" si="1"/>
        <v>#DIV/0!</v>
      </c>
      <c r="H49" s="50"/>
      <c r="I49" s="50"/>
      <c r="J49" s="52"/>
    </row>
    <row r="50" spans="1:10" ht="12.75" x14ac:dyDescent="0.2">
      <c r="A50" s="52"/>
      <c r="B50" s="52"/>
      <c r="C50" s="52"/>
      <c r="D50" s="52"/>
      <c r="E50" s="52"/>
      <c r="F50" s="49">
        <f t="shared" si="0"/>
        <v>0</v>
      </c>
      <c r="G50" s="50" t="e">
        <f t="shared" si="1"/>
        <v>#DIV/0!</v>
      </c>
      <c r="H50" s="50"/>
      <c r="I50" s="50"/>
      <c r="J50" s="52"/>
    </row>
    <row r="51" spans="1:10" ht="12.75" x14ac:dyDescent="0.2">
      <c r="A51" s="52"/>
      <c r="B51" s="52"/>
      <c r="C51" s="52"/>
      <c r="D51" s="52"/>
      <c r="E51" s="52"/>
      <c r="F51" s="49">
        <f t="shared" si="0"/>
        <v>0</v>
      </c>
      <c r="G51" s="50" t="e">
        <f t="shared" si="1"/>
        <v>#DIV/0!</v>
      </c>
      <c r="H51" s="50"/>
      <c r="I51" s="50"/>
      <c r="J51" s="52"/>
    </row>
    <row r="52" spans="1:10" ht="12.75" x14ac:dyDescent="0.2">
      <c r="A52" s="52"/>
      <c r="B52" s="52"/>
      <c r="C52" s="52"/>
      <c r="D52" s="52"/>
      <c r="E52" s="52"/>
      <c r="F52" s="49">
        <f t="shared" si="0"/>
        <v>0</v>
      </c>
      <c r="G52" s="50" t="e">
        <f t="shared" si="1"/>
        <v>#DIV/0!</v>
      </c>
      <c r="H52" s="50"/>
      <c r="I52" s="50"/>
      <c r="J52" s="52"/>
    </row>
    <row r="53" spans="1:10" ht="12.75" x14ac:dyDescent="0.2">
      <c r="A53" s="52"/>
      <c r="B53" s="52"/>
      <c r="C53" s="52"/>
      <c r="D53" s="52"/>
      <c r="E53" s="52"/>
      <c r="F53" s="49">
        <f t="shared" si="0"/>
        <v>0</v>
      </c>
      <c r="G53" s="50" t="e">
        <f t="shared" si="1"/>
        <v>#DIV/0!</v>
      </c>
      <c r="H53" s="50"/>
      <c r="I53" s="50"/>
      <c r="J53" s="52"/>
    </row>
    <row r="54" spans="1:10" ht="12.75" x14ac:dyDescent="0.2">
      <c r="A54" s="52"/>
      <c r="B54" s="52"/>
      <c r="C54" s="52"/>
      <c r="D54" s="52"/>
      <c r="E54" s="52"/>
      <c r="F54" s="49">
        <f t="shared" si="0"/>
        <v>0</v>
      </c>
      <c r="G54" s="50" t="e">
        <f t="shared" si="1"/>
        <v>#DIV/0!</v>
      </c>
      <c r="H54" s="50"/>
      <c r="I54" s="50"/>
      <c r="J54" s="52"/>
    </row>
    <row r="55" spans="1:10" ht="12.75" x14ac:dyDescent="0.2">
      <c r="A55" s="52"/>
      <c r="B55" s="52"/>
      <c r="C55" s="52"/>
      <c r="D55" s="52"/>
      <c r="E55" s="52"/>
      <c r="F55" s="49">
        <f t="shared" si="0"/>
        <v>0</v>
      </c>
      <c r="G55" s="50" t="e">
        <f t="shared" si="1"/>
        <v>#DIV/0!</v>
      </c>
      <c r="H55" s="50"/>
      <c r="I55" s="50"/>
      <c r="J55" s="52"/>
    </row>
    <row r="56" spans="1:10" ht="12.75" x14ac:dyDescent="0.2">
      <c r="A56" s="52"/>
      <c r="B56" s="52"/>
      <c r="C56" s="52"/>
      <c r="D56" s="52"/>
      <c r="E56" s="52"/>
      <c r="F56" s="49">
        <f t="shared" si="0"/>
        <v>0</v>
      </c>
      <c r="G56" s="50" t="e">
        <f t="shared" si="1"/>
        <v>#DIV/0!</v>
      </c>
      <c r="H56" s="50"/>
      <c r="I56" s="50"/>
      <c r="J56" s="52"/>
    </row>
    <row r="57" spans="1:10" ht="12.75" x14ac:dyDescent="0.2">
      <c r="A57" s="52"/>
      <c r="B57" s="52"/>
      <c r="C57" s="52"/>
      <c r="D57" s="52"/>
      <c r="E57" s="52"/>
      <c r="F57" s="49">
        <f t="shared" si="0"/>
        <v>0</v>
      </c>
      <c r="G57" s="50" t="e">
        <f t="shared" si="1"/>
        <v>#DIV/0!</v>
      </c>
      <c r="H57" s="50"/>
      <c r="I57" s="50"/>
      <c r="J57" s="52"/>
    </row>
    <row r="58" spans="1:10" ht="12.75" x14ac:dyDescent="0.2">
      <c r="A58" s="52"/>
      <c r="B58" s="52"/>
      <c r="C58" s="52"/>
      <c r="D58" s="52"/>
      <c r="E58" s="52"/>
      <c r="F58" s="49">
        <f t="shared" si="0"/>
        <v>0</v>
      </c>
      <c r="G58" s="50" t="e">
        <f t="shared" si="1"/>
        <v>#DIV/0!</v>
      </c>
      <c r="H58" s="50"/>
      <c r="I58" s="50"/>
      <c r="J58" s="52"/>
    </row>
    <row r="59" spans="1:10" ht="12.75" x14ac:dyDescent="0.2">
      <c r="A59" s="52"/>
      <c r="B59" s="52"/>
      <c r="C59" s="52"/>
      <c r="D59" s="52"/>
      <c r="E59" s="52"/>
      <c r="F59" s="49">
        <f t="shared" si="0"/>
        <v>0</v>
      </c>
      <c r="G59" s="50" t="e">
        <f t="shared" si="1"/>
        <v>#DIV/0!</v>
      </c>
      <c r="H59" s="50"/>
      <c r="I59" s="50"/>
      <c r="J59" s="52"/>
    </row>
    <row r="60" spans="1:10" ht="12.75" x14ac:dyDescent="0.2">
      <c r="A60" s="52"/>
      <c r="B60" s="52"/>
      <c r="C60" s="52"/>
      <c r="D60" s="52"/>
      <c r="E60" s="52"/>
      <c r="F60" s="49">
        <f t="shared" si="0"/>
        <v>0</v>
      </c>
      <c r="G60" s="50" t="e">
        <f t="shared" si="1"/>
        <v>#DIV/0!</v>
      </c>
      <c r="H60" s="50"/>
      <c r="I60" s="50"/>
      <c r="J60" s="52"/>
    </row>
    <row r="61" spans="1:10" ht="12.75" x14ac:dyDescent="0.2">
      <c r="A61" s="52"/>
      <c r="B61" s="52"/>
      <c r="C61" s="52"/>
      <c r="D61" s="52"/>
      <c r="E61" s="52"/>
      <c r="F61" s="49">
        <f t="shared" si="0"/>
        <v>0</v>
      </c>
      <c r="G61" s="50" t="e">
        <f t="shared" si="1"/>
        <v>#DIV/0!</v>
      </c>
      <c r="H61" s="50"/>
      <c r="I61" s="50"/>
      <c r="J61" s="52"/>
    </row>
    <row r="62" spans="1:10" ht="12.75" x14ac:dyDescent="0.2">
      <c r="A62" s="52"/>
      <c r="B62" s="52"/>
      <c r="C62" s="52"/>
      <c r="D62" s="52"/>
      <c r="E62" s="52"/>
      <c r="F62" s="49">
        <f t="shared" si="0"/>
        <v>0</v>
      </c>
      <c r="G62" s="50" t="e">
        <f t="shared" si="1"/>
        <v>#DIV/0!</v>
      </c>
      <c r="H62" s="50"/>
      <c r="I62" s="50"/>
      <c r="J62" s="52"/>
    </row>
    <row r="63" spans="1:10" ht="12.75" x14ac:dyDescent="0.2">
      <c r="A63" s="52"/>
      <c r="B63" s="52"/>
      <c r="C63" s="52"/>
      <c r="D63" s="52"/>
      <c r="E63" s="52"/>
      <c r="F63" s="49">
        <f t="shared" si="0"/>
        <v>0</v>
      </c>
      <c r="G63" s="50" t="e">
        <f t="shared" si="1"/>
        <v>#DIV/0!</v>
      </c>
      <c r="H63" s="50"/>
      <c r="I63" s="50"/>
      <c r="J63" s="52"/>
    </row>
    <row r="64" spans="1:10" ht="12.75" x14ac:dyDescent="0.2">
      <c r="A64" s="52"/>
      <c r="B64" s="52"/>
      <c r="C64" s="52"/>
      <c r="D64" s="52"/>
      <c r="E64" s="52"/>
      <c r="F64" s="49">
        <f t="shared" si="0"/>
        <v>0</v>
      </c>
      <c r="G64" s="50" t="e">
        <f t="shared" si="1"/>
        <v>#DIV/0!</v>
      </c>
      <c r="H64" s="50"/>
      <c r="I64" s="50"/>
      <c r="J64" s="52"/>
    </row>
    <row r="65" spans="1:10" ht="12.75" x14ac:dyDescent="0.2">
      <c r="A65" s="52"/>
      <c r="B65" s="52"/>
      <c r="C65" s="52"/>
      <c r="D65" s="52"/>
      <c r="E65" s="52"/>
      <c r="F65" s="49">
        <f t="shared" si="0"/>
        <v>0</v>
      </c>
      <c r="G65" s="50" t="e">
        <f t="shared" si="1"/>
        <v>#DIV/0!</v>
      </c>
      <c r="H65" s="50"/>
      <c r="I65" s="50"/>
      <c r="J65" s="52"/>
    </row>
    <row r="66" spans="1:10" ht="12.75" x14ac:dyDescent="0.2">
      <c r="A66" s="52"/>
      <c r="B66" s="52"/>
      <c r="C66" s="52"/>
      <c r="D66" s="52"/>
      <c r="E66" s="52"/>
      <c r="F66" s="49">
        <f t="shared" si="0"/>
        <v>0</v>
      </c>
      <c r="G66" s="50" t="e">
        <f t="shared" si="1"/>
        <v>#DIV/0!</v>
      </c>
      <c r="H66" s="50"/>
      <c r="I66" s="50"/>
      <c r="J66" s="52"/>
    </row>
    <row r="67" spans="1:10" ht="12.75" x14ac:dyDescent="0.2">
      <c r="A67" s="52"/>
      <c r="B67" s="52"/>
      <c r="C67" s="52"/>
      <c r="D67" s="52"/>
      <c r="E67" s="52"/>
      <c r="F67" s="49">
        <f t="shared" si="0"/>
        <v>0</v>
      </c>
      <c r="G67" s="50" t="e">
        <f t="shared" si="1"/>
        <v>#DIV/0!</v>
      </c>
      <c r="H67" s="50"/>
      <c r="I67" s="50"/>
      <c r="J67" s="52"/>
    </row>
    <row r="68" spans="1:10" ht="12.75" x14ac:dyDescent="0.2">
      <c r="A68" s="52"/>
      <c r="B68" s="52"/>
      <c r="C68" s="52"/>
      <c r="D68" s="52"/>
      <c r="E68" s="52"/>
      <c r="F68" s="49">
        <f t="shared" si="0"/>
        <v>0</v>
      </c>
      <c r="G68" s="50" t="e">
        <f t="shared" si="1"/>
        <v>#DIV/0!</v>
      </c>
      <c r="H68" s="50"/>
      <c r="I68" s="50"/>
      <c r="J68" s="52"/>
    </row>
    <row r="69" spans="1:10" ht="12.75" x14ac:dyDescent="0.2">
      <c r="A69" s="52"/>
      <c r="B69" s="52"/>
      <c r="C69" s="52"/>
      <c r="D69" s="52"/>
      <c r="E69" s="52"/>
      <c r="F69" s="49">
        <f t="shared" si="0"/>
        <v>0</v>
      </c>
      <c r="G69" s="50" t="e">
        <f t="shared" si="1"/>
        <v>#DIV/0!</v>
      </c>
      <c r="H69" s="50"/>
      <c r="I69" s="50"/>
      <c r="J69" s="52"/>
    </row>
    <row r="70" spans="1:10" ht="12.75" x14ac:dyDescent="0.2">
      <c r="A70" s="52"/>
      <c r="B70" s="52"/>
      <c r="C70" s="52"/>
      <c r="D70" s="52"/>
      <c r="E70" s="52"/>
      <c r="F70" s="49">
        <f t="shared" si="0"/>
        <v>0</v>
      </c>
      <c r="G70" s="50" t="e">
        <f t="shared" si="1"/>
        <v>#DIV/0!</v>
      </c>
      <c r="H70" s="50"/>
      <c r="I70" s="50"/>
      <c r="J70" s="52"/>
    </row>
    <row r="71" spans="1:10" ht="12.75" x14ac:dyDescent="0.2">
      <c r="A71" s="52"/>
      <c r="B71" s="52"/>
      <c r="C71" s="52"/>
      <c r="D71" s="52"/>
      <c r="E71" s="52"/>
      <c r="F71" s="49">
        <f t="shared" si="0"/>
        <v>0</v>
      </c>
      <c r="G71" s="50" t="e">
        <f t="shared" si="1"/>
        <v>#DIV/0!</v>
      </c>
      <c r="H71" s="50"/>
      <c r="I71" s="50"/>
      <c r="J71" s="52"/>
    </row>
    <row r="72" spans="1:10" ht="12.75" x14ac:dyDescent="0.2">
      <c r="A72" s="52"/>
      <c r="B72" s="52"/>
      <c r="C72" s="52"/>
      <c r="D72" s="52"/>
      <c r="E72" s="52"/>
      <c r="F72" s="49">
        <f t="shared" si="0"/>
        <v>0</v>
      </c>
      <c r="G72" s="50" t="e">
        <f t="shared" si="1"/>
        <v>#DIV/0!</v>
      </c>
      <c r="H72" s="50"/>
      <c r="I72" s="50"/>
      <c r="J72" s="52"/>
    </row>
    <row r="73" spans="1:10" ht="12.75" x14ac:dyDescent="0.2">
      <c r="A73" s="52"/>
      <c r="B73" s="52"/>
      <c r="C73" s="52"/>
      <c r="D73" s="52"/>
      <c r="E73" s="52"/>
      <c r="F73" s="49">
        <f t="shared" si="0"/>
        <v>0</v>
      </c>
      <c r="G73" s="50" t="e">
        <f t="shared" si="1"/>
        <v>#DIV/0!</v>
      </c>
      <c r="H73" s="50"/>
      <c r="I73" s="50"/>
      <c r="J73" s="52"/>
    </row>
    <row r="74" spans="1:10" ht="12.75" x14ac:dyDescent="0.2">
      <c r="A74" s="52"/>
      <c r="B74" s="52"/>
      <c r="C74" s="52"/>
      <c r="D74" s="52"/>
      <c r="E74" s="52"/>
      <c r="F74" s="49">
        <f t="shared" si="0"/>
        <v>0</v>
      </c>
      <c r="G74" s="50" t="e">
        <f t="shared" si="1"/>
        <v>#DIV/0!</v>
      </c>
      <c r="H74" s="50"/>
      <c r="I74" s="50"/>
      <c r="J74" s="52"/>
    </row>
    <row r="75" spans="1:10" ht="12.75" x14ac:dyDescent="0.2">
      <c r="A75" s="52"/>
      <c r="B75" s="52"/>
      <c r="C75" s="52"/>
      <c r="D75" s="52"/>
      <c r="E75" s="52"/>
      <c r="F75" s="49">
        <f t="shared" si="0"/>
        <v>0</v>
      </c>
      <c r="G75" s="50" t="e">
        <f t="shared" si="1"/>
        <v>#DIV/0!</v>
      </c>
      <c r="H75" s="50"/>
      <c r="I75" s="50"/>
      <c r="J75" s="52"/>
    </row>
    <row r="76" spans="1:10" ht="12.75" x14ac:dyDescent="0.2">
      <c r="A76" s="52"/>
      <c r="B76" s="52"/>
      <c r="C76" s="52"/>
      <c r="D76" s="52"/>
      <c r="E76" s="52"/>
      <c r="F76" s="49">
        <f t="shared" si="0"/>
        <v>0</v>
      </c>
      <c r="G76" s="50" t="e">
        <f t="shared" si="1"/>
        <v>#DIV/0!</v>
      </c>
      <c r="H76" s="50"/>
      <c r="I76" s="50"/>
      <c r="J76" s="52"/>
    </row>
    <row r="77" spans="1:10" ht="12.75" x14ac:dyDescent="0.2">
      <c r="A77" s="52"/>
      <c r="B77" s="52"/>
      <c r="C77" s="52"/>
      <c r="D77" s="52"/>
      <c r="E77" s="52"/>
      <c r="F77" s="49">
        <f t="shared" si="0"/>
        <v>0</v>
      </c>
      <c r="G77" s="50" t="e">
        <f t="shared" si="1"/>
        <v>#DIV/0!</v>
      </c>
      <c r="H77" s="50"/>
      <c r="I77" s="50"/>
      <c r="J77" s="52"/>
    </row>
    <row r="78" spans="1:10" ht="12.75" x14ac:dyDescent="0.2">
      <c r="A78" s="52"/>
      <c r="B78" s="52"/>
      <c r="C78" s="52"/>
      <c r="D78" s="52"/>
      <c r="E78" s="52"/>
      <c r="F78" s="49">
        <f t="shared" si="0"/>
        <v>0</v>
      </c>
      <c r="G78" s="50" t="e">
        <f t="shared" si="1"/>
        <v>#DIV/0!</v>
      </c>
      <c r="H78" s="50"/>
      <c r="I78" s="50"/>
      <c r="J78" s="52"/>
    </row>
    <row r="79" spans="1:10" ht="12.75" x14ac:dyDescent="0.2">
      <c r="A79" s="52"/>
      <c r="B79" s="52"/>
      <c r="C79" s="52"/>
      <c r="D79" s="52"/>
      <c r="E79" s="52"/>
      <c r="F79" s="49">
        <f t="shared" si="0"/>
        <v>0</v>
      </c>
      <c r="G79" s="50" t="e">
        <f t="shared" si="1"/>
        <v>#DIV/0!</v>
      </c>
      <c r="H79" s="50"/>
      <c r="I79" s="50"/>
      <c r="J79" s="52"/>
    </row>
    <row r="80" spans="1:10" ht="12.75" x14ac:dyDescent="0.2">
      <c r="A80" s="52"/>
      <c r="B80" s="52"/>
      <c r="C80" s="52"/>
      <c r="D80" s="52"/>
      <c r="E80" s="52"/>
      <c r="F80" s="49">
        <f t="shared" si="0"/>
        <v>0</v>
      </c>
      <c r="G80" s="50" t="e">
        <f t="shared" si="1"/>
        <v>#DIV/0!</v>
      </c>
      <c r="H80" s="50"/>
      <c r="I80" s="50"/>
      <c r="J80" s="52"/>
    </row>
    <row r="81" spans="1:10" ht="12.75" x14ac:dyDescent="0.2">
      <c r="A81" s="52"/>
      <c r="B81" s="52"/>
      <c r="C81" s="52"/>
      <c r="D81" s="52"/>
      <c r="E81" s="52"/>
      <c r="F81" s="49">
        <f t="shared" si="0"/>
        <v>0</v>
      </c>
      <c r="G81" s="50" t="e">
        <f t="shared" si="1"/>
        <v>#DIV/0!</v>
      </c>
      <c r="H81" s="50"/>
      <c r="I81" s="50"/>
      <c r="J81" s="52"/>
    </row>
    <row r="82" spans="1:10" ht="12.75" x14ac:dyDescent="0.2">
      <c r="A82" s="52"/>
      <c r="B82" s="52"/>
      <c r="C82" s="52"/>
      <c r="D82" s="52"/>
      <c r="E82" s="52"/>
      <c r="F82" s="49">
        <f t="shared" si="0"/>
        <v>0</v>
      </c>
      <c r="G82" s="50" t="e">
        <f t="shared" si="1"/>
        <v>#DIV/0!</v>
      </c>
      <c r="H82" s="50"/>
      <c r="I82" s="50"/>
      <c r="J82" s="52"/>
    </row>
    <row r="83" spans="1:10" ht="12.75" x14ac:dyDescent="0.2">
      <c r="A83" s="52"/>
      <c r="B83" s="52"/>
      <c r="C83" s="52"/>
      <c r="D83" s="52"/>
      <c r="E83" s="52"/>
      <c r="F83" s="49">
        <f t="shared" si="0"/>
        <v>0</v>
      </c>
      <c r="G83" s="50" t="e">
        <f t="shared" si="1"/>
        <v>#DIV/0!</v>
      </c>
      <c r="H83" s="50"/>
      <c r="I83" s="50"/>
      <c r="J83" s="52"/>
    </row>
    <row r="84" spans="1:10" ht="12.75" x14ac:dyDescent="0.2">
      <c r="A84" s="52"/>
      <c r="B84" s="52"/>
      <c r="C84" s="52"/>
      <c r="D84" s="52"/>
      <c r="E84" s="52"/>
      <c r="F84" s="49">
        <f t="shared" si="0"/>
        <v>0</v>
      </c>
      <c r="G84" s="50" t="e">
        <f t="shared" si="1"/>
        <v>#DIV/0!</v>
      </c>
      <c r="H84" s="50"/>
      <c r="I84" s="50"/>
      <c r="J84" s="52"/>
    </row>
    <row r="85" spans="1:10" ht="12.75" x14ac:dyDescent="0.2">
      <c r="A85" s="52"/>
      <c r="B85" s="52"/>
      <c r="C85" s="52"/>
      <c r="D85" s="52"/>
      <c r="E85" s="52"/>
      <c r="F85" s="49">
        <f t="shared" si="0"/>
        <v>0</v>
      </c>
      <c r="G85" s="50" t="e">
        <f t="shared" si="1"/>
        <v>#DIV/0!</v>
      </c>
      <c r="H85" s="50"/>
      <c r="I85" s="50"/>
      <c r="J85" s="52"/>
    </row>
    <row r="86" spans="1:10" ht="12.75" x14ac:dyDescent="0.2">
      <c r="A86" s="52"/>
      <c r="B86" s="52"/>
      <c r="C86" s="52"/>
      <c r="D86" s="52"/>
      <c r="E86" s="52"/>
      <c r="F86" s="49">
        <f t="shared" si="0"/>
        <v>0</v>
      </c>
      <c r="G86" s="50" t="e">
        <f t="shared" si="1"/>
        <v>#DIV/0!</v>
      </c>
      <c r="H86" s="50"/>
      <c r="I86" s="50"/>
      <c r="J86" s="52"/>
    </row>
    <row r="87" spans="1:10" ht="12.75" x14ac:dyDescent="0.2">
      <c r="A87" s="52"/>
      <c r="B87" s="52"/>
      <c r="C87" s="52"/>
      <c r="D87" s="52"/>
      <c r="E87" s="52"/>
      <c r="F87" s="49">
        <f t="shared" si="0"/>
        <v>0</v>
      </c>
      <c r="G87" s="50" t="e">
        <f t="shared" si="1"/>
        <v>#DIV/0!</v>
      </c>
      <c r="H87" s="50"/>
      <c r="I87" s="50"/>
      <c r="J87" s="52"/>
    </row>
    <row r="88" spans="1:10" ht="12.75" x14ac:dyDescent="0.2">
      <c r="A88" s="52"/>
      <c r="B88" s="52"/>
      <c r="C88" s="52"/>
      <c r="D88" s="52"/>
      <c r="E88" s="52"/>
      <c r="F88" s="49">
        <f t="shared" si="0"/>
        <v>0</v>
      </c>
      <c r="G88" s="50" t="e">
        <f t="shared" si="1"/>
        <v>#DIV/0!</v>
      </c>
      <c r="H88" s="50"/>
      <c r="I88" s="50"/>
      <c r="J88" s="52"/>
    </row>
    <row r="89" spans="1:10" ht="12.75" x14ac:dyDescent="0.2">
      <c r="A89" s="52"/>
      <c r="B89" s="52"/>
      <c r="C89" s="52"/>
      <c r="D89" s="52"/>
      <c r="E89" s="52"/>
      <c r="F89" s="49">
        <f t="shared" si="0"/>
        <v>0</v>
      </c>
      <c r="G89" s="50" t="e">
        <f t="shared" si="1"/>
        <v>#DIV/0!</v>
      </c>
      <c r="H89" s="50"/>
      <c r="I89" s="50"/>
      <c r="J89" s="52"/>
    </row>
    <row r="90" spans="1:10" ht="12.75" x14ac:dyDescent="0.2">
      <c r="A90" s="52"/>
      <c r="B90" s="52"/>
      <c r="C90" s="52"/>
      <c r="D90" s="52"/>
      <c r="E90" s="52"/>
      <c r="F90" s="49">
        <f t="shared" si="0"/>
        <v>0</v>
      </c>
      <c r="G90" s="50" t="e">
        <f t="shared" si="1"/>
        <v>#DIV/0!</v>
      </c>
      <c r="H90" s="50"/>
      <c r="I90" s="50"/>
      <c r="J90" s="52"/>
    </row>
    <row r="91" spans="1:10" ht="12.75" x14ac:dyDescent="0.2">
      <c r="A91" s="52"/>
      <c r="B91" s="52"/>
      <c r="C91" s="52"/>
      <c r="D91" s="52"/>
      <c r="E91" s="52"/>
      <c r="F91" s="49">
        <f t="shared" si="0"/>
        <v>0</v>
      </c>
      <c r="G91" s="50" t="e">
        <f t="shared" si="1"/>
        <v>#DIV/0!</v>
      </c>
      <c r="H91" s="50"/>
      <c r="I91" s="50"/>
      <c r="J91" s="52"/>
    </row>
    <row r="92" spans="1:10" ht="12.75" x14ac:dyDescent="0.2">
      <c r="A92" s="52"/>
      <c r="B92" s="52"/>
      <c r="C92" s="52"/>
      <c r="D92" s="52"/>
      <c r="E92" s="52"/>
      <c r="F92" s="49">
        <f t="shared" si="0"/>
        <v>0</v>
      </c>
      <c r="G92" s="50" t="e">
        <f t="shared" si="1"/>
        <v>#DIV/0!</v>
      </c>
      <c r="H92" s="50"/>
      <c r="I92" s="50"/>
      <c r="J92" s="52"/>
    </row>
    <row r="93" spans="1:10" ht="12.75" x14ac:dyDescent="0.2">
      <c r="A93" s="52"/>
      <c r="B93" s="52"/>
      <c r="C93" s="52"/>
      <c r="D93" s="52"/>
      <c r="E93" s="52"/>
      <c r="F93" s="49">
        <f t="shared" si="0"/>
        <v>0</v>
      </c>
      <c r="G93" s="50" t="e">
        <f t="shared" si="1"/>
        <v>#DIV/0!</v>
      </c>
      <c r="H93" s="50"/>
      <c r="I93" s="50"/>
      <c r="J93" s="52"/>
    </row>
    <row r="94" spans="1:10" ht="12.75" x14ac:dyDescent="0.2">
      <c r="A94" s="52"/>
      <c r="B94" s="52"/>
      <c r="C94" s="52"/>
      <c r="D94" s="52"/>
      <c r="E94" s="52"/>
      <c r="F94" s="49">
        <f t="shared" si="0"/>
        <v>0</v>
      </c>
      <c r="G94" s="50" t="e">
        <f t="shared" si="1"/>
        <v>#DIV/0!</v>
      </c>
      <c r="H94" s="50"/>
      <c r="I94" s="50"/>
      <c r="J94" s="52"/>
    </row>
    <row r="95" spans="1:10" ht="12.75" x14ac:dyDescent="0.2">
      <c r="A95" s="52"/>
      <c r="B95" s="52"/>
      <c r="C95" s="52"/>
      <c r="D95" s="52"/>
      <c r="E95" s="52"/>
      <c r="F95" s="49">
        <f t="shared" si="0"/>
        <v>0</v>
      </c>
      <c r="G95" s="50" t="e">
        <f t="shared" si="1"/>
        <v>#DIV/0!</v>
      </c>
      <c r="H95" s="50"/>
      <c r="I95" s="50"/>
      <c r="J95" s="52"/>
    </row>
    <row r="96" spans="1:10" ht="12.75" x14ac:dyDescent="0.2">
      <c r="A96" s="52"/>
      <c r="B96" s="52"/>
      <c r="C96" s="52"/>
      <c r="D96" s="52"/>
      <c r="E96" s="52"/>
      <c r="F96" s="49">
        <f t="shared" si="0"/>
        <v>0</v>
      </c>
      <c r="G96" s="50" t="e">
        <f t="shared" si="1"/>
        <v>#DIV/0!</v>
      </c>
      <c r="H96" s="50"/>
      <c r="I96" s="50"/>
      <c r="J96" s="52"/>
    </row>
    <row r="97" spans="1:10" ht="12.75" x14ac:dyDescent="0.2">
      <c r="A97" s="52"/>
      <c r="B97" s="52"/>
      <c r="C97" s="52"/>
      <c r="D97" s="52"/>
      <c r="E97" s="52"/>
      <c r="F97" s="49">
        <f t="shared" si="0"/>
        <v>0</v>
      </c>
      <c r="G97" s="50" t="e">
        <f t="shared" si="1"/>
        <v>#DIV/0!</v>
      </c>
      <c r="H97" s="50"/>
      <c r="I97" s="50"/>
      <c r="J97" s="52"/>
    </row>
    <row r="98" spans="1:10" ht="12.75" x14ac:dyDescent="0.2">
      <c r="A98" s="52"/>
      <c r="B98" s="52"/>
      <c r="C98" s="52"/>
      <c r="D98" s="52"/>
      <c r="E98" s="52"/>
      <c r="F98" s="49">
        <f t="shared" si="0"/>
        <v>0</v>
      </c>
      <c r="G98" s="50" t="e">
        <f t="shared" si="1"/>
        <v>#DIV/0!</v>
      </c>
      <c r="H98" s="50"/>
      <c r="I98" s="50"/>
      <c r="J98" s="52"/>
    </row>
    <row r="99" spans="1:10" ht="12.75" x14ac:dyDescent="0.2">
      <c r="A99" s="52"/>
      <c r="B99" s="52"/>
      <c r="C99" s="52"/>
      <c r="D99" s="52"/>
      <c r="E99" s="52"/>
      <c r="F99" s="49">
        <f t="shared" si="0"/>
        <v>0</v>
      </c>
      <c r="G99" s="50" t="e">
        <f t="shared" si="1"/>
        <v>#DIV/0!</v>
      </c>
      <c r="H99" s="50"/>
      <c r="I99" s="50"/>
      <c r="J99" s="52"/>
    </row>
    <row r="100" spans="1:10" ht="12.75" x14ac:dyDescent="0.2">
      <c r="A100" s="52"/>
      <c r="B100" s="52"/>
      <c r="C100" s="52"/>
      <c r="D100" s="52"/>
      <c r="E100" s="52"/>
      <c r="F100" s="49">
        <f t="shared" si="0"/>
        <v>0</v>
      </c>
      <c r="G100" s="50" t="e">
        <f t="shared" si="1"/>
        <v>#DIV/0!</v>
      </c>
      <c r="H100" s="50"/>
      <c r="I100" s="50"/>
      <c r="J100" s="52"/>
    </row>
    <row r="101" spans="1:10" ht="12.75" x14ac:dyDescent="0.2">
      <c r="A101" s="52"/>
      <c r="B101" s="52"/>
      <c r="C101" s="52"/>
      <c r="D101" s="52"/>
      <c r="E101" s="52"/>
      <c r="F101" s="49">
        <f t="shared" si="0"/>
        <v>0</v>
      </c>
      <c r="G101" s="50" t="e">
        <f t="shared" si="1"/>
        <v>#DIV/0!</v>
      </c>
      <c r="H101" s="50"/>
      <c r="I101" s="50"/>
      <c r="J101" s="52"/>
    </row>
    <row r="102" spans="1:10" ht="12.75" x14ac:dyDescent="0.2">
      <c r="A102" s="52"/>
      <c r="B102" s="52"/>
      <c r="C102" s="52"/>
      <c r="D102" s="52"/>
      <c r="E102" s="52"/>
      <c r="F102" s="49">
        <f t="shared" si="0"/>
        <v>0</v>
      </c>
      <c r="G102" s="50" t="e">
        <f t="shared" si="1"/>
        <v>#DIV/0!</v>
      </c>
      <c r="H102" s="50"/>
      <c r="I102" s="50"/>
      <c r="J102" s="52"/>
    </row>
    <row r="103" spans="1:10" ht="12.75" x14ac:dyDescent="0.2">
      <c r="A103" s="52"/>
      <c r="B103" s="52"/>
      <c r="C103" s="52"/>
      <c r="D103" s="52"/>
      <c r="E103" s="52"/>
      <c r="F103" s="52"/>
      <c r="G103" s="25"/>
      <c r="H103" s="25"/>
      <c r="I103" s="25"/>
      <c r="J103" s="52"/>
    </row>
    <row r="104" spans="1:10" ht="12.75" x14ac:dyDescent="0.2">
      <c r="A104" s="52"/>
      <c r="B104" s="52"/>
      <c r="C104" s="52"/>
      <c r="D104" s="52"/>
      <c r="E104" s="52"/>
      <c r="F104" s="52"/>
      <c r="G104" s="25"/>
      <c r="H104" s="25"/>
      <c r="I104" s="25"/>
      <c r="J104" s="52"/>
    </row>
    <row r="105" spans="1:10" ht="12.75" x14ac:dyDescent="0.2">
      <c r="A105" s="52"/>
      <c r="B105" s="52"/>
      <c r="C105" s="52"/>
      <c r="D105" s="52"/>
      <c r="E105" s="52"/>
      <c r="F105" s="52"/>
      <c r="G105" s="25"/>
      <c r="H105" s="25"/>
      <c r="I105" s="25"/>
      <c r="J105" s="52"/>
    </row>
    <row r="106" spans="1:10" ht="12.75" x14ac:dyDescent="0.2">
      <c r="A106" s="52"/>
      <c r="B106" s="52"/>
      <c r="C106" s="52"/>
      <c r="D106" s="52"/>
      <c r="E106" s="52"/>
      <c r="F106" s="52"/>
      <c r="G106" s="25"/>
      <c r="H106" s="25"/>
      <c r="I106" s="25"/>
      <c r="J106" s="52"/>
    </row>
    <row r="107" spans="1:10" ht="12.75" x14ac:dyDescent="0.2">
      <c r="A107" s="52"/>
      <c r="B107" s="52"/>
      <c r="C107" s="52"/>
      <c r="D107" s="52"/>
      <c r="E107" s="52"/>
      <c r="F107" s="52"/>
      <c r="G107" s="25"/>
      <c r="H107" s="25"/>
      <c r="I107" s="25"/>
      <c r="J107" s="52"/>
    </row>
    <row r="108" spans="1:10" ht="12.75" x14ac:dyDescent="0.2">
      <c r="A108" s="52"/>
      <c r="B108" s="52"/>
      <c r="C108" s="52"/>
      <c r="D108" s="52"/>
      <c r="E108" s="52"/>
      <c r="F108" s="52"/>
      <c r="G108" s="25"/>
      <c r="H108" s="25"/>
      <c r="I108" s="25"/>
      <c r="J108" s="52"/>
    </row>
    <row r="109" spans="1:10" ht="12.75" x14ac:dyDescent="0.2">
      <c r="A109" s="52"/>
      <c r="B109" s="52"/>
      <c r="C109" s="52"/>
      <c r="D109" s="52"/>
      <c r="E109" s="52"/>
      <c r="F109" s="52"/>
      <c r="G109" s="25"/>
      <c r="H109" s="25"/>
      <c r="I109" s="25"/>
      <c r="J109" s="52"/>
    </row>
    <row r="110" spans="1:10" ht="12.75" x14ac:dyDescent="0.2">
      <c r="A110" s="52"/>
      <c r="B110" s="52"/>
      <c r="C110" s="52"/>
      <c r="D110" s="52"/>
      <c r="E110" s="52"/>
      <c r="F110" s="52"/>
      <c r="G110" s="25"/>
      <c r="H110" s="25"/>
      <c r="I110" s="25"/>
      <c r="J110" s="52"/>
    </row>
    <row r="111" spans="1:10" ht="12.75" x14ac:dyDescent="0.2">
      <c r="A111" s="52"/>
      <c r="B111" s="52"/>
      <c r="C111" s="52"/>
      <c r="D111" s="52"/>
      <c r="E111" s="52"/>
      <c r="F111" s="52"/>
      <c r="G111" s="25"/>
      <c r="H111" s="25"/>
      <c r="I111" s="25"/>
      <c r="J111" s="52"/>
    </row>
    <row r="112" spans="1:10" ht="12.75" x14ac:dyDescent="0.2">
      <c r="A112" s="52"/>
      <c r="B112" s="52"/>
      <c r="C112" s="52"/>
      <c r="D112" s="52"/>
      <c r="E112" s="52"/>
      <c r="F112" s="52"/>
      <c r="G112" s="25"/>
      <c r="H112" s="25"/>
      <c r="I112" s="25"/>
      <c r="J112" s="52"/>
    </row>
    <row r="113" spans="1:10" ht="12.75" x14ac:dyDescent="0.2">
      <c r="A113" s="52"/>
      <c r="B113" s="52"/>
      <c r="C113" s="52"/>
      <c r="D113" s="52"/>
      <c r="E113" s="52"/>
      <c r="F113" s="52"/>
      <c r="G113" s="25"/>
      <c r="H113" s="25"/>
      <c r="I113" s="25"/>
      <c r="J113" s="52"/>
    </row>
    <row r="114" spans="1:10" ht="12.75" x14ac:dyDescent="0.2">
      <c r="A114" s="52"/>
      <c r="B114" s="52"/>
      <c r="C114" s="52"/>
      <c r="D114" s="52"/>
      <c r="E114" s="52"/>
      <c r="F114" s="52"/>
      <c r="G114" s="25"/>
      <c r="H114" s="25"/>
      <c r="I114" s="25"/>
      <c r="J114" s="52"/>
    </row>
    <row r="115" spans="1:10" ht="12.75" x14ac:dyDescent="0.2">
      <c r="A115" s="52"/>
      <c r="B115" s="52"/>
      <c r="C115" s="52"/>
      <c r="D115" s="52"/>
      <c r="E115" s="52"/>
      <c r="F115" s="52"/>
      <c r="G115" s="25"/>
      <c r="H115" s="25"/>
      <c r="I115" s="25"/>
      <c r="J115" s="52"/>
    </row>
    <row r="116" spans="1:10" ht="12.75" x14ac:dyDescent="0.2">
      <c r="A116" s="52"/>
      <c r="B116" s="52"/>
      <c r="C116" s="52"/>
      <c r="D116" s="52"/>
      <c r="E116" s="52"/>
      <c r="F116" s="52"/>
      <c r="G116" s="25"/>
      <c r="H116" s="25"/>
      <c r="I116" s="25"/>
      <c r="J116" s="52"/>
    </row>
    <row r="117" spans="1:10" ht="12.75" x14ac:dyDescent="0.2">
      <c r="A117" s="52"/>
      <c r="B117" s="52"/>
      <c r="C117" s="52"/>
      <c r="D117" s="52"/>
      <c r="E117" s="52"/>
      <c r="F117" s="52"/>
      <c r="G117" s="25"/>
      <c r="H117" s="25"/>
      <c r="I117" s="25"/>
      <c r="J117" s="52"/>
    </row>
    <row r="118" spans="1:10" ht="12.75" x14ac:dyDescent="0.2">
      <c r="A118" s="52"/>
      <c r="B118" s="52"/>
      <c r="C118" s="52"/>
      <c r="D118" s="52"/>
      <c r="E118" s="52"/>
      <c r="F118" s="52"/>
      <c r="G118" s="25"/>
      <c r="H118" s="25"/>
      <c r="I118" s="25"/>
      <c r="J118" s="52"/>
    </row>
    <row r="119" spans="1:10" ht="12.75" x14ac:dyDescent="0.2">
      <c r="A119" s="52"/>
      <c r="B119" s="52"/>
      <c r="C119" s="52"/>
      <c r="D119" s="52"/>
      <c r="E119" s="52"/>
      <c r="F119" s="52"/>
      <c r="G119" s="25"/>
      <c r="H119" s="25"/>
      <c r="I119" s="25"/>
      <c r="J119" s="52"/>
    </row>
    <row r="120" spans="1:10" ht="12.75" x14ac:dyDescent="0.2">
      <c r="A120" s="52"/>
      <c r="B120" s="52"/>
      <c r="C120" s="52"/>
      <c r="D120" s="52"/>
      <c r="E120" s="52"/>
      <c r="F120" s="52"/>
      <c r="G120" s="25"/>
      <c r="H120" s="25"/>
      <c r="I120" s="25"/>
      <c r="J120" s="52"/>
    </row>
    <row r="121" spans="1:10" ht="12.75" x14ac:dyDescent="0.2">
      <c r="A121" s="52"/>
      <c r="B121" s="52"/>
      <c r="C121" s="52"/>
      <c r="D121" s="52"/>
      <c r="E121" s="52"/>
      <c r="F121" s="52"/>
      <c r="G121" s="25"/>
      <c r="H121" s="25"/>
      <c r="I121" s="25"/>
      <c r="J121" s="52"/>
    </row>
    <row r="122" spans="1:10" ht="12.75" x14ac:dyDescent="0.2">
      <c r="A122" s="52"/>
      <c r="B122" s="52"/>
      <c r="C122" s="52"/>
      <c r="D122" s="52"/>
      <c r="E122" s="52"/>
      <c r="F122" s="52"/>
      <c r="G122" s="25"/>
      <c r="H122" s="25"/>
      <c r="I122" s="25"/>
      <c r="J122" s="52"/>
    </row>
    <row r="123" spans="1:10" ht="12.75" x14ac:dyDescent="0.2">
      <c r="A123" s="52"/>
      <c r="B123" s="52"/>
      <c r="C123" s="52"/>
      <c r="D123" s="52"/>
      <c r="E123" s="52"/>
      <c r="F123" s="52"/>
      <c r="G123" s="25"/>
      <c r="H123" s="25"/>
      <c r="I123" s="25"/>
      <c r="J123" s="52"/>
    </row>
    <row r="124" spans="1:10" ht="12.75" x14ac:dyDescent="0.2">
      <c r="A124" s="52"/>
      <c r="B124" s="52"/>
      <c r="C124" s="52"/>
      <c r="D124" s="52"/>
      <c r="E124" s="52"/>
      <c r="F124" s="52"/>
      <c r="G124" s="25"/>
      <c r="H124" s="25"/>
      <c r="I124" s="25"/>
      <c r="J124" s="52"/>
    </row>
    <row r="125" spans="1:10" ht="12.75" x14ac:dyDescent="0.2">
      <c r="A125" s="52"/>
      <c r="B125" s="52"/>
      <c r="C125" s="52"/>
      <c r="D125" s="52"/>
      <c r="E125" s="52"/>
      <c r="F125" s="52"/>
      <c r="G125" s="25"/>
      <c r="H125" s="25"/>
      <c r="I125" s="25"/>
      <c r="J125" s="52"/>
    </row>
    <row r="126" spans="1:10" ht="12.75" x14ac:dyDescent="0.2">
      <c r="A126" s="52"/>
      <c r="B126" s="52"/>
      <c r="C126" s="52"/>
      <c r="D126" s="52"/>
      <c r="E126" s="52"/>
      <c r="F126" s="52"/>
      <c r="G126" s="25"/>
      <c r="H126" s="25"/>
      <c r="I126" s="25"/>
      <c r="J126" s="52"/>
    </row>
    <row r="127" spans="1:10" ht="12.75" x14ac:dyDescent="0.2">
      <c r="A127" s="52"/>
      <c r="B127" s="52"/>
      <c r="C127" s="52"/>
      <c r="D127" s="52"/>
      <c r="E127" s="52"/>
      <c r="F127" s="52"/>
      <c r="G127" s="25"/>
      <c r="H127" s="25"/>
      <c r="I127" s="25"/>
      <c r="J127" s="52"/>
    </row>
    <row r="128" spans="1:10" ht="12.75" x14ac:dyDescent="0.2">
      <c r="A128" s="52"/>
      <c r="B128" s="52"/>
      <c r="C128" s="52"/>
      <c r="D128" s="52"/>
      <c r="E128" s="52"/>
      <c r="F128" s="52"/>
      <c r="G128" s="25"/>
      <c r="H128" s="25"/>
      <c r="I128" s="25"/>
      <c r="J128" s="52"/>
    </row>
    <row r="129" spans="1:10" ht="12.75" x14ac:dyDescent="0.2">
      <c r="A129" s="52"/>
      <c r="B129" s="52"/>
      <c r="C129" s="52"/>
      <c r="D129" s="52"/>
      <c r="E129" s="52"/>
      <c r="F129" s="52"/>
      <c r="G129" s="25"/>
      <c r="H129" s="25"/>
      <c r="I129" s="25"/>
      <c r="J129" s="52"/>
    </row>
    <row r="130" spans="1:10" ht="12.75" x14ac:dyDescent="0.2">
      <c r="A130" s="52"/>
      <c r="B130" s="52"/>
      <c r="C130" s="52"/>
      <c r="D130" s="52"/>
      <c r="E130" s="52"/>
      <c r="F130" s="52"/>
      <c r="G130" s="25"/>
      <c r="H130" s="25"/>
      <c r="I130" s="25"/>
      <c r="J130" s="52"/>
    </row>
    <row r="131" spans="1:10" ht="12.75" x14ac:dyDescent="0.2">
      <c r="A131" s="52"/>
      <c r="B131" s="52"/>
      <c r="C131" s="52"/>
      <c r="D131" s="52"/>
      <c r="E131" s="52"/>
      <c r="F131" s="52"/>
      <c r="G131" s="25"/>
      <c r="H131" s="25"/>
      <c r="I131" s="25"/>
      <c r="J131" s="52"/>
    </row>
    <row r="132" spans="1:10" ht="12.75" x14ac:dyDescent="0.2">
      <c r="A132" s="52"/>
      <c r="B132" s="52"/>
      <c r="C132" s="52"/>
      <c r="D132" s="52"/>
      <c r="E132" s="52"/>
      <c r="F132" s="52"/>
      <c r="G132" s="25"/>
      <c r="H132" s="25"/>
      <c r="I132" s="25"/>
      <c r="J132" s="52"/>
    </row>
    <row r="133" spans="1:10" ht="12.75" x14ac:dyDescent="0.2">
      <c r="A133" s="52"/>
      <c r="B133" s="52"/>
      <c r="C133" s="52"/>
      <c r="D133" s="52"/>
      <c r="E133" s="52"/>
      <c r="F133" s="52"/>
      <c r="G133" s="25"/>
      <c r="H133" s="25"/>
      <c r="I133" s="25"/>
      <c r="J133" s="52"/>
    </row>
    <row r="134" spans="1:10" ht="12.75" x14ac:dyDescent="0.2">
      <c r="A134" s="52"/>
      <c r="B134" s="52"/>
      <c r="C134" s="52"/>
      <c r="D134" s="52"/>
      <c r="E134" s="52"/>
      <c r="F134" s="52"/>
      <c r="G134" s="25"/>
      <c r="H134" s="25"/>
      <c r="I134" s="25"/>
      <c r="J134" s="52"/>
    </row>
    <row r="135" spans="1:10" ht="12.75" x14ac:dyDescent="0.2">
      <c r="A135" s="52"/>
      <c r="B135" s="52"/>
      <c r="C135" s="52"/>
      <c r="D135" s="52"/>
      <c r="E135" s="52"/>
      <c r="F135" s="52"/>
      <c r="G135" s="25"/>
      <c r="H135" s="25"/>
      <c r="I135" s="25"/>
      <c r="J135" s="52"/>
    </row>
    <row r="136" spans="1:10" ht="12.75" x14ac:dyDescent="0.2">
      <c r="A136" s="52"/>
      <c r="B136" s="52"/>
      <c r="C136" s="52"/>
      <c r="D136" s="52"/>
      <c r="E136" s="52"/>
      <c r="F136" s="52"/>
      <c r="G136" s="25"/>
      <c r="H136" s="25"/>
      <c r="I136" s="25"/>
      <c r="J136" s="52"/>
    </row>
    <row r="137" spans="1:10" ht="12.75" x14ac:dyDescent="0.2">
      <c r="A137" s="52"/>
      <c r="B137" s="52"/>
      <c r="C137" s="52"/>
      <c r="D137" s="52"/>
      <c r="E137" s="52"/>
      <c r="F137" s="52"/>
      <c r="G137" s="25"/>
      <c r="H137" s="25"/>
      <c r="I137" s="25"/>
      <c r="J137" s="52"/>
    </row>
    <row r="138" spans="1:10" ht="12.75" x14ac:dyDescent="0.2">
      <c r="A138" s="52"/>
      <c r="B138" s="52"/>
      <c r="C138" s="52"/>
      <c r="D138" s="52"/>
      <c r="E138" s="52"/>
      <c r="F138" s="52"/>
      <c r="G138" s="25"/>
      <c r="H138" s="25"/>
      <c r="I138" s="25"/>
      <c r="J138" s="52"/>
    </row>
    <row r="139" spans="1:10" ht="12.75" x14ac:dyDescent="0.2">
      <c r="A139" s="52"/>
      <c r="B139" s="52"/>
      <c r="C139" s="52"/>
      <c r="D139" s="52"/>
      <c r="E139" s="52"/>
      <c r="F139" s="52"/>
      <c r="G139" s="25"/>
      <c r="H139" s="25"/>
      <c r="I139" s="25"/>
      <c r="J139" s="52"/>
    </row>
    <row r="140" spans="1:10" ht="12.75" x14ac:dyDescent="0.2">
      <c r="A140" s="52"/>
      <c r="B140" s="52"/>
      <c r="C140" s="52"/>
      <c r="D140" s="52"/>
      <c r="E140" s="52"/>
      <c r="F140" s="52"/>
      <c r="G140" s="25"/>
      <c r="H140" s="25"/>
      <c r="I140" s="25"/>
      <c r="J140" s="52"/>
    </row>
    <row r="141" spans="1:10" ht="12.75" x14ac:dyDescent="0.2">
      <c r="A141" s="52"/>
      <c r="B141" s="52"/>
      <c r="C141" s="52"/>
      <c r="D141" s="52"/>
      <c r="E141" s="52"/>
      <c r="F141" s="52"/>
      <c r="G141" s="25"/>
      <c r="H141" s="25"/>
      <c r="I141" s="25"/>
      <c r="J141" s="52"/>
    </row>
    <row r="142" spans="1:10" ht="12.75" x14ac:dyDescent="0.2">
      <c r="A142" s="52"/>
      <c r="B142" s="52"/>
      <c r="C142" s="52"/>
      <c r="D142" s="52"/>
      <c r="E142" s="52"/>
      <c r="F142" s="52"/>
      <c r="G142" s="25"/>
      <c r="H142" s="25"/>
      <c r="I142" s="25"/>
      <c r="J142" s="52"/>
    </row>
    <row r="143" spans="1:10" ht="12.75" x14ac:dyDescent="0.2">
      <c r="A143" s="52"/>
      <c r="B143" s="52"/>
      <c r="C143" s="52"/>
      <c r="D143" s="52"/>
      <c r="E143" s="52"/>
      <c r="F143" s="52"/>
      <c r="G143" s="25"/>
      <c r="H143" s="25"/>
      <c r="I143" s="25"/>
      <c r="J143" s="52"/>
    </row>
    <row r="144" spans="1:10" ht="12.75" x14ac:dyDescent="0.2">
      <c r="A144" s="52"/>
      <c r="B144" s="52"/>
      <c r="C144" s="52"/>
      <c r="D144" s="52"/>
      <c r="E144" s="52"/>
      <c r="F144" s="52"/>
      <c r="G144" s="25"/>
      <c r="H144" s="25"/>
      <c r="I144" s="25"/>
      <c r="J144" s="52"/>
    </row>
    <row r="145" spans="1:10" ht="12.75" x14ac:dyDescent="0.2">
      <c r="A145" s="52"/>
      <c r="B145" s="52"/>
      <c r="C145" s="52"/>
      <c r="D145" s="52"/>
      <c r="E145" s="52"/>
      <c r="F145" s="52"/>
      <c r="G145" s="25"/>
      <c r="H145" s="25"/>
      <c r="I145" s="25"/>
      <c r="J145" s="52"/>
    </row>
    <row r="146" spans="1:10" ht="12.75" x14ac:dyDescent="0.2">
      <c r="A146" s="52"/>
      <c r="B146" s="52"/>
      <c r="C146" s="52"/>
      <c r="D146" s="52"/>
      <c r="E146" s="52"/>
      <c r="F146" s="52"/>
      <c r="G146" s="25"/>
      <c r="H146" s="25"/>
      <c r="I146" s="25"/>
      <c r="J146" s="52"/>
    </row>
    <row r="147" spans="1:10" ht="12.75" x14ac:dyDescent="0.2">
      <c r="A147" s="52"/>
      <c r="B147" s="52"/>
      <c r="C147" s="52"/>
      <c r="D147" s="52"/>
      <c r="E147" s="52"/>
      <c r="F147" s="52"/>
      <c r="G147" s="25"/>
      <c r="H147" s="25"/>
      <c r="I147" s="25"/>
      <c r="J147" s="52"/>
    </row>
    <row r="148" spans="1:10" ht="12.75" x14ac:dyDescent="0.2">
      <c r="A148" s="52"/>
      <c r="B148" s="52"/>
      <c r="C148" s="52"/>
      <c r="D148" s="52"/>
      <c r="E148" s="52"/>
      <c r="F148" s="52"/>
      <c r="G148" s="25"/>
      <c r="H148" s="25"/>
      <c r="I148" s="25"/>
      <c r="J148" s="52"/>
    </row>
    <row r="149" spans="1:10" ht="12.75" x14ac:dyDescent="0.2">
      <c r="A149" s="52"/>
      <c r="B149" s="52"/>
      <c r="C149" s="52"/>
      <c r="D149" s="52"/>
      <c r="E149" s="52"/>
      <c r="F149" s="52"/>
      <c r="G149" s="25"/>
      <c r="H149" s="25"/>
      <c r="I149" s="25"/>
      <c r="J149" s="52"/>
    </row>
    <row r="150" spans="1:10" ht="12.75" x14ac:dyDescent="0.2">
      <c r="A150" s="52"/>
      <c r="B150" s="52"/>
      <c r="C150" s="52"/>
      <c r="D150" s="52"/>
      <c r="E150" s="52"/>
      <c r="F150" s="52"/>
      <c r="G150" s="25"/>
      <c r="H150" s="25"/>
      <c r="I150" s="25"/>
      <c r="J150" s="52"/>
    </row>
    <row r="151" spans="1:10" ht="12.75" x14ac:dyDescent="0.2">
      <c r="A151" s="52"/>
      <c r="B151" s="52"/>
      <c r="C151" s="52"/>
      <c r="D151" s="52"/>
      <c r="E151" s="52"/>
      <c r="F151" s="52"/>
      <c r="G151" s="25"/>
      <c r="H151" s="25"/>
      <c r="I151" s="25"/>
      <c r="J151" s="52"/>
    </row>
    <row r="152" spans="1:10" ht="12.75" x14ac:dyDescent="0.2">
      <c r="A152" s="52"/>
      <c r="B152" s="52"/>
      <c r="C152" s="52"/>
      <c r="D152" s="52"/>
      <c r="E152" s="52"/>
      <c r="F152" s="52"/>
      <c r="G152" s="25"/>
      <c r="H152" s="25"/>
      <c r="I152" s="25"/>
      <c r="J152" s="52"/>
    </row>
    <row r="153" spans="1:10" ht="12.75" x14ac:dyDescent="0.2">
      <c r="A153" s="52"/>
      <c r="B153" s="52"/>
      <c r="C153" s="52"/>
      <c r="D153" s="52"/>
      <c r="E153" s="52"/>
      <c r="F153" s="52"/>
      <c r="G153" s="25"/>
      <c r="H153" s="25"/>
      <c r="I153" s="25"/>
      <c r="J153" s="52"/>
    </row>
    <row r="154" spans="1:10" ht="12.75" x14ac:dyDescent="0.2">
      <c r="A154" s="52"/>
      <c r="B154" s="52"/>
      <c r="C154" s="52"/>
      <c r="D154" s="52"/>
      <c r="E154" s="52"/>
      <c r="F154" s="52"/>
      <c r="G154" s="25"/>
      <c r="H154" s="25"/>
      <c r="I154" s="25"/>
      <c r="J154" s="52"/>
    </row>
    <row r="155" spans="1:10" ht="12.75" x14ac:dyDescent="0.2">
      <c r="A155" s="52"/>
      <c r="B155" s="52"/>
      <c r="C155" s="52"/>
      <c r="D155" s="52"/>
      <c r="E155" s="52"/>
      <c r="F155" s="52"/>
      <c r="G155" s="25"/>
      <c r="H155" s="25"/>
      <c r="I155" s="25"/>
      <c r="J155" s="52"/>
    </row>
    <row r="156" spans="1:10" ht="12.75" x14ac:dyDescent="0.2">
      <c r="A156" s="52"/>
      <c r="B156" s="52"/>
      <c r="C156" s="52"/>
      <c r="D156" s="52"/>
      <c r="E156" s="52"/>
      <c r="F156" s="52"/>
      <c r="G156" s="25"/>
      <c r="H156" s="25"/>
      <c r="I156" s="25"/>
      <c r="J156" s="52"/>
    </row>
    <row r="157" spans="1:10" ht="12.75" x14ac:dyDescent="0.2">
      <c r="A157" s="52"/>
      <c r="B157" s="52"/>
      <c r="C157" s="52"/>
      <c r="D157" s="52"/>
      <c r="E157" s="52"/>
      <c r="F157" s="52"/>
      <c r="G157" s="25"/>
      <c r="H157" s="25"/>
      <c r="I157" s="25"/>
      <c r="J157" s="52"/>
    </row>
    <row r="158" spans="1:10" ht="12.75" x14ac:dyDescent="0.2">
      <c r="A158" s="52"/>
      <c r="B158" s="52"/>
      <c r="C158" s="52"/>
      <c r="D158" s="52"/>
      <c r="E158" s="52"/>
      <c r="F158" s="52"/>
      <c r="G158" s="25"/>
      <c r="H158" s="25"/>
      <c r="I158" s="25"/>
      <c r="J158" s="52"/>
    </row>
    <row r="159" spans="1:10" ht="12.75" x14ac:dyDescent="0.2">
      <c r="A159" s="52"/>
      <c r="B159" s="52"/>
      <c r="C159" s="52"/>
      <c r="D159" s="52"/>
      <c r="E159" s="52"/>
      <c r="F159" s="52"/>
      <c r="G159" s="25"/>
      <c r="H159" s="25"/>
      <c r="I159" s="25"/>
      <c r="J159" s="52"/>
    </row>
    <row r="160" spans="1:10" ht="12.75" x14ac:dyDescent="0.2">
      <c r="A160" s="52"/>
      <c r="B160" s="52"/>
      <c r="C160" s="52"/>
      <c r="D160" s="52"/>
      <c r="E160" s="52"/>
      <c r="F160" s="52"/>
      <c r="G160" s="25"/>
      <c r="H160" s="25"/>
      <c r="I160" s="25"/>
      <c r="J160" s="52"/>
    </row>
    <row r="161" spans="1:10" ht="12.75" x14ac:dyDescent="0.2">
      <c r="A161" s="52"/>
      <c r="B161" s="52"/>
      <c r="C161" s="52"/>
      <c r="D161" s="52"/>
      <c r="E161" s="52"/>
      <c r="F161" s="52"/>
      <c r="G161" s="25"/>
      <c r="H161" s="25"/>
      <c r="I161" s="25"/>
      <c r="J161" s="52"/>
    </row>
    <row r="162" spans="1:10" ht="12.75" x14ac:dyDescent="0.2">
      <c r="A162" s="52"/>
      <c r="B162" s="52"/>
      <c r="C162" s="52"/>
      <c r="D162" s="52"/>
      <c r="E162" s="52"/>
      <c r="F162" s="52"/>
      <c r="G162" s="25"/>
      <c r="H162" s="25"/>
      <c r="I162" s="25"/>
      <c r="J162" s="52"/>
    </row>
    <row r="163" spans="1:10" ht="12.75" x14ac:dyDescent="0.2">
      <c r="A163" s="52"/>
      <c r="B163" s="52"/>
      <c r="C163" s="52"/>
      <c r="D163" s="52"/>
      <c r="E163" s="52"/>
      <c r="F163" s="52"/>
      <c r="G163" s="25"/>
      <c r="H163" s="25"/>
      <c r="I163" s="25"/>
      <c r="J163" s="52"/>
    </row>
    <row r="164" spans="1:10" ht="12.75" x14ac:dyDescent="0.2">
      <c r="A164" s="52"/>
      <c r="B164" s="52"/>
      <c r="C164" s="52"/>
      <c r="D164" s="52"/>
      <c r="E164" s="52"/>
      <c r="F164" s="52"/>
      <c r="G164" s="25"/>
      <c r="H164" s="25"/>
      <c r="I164" s="25"/>
      <c r="J164" s="52"/>
    </row>
    <row r="165" spans="1:10" ht="12.75" x14ac:dyDescent="0.2">
      <c r="A165" s="52"/>
      <c r="B165" s="52"/>
      <c r="C165" s="52"/>
      <c r="D165" s="52"/>
      <c r="E165" s="52"/>
      <c r="F165" s="52"/>
      <c r="G165" s="25"/>
      <c r="H165" s="25"/>
      <c r="I165" s="25"/>
      <c r="J165" s="52"/>
    </row>
    <row r="166" spans="1:10" ht="12.75" x14ac:dyDescent="0.2">
      <c r="A166" s="52"/>
      <c r="B166" s="52"/>
      <c r="C166" s="52"/>
      <c r="D166" s="52"/>
      <c r="E166" s="52"/>
      <c r="F166" s="52"/>
      <c r="G166" s="25"/>
      <c r="H166" s="25"/>
      <c r="I166" s="25"/>
      <c r="J166" s="52"/>
    </row>
    <row r="167" spans="1:10" ht="12.75" x14ac:dyDescent="0.2">
      <c r="A167" s="52"/>
      <c r="B167" s="52"/>
      <c r="C167" s="52"/>
      <c r="D167" s="52"/>
      <c r="E167" s="52"/>
      <c r="F167" s="52"/>
      <c r="G167" s="25"/>
      <c r="H167" s="25"/>
      <c r="I167" s="25"/>
      <c r="J167" s="52"/>
    </row>
    <row r="168" spans="1:10" ht="12.75" x14ac:dyDescent="0.2">
      <c r="A168" s="52"/>
      <c r="B168" s="52"/>
      <c r="C168" s="52"/>
      <c r="D168" s="52"/>
      <c r="E168" s="52"/>
      <c r="F168" s="52"/>
      <c r="G168" s="25"/>
      <c r="H168" s="25"/>
      <c r="I168" s="25"/>
      <c r="J168" s="52"/>
    </row>
    <row r="169" spans="1:10" ht="12.75" x14ac:dyDescent="0.2">
      <c r="A169" s="52"/>
      <c r="B169" s="52"/>
      <c r="C169" s="52"/>
      <c r="D169" s="52"/>
      <c r="E169" s="52"/>
      <c r="F169" s="52"/>
      <c r="G169" s="25"/>
      <c r="H169" s="25"/>
      <c r="I169" s="25"/>
      <c r="J169" s="52"/>
    </row>
    <row r="170" spans="1:10" ht="12.75" x14ac:dyDescent="0.2">
      <c r="A170" s="52"/>
      <c r="B170" s="52"/>
      <c r="C170" s="52"/>
      <c r="D170" s="52"/>
      <c r="E170" s="52"/>
      <c r="F170" s="52"/>
      <c r="G170" s="25"/>
      <c r="H170" s="25"/>
      <c r="I170" s="25"/>
      <c r="J170" s="52"/>
    </row>
    <row r="171" spans="1:10" ht="12.75" x14ac:dyDescent="0.2">
      <c r="A171" s="52"/>
      <c r="B171" s="52"/>
      <c r="C171" s="52"/>
      <c r="D171" s="52"/>
      <c r="E171" s="52"/>
      <c r="F171" s="52"/>
      <c r="G171" s="25"/>
      <c r="H171" s="25"/>
      <c r="I171" s="25"/>
      <c r="J171" s="52"/>
    </row>
    <row r="172" spans="1:10" ht="12.75" x14ac:dyDescent="0.2">
      <c r="A172" s="52"/>
      <c r="B172" s="52"/>
      <c r="C172" s="52"/>
      <c r="D172" s="52"/>
      <c r="E172" s="52"/>
      <c r="F172" s="52"/>
      <c r="G172" s="25"/>
      <c r="H172" s="25"/>
      <c r="I172" s="25"/>
      <c r="J172" s="52"/>
    </row>
    <row r="173" spans="1:10" ht="12.75" x14ac:dyDescent="0.2">
      <c r="A173" s="52"/>
      <c r="B173" s="52"/>
      <c r="C173" s="52"/>
      <c r="D173" s="52"/>
      <c r="E173" s="52"/>
      <c r="F173" s="52"/>
      <c r="G173" s="25"/>
      <c r="H173" s="25"/>
      <c r="I173" s="25"/>
      <c r="J173" s="52"/>
    </row>
    <row r="174" spans="1:10" ht="12.75" x14ac:dyDescent="0.2">
      <c r="A174" s="52"/>
      <c r="B174" s="52"/>
      <c r="C174" s="52"/>
      <c r="D174" s="52"/>
      <c r="E174" s="52"/>
      <c r="F174" s="52"/>
      <c r="G174" s="25"/>
      <c r="H174" s="25"/>
      <c r="I174" s="25"/>
      <c r="J174" s="52"/>
    </row>
    <row r="175" spans="1:10" ht="12.75" x14ac:dyDescent="0.2">
      <c r="A175" s="52"/>
      <c r="B175" s="52"/>
      <c r="C175" s="52"/>
      <c r="D175" s="52"/>
      <c r="E175" s="52"/>
      <c r="F175" s="52"/>
      <c r="G175" s="25"/>
      <c r="H175" s="25"/>
      <c r="I175" s="25"/>
      <c r="J175" s="52"/>
    </row>
    <row r="176" spans="1:10" ht="12.75" x14ac:dyDescent="0.2">
      <c r="A176" s="52"/>
      <c r="B176" s="52"/>
      <c r="C176" s="52"/>
      <c r="D176" s="52"/>
      <c r="E176" s="52"/>
      <c r="F176" s="52"/>
      <c r="G176" s="25"/>
      <c r="H176" s="25"/>
      <c r="I176" s="25"/>
      <c r="J176" s="52"/>
    </row>
    <row r="177" spans="1:10" ht="12.75" x14ac:dyDescent="0.2">
      <c r="A177" s="52"/>
      <c r="B177" s="52"/>
      <c r="C177" s="52"/>
      <c r="D177" s="52"/>
      <c r="E177" s="52"/>
      <c r="F177" s="52"/>
      <c r="G177" s="25"/>
      <c r="H177" s="25"/>
      <c r="I177" s="25"/>
      <c r="J177" s="52"/>
    </row>
    <row r="178" spans="1:10" ht="12.75" x14ac:dyDescent="0.2">
      <c r="A178" s="52"/>
      <c r="B178" s="52"/>
      <c r="C178" s="52"/>
      <c r="D178" s="52"/>
      <c r="E178" s="52"/>
      <c r="F178" s="52"/>
      <c r="G178" s="25"/>
      <c r="H178" s="25"/>
      <c r="I178" s="25"/>
      <c r="J178" s="52"/>
    </row>
    <row r="179" spans="1:10" ht="12.75" x14ac:dyDescent="0.2">
      <c r="A179" s="52"/>
      <c r="B179" s="52"/>
      <c r="C179" s="52"/>
      <c r="D179" s="52"/>
      <c r="E179" s="52"/>
      <c r="F179" s="52"/>
      <c r="G179" s="25"/>
      <c r="H179" s="25"/>
      <c r="I179" s="25"/>
      <c r="J179" s="52"/>
    </row>
    <row r="180" spans="1:10" ht="12.75" x14ac:dyDescent="0.2">
      <c r="A180" s="52"/>
      <c r="B180" s="52"/>
      <c r="C180" s="52"/>
      <c r="D180" s="52"/>
      <c r="E180" s="52"/>
      <c r="F180" s="52"/>
      <c r="G180" s="25"/>
      <c r="H180" s="25"/>
      <c r="I180" s="25"/>
      <c r="J180" s="52"/>
    </row>
    <row r="181" spans="1:10" ht="12.75" x14ac:dyDescent="0.2">
      <c r="A181" s="52"/>
      <c r="B181" s="52"/>
      <c r="C181" s="52"/>
      <c r="D181" s="52"/>
      <c r="E181" s="52"/>
      <c r="F181" s="52"/>
      <c r="G181" s="25"/>
      <c r="H181" s="25"/>
      <c r="I181" s="25"/>
      <c r="J181" s="52"/>
    </row>
    <row r="182" spans="1:10" ht="12.75" x14ac:dyDescent="0.2">
      <c r="A182" s="52"/>
      <c r="B182" s="52"/>
      <c r="C182" s="52"/>
      <c r="D182" s="52"/>
      <c r="E182" s="52"/>
      <c r="F182" s="52"/>
      <c r="G182" s="25"/>
      <c r="H182" s="25"/>
      <c r="I182" s="25"/>
      <c r="J182" s="52"/>
    </row>
    <row r="183" spans="1:10" ht="12.75" x14ac:dyDescent="0.2">
      <c r="A183" s="52"/>
      <c r="B183" s="52"/>
      <c r="C183" s="52"/>
      <c r="D183" s="52"/>
      <c r="E183" s="52"/>
      <c r="F183" s="52"/>
      <c r="G183" s="25"/>
      <c r="H183" s="25"/>
      <c r="I183" s="25"/>
      <c r="J183" s="52"/>
    </row>
    <row r="184" spans="1:10" ht="12.75" x14ac:dyDescent="0.2">
      <c r="A184" s="52"/>
      <c r="B184" s="52"/>
      <c r="C184" s="52"/>
      <c r="D184" s="52"/>
      <c r="E184" s="52"/>
      <c r="F184" s="52"/>
      <c r="G184" s="25"/>
      <c r="H184" s="25"/>
      <c r="I184" s="25"/>
      <c r="J184" s="52"/>
    </row>
    <row r="185" spans="1:10" ht="12.75" x14ac:dyDescent="0.2">
      <c r="A185" s="52"/>
      <c r="B185" s="52"/>
      <c r="C185" s="52"/>
      <c r="D185" s="52"/>
      <c r="E185" s="52"/>
      <c r="F185" s="52"/>
      <c r="G185" s="25"/>
      <c r="H185" s="25"/>
      <c r="I185" s="25"/>
      <c r="J185" s="52"/>
    </row>
    <row r="186" spans="1:10" ht="12.75" x14ac:dyDescent="0.2">
      <c r="A186" s="52"/>
      <c r="B186" s="52"/>
      <c r="C186" s="52"/>
      <c r="D186" s="52"/>
      <c r="E186" s="52"/>
      <c r="F186" s="52"/>
      <c r="G186" s="25"/>
      <c r="H186" s="25"/>
      <c r="I186" s="25"/>
      <c r="J186" s="52"/>
    </row>
    <row r="187" spans="1:10" ht="12.75" x14ac:dyDescent="0.2">
      <c r="A187" s="52"/>
      <c r="B187" s="52"/>
      <c r="C187" s="52"/>
      <c r="D187" s="52"/>
      <c r="E187" s="52"/>
      <c r="F187" s="52"/>
      <c r="G187" s="25"/>
      <c r="H187" s="25"/>
      <c r="I187" s="25"/>
      <c r="J187" s="52"/>
    </row>
    <row r="188" spans="1:10" ht="12.75" x14ac:dyDescent="0.2">
      <c r="A188" s="52"/>
      <c r="B188" s="52"/>
      <c r="C188" s="52"/>
      <c r="D188" s="52"/>
      <c r="E188" s="52"/>
      <c r="F188" s="52"/>
      <c r="G188" s="25"/>
      <c r="H188" s="25"/>
      <c r="I188" s="25"/>
      <c r="J188" s="52"/>
    </row>
    <row r="189" spans="1:10" ht="12.75" x14ac:dyDescent="0.2">
      <c r="A189" s="52"/>
      <c r="B189" s="52"/>
      <c r="C189" s="52"/>
      <c r="D189" s="52"/>
      <c r="E189" s="52"/>
      <c r="F189" s="52"/>
      <c r="G189" s="25"/>
      <c r="H189" s="25"/>
      <c r="I189" s="25"/>
      <c r="J189" s="52"/>
    </row>
    <row r="190" spans="1:10" ht="12.75" x14ac:dyDescent="0.2">
      <c r="A190" s="52"/>
      <c r="B190" s="52"/>
      <c r="C190" s="52"/>
      <c r="D190" s="52"/>
      <c r="E190" s="52"/>
      <c r="F190" s="52"/>
      <c r="G190" s="25"/>
      <c r="H190" s="25"/>
      <c r="I190" s="25"/>
      <c r="J190" s="52"/>
    </row>
    <row r="191" spans="1:10" ht="12.75" x14ac:dyDescent="0.2">
      <c r="A191" s="52"/>
      <c r="B191" s="52"/>
      <c r="C191" s="52"/>
      <c r="D191" s="52"/>
      <c r="E191" s="52"/>
      <c r="F191" s="52"/>
      <c r="G191" s="25"/>
      <c r="H191" s="25"/>
      <c r="I191" s="25"/>
      <c r="J191" s="52"/>
    </row>
    <row r="192" spans="1:10" ht="12.75" x14ac:dyDescent="0.2">
      <c r="A192" s="52"/>
      <c r="B192" s="52"/>
      <c r="C192" s="52"/>
      <c r="D192" s="52"/>
      <c r="E192" s="52"/>
      <c r="F192" s="52"/>
      <c r="G192" s="25"/>
      <c r="H192" s="25"/>
      <c r="I192" s="25"/>
      <c r="J192" s="52"/>
    </row>
    <row r="193" spans="1:10" ht="12.75" x14ac:dyDescent="0.2">
      <c r="A193" s="52"/>
      <c r="B193" s="52"/>
      <c r="C193" s="52"/>
      <c r="D193" s="52"/>
      <c r="E193" s="52"/>
      <c r="F193" s="52"/>
      <c r="G193" s="25"/>
      <c r="H193" s="25"/>
      <c r="I193" s="25"/>
      <c r="J193" s="52"/>
    </row>
    <row r="194" spans="1:10" ht="12.75" x14ac:dyDescent="0.2">
      <c r="A194" s="52"/>
      <c r="B194" s="52"/>
      <c r="C194" s="52"/>
      <c r="D194" s="52"/>
      <c r="E194" s="52"/>
      <c r="F194" s="52"/>
      <c r="G194" s="25"/>
      <c r="H194" s="25"/>
      <c r="I194" s="25"/>
      <c r="J194" s="52"/>
    </row>
    <row r="195" spans="1:10" ht="12.75" x14ac:dyDescent="0.2">
      <c r="A195" s="52"/>
      <c r="B195" s="52"/>
      <c r="C195" s="52"/>
      <c r="D195" s="52"/>
      <c r="E195" s="52"/>
      <c r="F195" s="52"/>
      <c r="G195" s="25"/>
      <c r="H195" s="25"/>
      <c r="I195" s="25"/>
      <c r="J195" s="52"/>
    </row>
    <row r="196" spans="1:10" ht="12.75" x14ac:dyDescent="0.2">
      <c r="A196" s="52"/>
      <c r="B196" s="52"/>
      <c r="C196" s="52"/>
      <c r="D196" s="52"/>
      <c r="E196" s="52"/>
      <c r="F196" s="52"/>
      <c r="G196" s="25"/>
      <c r="H196" s="25"/>
      <c r="I196" s="25"/>
      <c r="J196" s="52"/>
    </row>
    <row r="197" spans="1:10" ht="12.75" x14ac:dyDescent="0.2">
      <c r="A197" s="52"/>
      <c r="B197" s="52"/>
      <c r="C197" s="52"/>
      <c r="D197" s="52"/>
      <c r="E197" s="52"/>
      <c r="F197" s="52"/>
      <c r="G197" s="25"/>
      <c r="H197" s="25"/>
      <c r="I197" s="25"/>
      <c r="J197" s="52"/>
    </row>
    <row r="198" spans="1:10" ht="12.75" x14ac:dyDescent="0.2">
      <c r="A198" s="52"/>
      <c r="B198" s="52"/>
      <c r="C198" s="52"/>
      <c r="D198" s="52"/>
      <c r="E198" s="52"/>
      <c r="F198" s="52"/>
      <c r="G198" s="25"/>
      <c r="H198" s="25"/>
      <c r="I198" s="25"/>
      <c r="J198" s="52"/>
    </row>
    <row r="199" spans="1:10" ht="12.75" x14ac:dyDescent="0.2">
      <c r="A199" s="52"/>
      <c r="B199" s="52"/>
      <c r="C199" s="52"/>
      <c r="D199" s="52"/>
      <c r="E199" s="52"/>
      <c r="F199" s="52"/>
      <c r="G199" s="25"/>
      <c r="H199" s="25"/>
      <c r="I199" s="25"/>
      <c r="J199" s="52"/>
    </row>
    <row r="200" spans="1:10" ht="12.75" x14ac:dyDescent="0.2">
      <c r="A200" s="52"/>
      <c r="B200" s="52"/>
      <c r="C200" s="52"/>
      <c r="D200" s="52"/>
      <c r="E200" s="52"/>
      <c r="F200" s="52"/>
      <c r="G200" s="25"/>
      <c r="H200" s="25"/>
      <c r="I200" s="25"/>
      <c r="J200" s="52"/>
    </row>
    <row r="201" spans="1:10" ht="12.75" x14ac:dyDescent="0.2">
      <c r="A201" s="52"/>
      <c r="B201" s="52"/>
      <c r="C201" s="52"/>
      <c r="D201" s="52"/>
      <c r="E201" s="52"/>
      <c r="F201" s="52"/>
      <c r="G201" s="25"/>
      <c r="H201" s="25"/>
      <c r="I201" s="25"/>
      <c r="J201" s="52"/>
    </row>
    <row r="202" spans="1:10" ht="12.75" x14ac:dyDescent="0.2">
      <c r="A202" s="52"/>
      <c r="B202" s="52"/>
      <c r="C202" s="52"/>
      <c r="D202" s="52"/>
      <c r="E202" s="52"/>
      <c r="F202" s="52"/>
      <c r="G202" s="25"/>
      <c r="H202" s="25"/>
      <c r="I202" s="25"/>
      <c r="J202" s="52"/>
    </row>
    <row r="203" spans="1:10" ht="12.75" x14ac:dyDescent="0.2">
      <c r="A203" s="52"/>
      <c r="B203" s="52"/>
      <c r="C203" s="52"/>
      <c r="D203" s="52"/>
      <c r="E203" s="52"/>
      <c r="F203" s="52"/>
      <c r="G203" s="25"/>
      <c r="H203" s="25"/>
      <c r="I203" s="25"/>
      <c r="J203" s="52"/>
    </row>
    <row r="204" spans="1:10" ht="12.75" x14ac:dyDescent="0.2">
      <c r="A204" s="52"/>
      <c r="B204" s="52"/>
      <c r="C204" s="52"/>
      <c r="D204" s="52"/>
      <c r="E204" s="52"/>
      <c r="F204" s="52"/>
      <c r="G204" s="25"/>
      <c r="H204" s="25"/>
      <c r="I204" s="25"/>
      <c r="J204" s="52"/>
    </row>
    <row r="205" spans="1:10" ht="12.75" x14ac:dyDescent="0.2">
      <c r="A205" s="52"/>
      <c r="B205" s="52"/>
      <c r="C205" s="52"/>
      <c r="D205" s="52"/>
      <c r="E205" s="52"/>
      <c r="F205" s="52"/>
      <c r="G205" s="25"/>
      <c r="H205" s="25"/>
      <c r="I205" s="25"/>
      <c r="J205" s="52"/>
    </row>
    <row r="206" spans="1:10" ht="12.75" x14ac:dyDescent="0.2">
      <c r="A206" s="52"/>
      <c r="B206" s="52"/>
      <c r="C206" s="52"/>
      <c r="D206" s="52"/>
      <c r="E206" s="52"/>
      <c r="F206" s="52"/>
      <c r="G206" s="25"/>
      <c r="H206" s="25"/>
      <c r="I206" s="25"/>
      <c r="J206" s="52"/>
    </row>
    <row r="207" spans="1:10" ht="12.75" x14ac:dyDescent="0.2">
      <c r="A207" s="52"/>
      <c r="B207" s="52"/>
      <c r="C207" s="52"/>
      <c r="D207" s="52"/>
      <c r="E207" s="52"/>
      <c r="F207" s="52"/>
      <c r="G207" s="25"/>
      <c r="H207" s="25"/>
      <c r="I207" s="25"/>
      <c r="J207" s="52"/>
    </row>
    <row r="208" spans="1:10" ht="12.75" x14ac:dyDescent="0.2">
      <c r="A208" s="52"/>
      <c r="B208" s="52"/>
      <c r="C208" s="52"/>
      <c r="D208" s="52"/>
      <c r="E208" s="52"/>
      <c r="F208" s="52"/>
      <c r="G208" s="25"/>
      <c r="H208" s="25"/>
      <c r="I208" s="25"/>
      <c r="J208" s="52"/>
    </row>
    <row r="209" spans="1:10" ht="12.75" x14ac:dyDescent="0.2">
      <c r="A209" s="52"/>
      <c r="B209" s="52"/>
      <c r="C209" s="52"/>
      <c r="D209" s="52"/>
      <c r="E209" s="52"/>
      <c r="F209" s="52"/>
      <c r="G209" s="25"/>
      <c r="H209" s="25"/>
      <c r="I209" s="25"/>
      <c r="J209" s="52"/>
    </row>
    <row r="210" spans="1:10" ht="12.75" x14ac:dyDescent="0.2">
      <c r="A210" s="52"/>
      <c r="B210" s="52"/>
      <c r="C210" s="52"/>
      <c r="D210" s="52"/>
      <c r="E210" s="52"/>
      <c r="F210" s="52"/>
      <c r="G210" s="25"/>
      <c r="H210" s="25"/>
      <c r="I210" s="25"/>
      <c r="J210" s="52"/>
    </row>
    <row r="211" spans="1:10" ht="12.75" x14ac:dyDescent="0.2">
      <c r="A211" s="52"/>
      <c r="B211" s="52"/>
      <c r="C211" s="52"/>
      <c r="D211" s="52"/>
      <c r="E211" s="52"/>
      <c r="F211" s="52"/>
      <c r="G211" s="25"/>
      <c r="H211" s="25"/>
      <c r="I211" s="25"/>
      <c r="J211" s="52"/>
    </row>
    <row r="212" spans="1:10" ht="12.75" x14ac:dyDescent="0.2">
      <c r="A212" s="52"/>
      <c r="B212" s="52"/>
      <c r="C212" s="52"/>
      <c r="D212" s="52"/>
      <c r="E212" s="52"/>
      <c r="F212" s="52"/>
      <c r="G212" s="25"/>
      <c r="H212" s="25"/>
      <c r="I212" s="25"/>
      <c r="J212" s="52"/>
    </row>
    <row r="213" spans="1:10" ht="12.75" x14ac:dyDescent="0.2">
      <c r="A213" s="52"/>
      <c r="B213" s="52"/>
      <c r="C213" s="52"/>
      <c r="D213" s="52"/>
      <c r="E213" s="52"/>
      <c r="F213" s="52"/>
      <c r="G213" s="25"/>
      <c r="H213" s="25"/>
      <c r="I213" s="25"/>
      <c r="J213" s="52"/>
    </row>
    <row r="214" spans="1:10" ht="12.75" x14ac:dyDescent="0.2">
      <c r="A214" s="52"/>
      <c r="B214" s="52"/>
      <c r="C214" s="52"/>
      <c r="D214" s="52"/>
      <c r="E214" s="52"/>
      <c r="F214" s="52"/>
      <c r="G214" s="25"/>
      <c r="H214" s="25"/>
      <c r="I214" s="25"/>
      <c r="J214" s="52"/>
    </row>
    <row r="215" spans="1:10" ht="12.75" x14ac:dyDescent="0.2">
      <c r="A215" s="52"/>
      <c r="B215" s="52"/>
      <c r="C215" s="52"/>
      <c r="D215" s="52"/>
      <c r="E215" s="52"/>
      <c r="F215" s="52"/>
      <c r="G215" s="25"/>
      <c r="H215" s="25"/>
      <c r="I215" s="25"/>
      <c r="J215" s="52"/>
    </row>
    <row r="216" spans="1:10" ht="12.75" x14ac:dyDescent="0.2">
      <c r="A216" s="52"/>
      <c r="B216" s="52"/>
      <c r="C216" s="52"/>
      <c r="D216" s="52"/>
      <c r="E216" s="52"/>
      <c r="F216" s="52"/>
      <c r="G216" s="25"/>
      <c r="H216" s="25"/>
      <c r="I216" s="25"/>
      <c r="J216" s="52"/>
    </row>
    <row r="217" spans="1:10" ht="12.75" x14ac:dyDescent="0.2">
      <c r="A217" s="52"/>
      <c r="B217" s="52"/>
      <c r="C217" s="52"/>
      <c r="D217" s="52"/>
      <c r="E217" s="52"/>
      <c r="F217" s="52"/>
      <c r="G217" s="25"/>
      <c r="H217" s="25"/>
      <c r="I217" s="25"/>
      <c r="J217" s="52"/>
    </row>
    <row r="218" spans="1:10" ht="12.75" x14ac:dyDescent="0.2">
      <c r="A218" s="52"/>
      <c r="B218" s="52"/>
      <c r="C218" s="52"/>
      <c r="D218" s="52"/>
      <c r="E218" s="52"/>
      <c r="F218" s="52"/>
      <c r="G218" s="25"/>
      <c r="H218" s="25"/>
      <c r="I218" s="25"/>
      <c r="J218" s="52"/>
    </row>
    <row r="219" spans="1:10" ht="12.75" x14ac:dyDescent="0.2">
      <c r="A219" s="52"/>
      <c r="B219" s="52"/>
      <c r="C219" s="52"/>
      <c r="D219" s="52"/>
      <c r="E219" s="52"/>
      <c r="F219" s="52"/>
      <c r="G219" s="25"/>
      <c r="H219" s="25"/>
      <c r="I219" s="25"/>
      <c r="J219" s="52"/>
    </row>
    <row r="220" spans="1:10" ht="12.75" x14ac:dyDescent="0.2">
      <c r="A220" s="52"/>
      <c r="B220" s="52"/>
      <c r="C220" s="52"/>
      <c r="D220" s="52"/>
      <c r="E220" s="52"/>
      <c r="F220" s="52"/>
      <c r="G220" s="25"/>
      <c r="H220" s="25"/>
      <c r="I220" s="25"/>
      <c r="J220" s="52"/>
    </row>
    <row r="221" spans="1:10" ht="12.75" x14ac:dyDescent="0.2">
      <c r="A221" s="52"/>
      <c r="B221" s="52"/>
      <c r="C221" s="52"/>
      <c r="D221" s="52"/>
      <c r="E221" s="52"/>
      <c r="F221" s="52"/>
      <c r="G221" s="25"/>
      <c r="H221" s="25"/>
      <c r="I221" s="25"/>
      <c r="J221" s="52"/>
    </row>
    <row r="222" spans="1:10" ht="12.75" x14ac:dyDescent="0.2">
      <c r="A222" s="52"/>
      <c r="B222" s="52"/>
      <c r="C222" s="52"/>
      <c r="D222" s="52"/>
      <c r="E222" s="52"/>
      <c r="F222" s="52"/>
      <c r="G222" s="25"/>
      <c r="H222" s="25"/>
      <c r="I222" s="25"/>
      <c r="J222" s="52"/>
    </row>
    <row r="223" spans="1:10" ht="12.75" x14ac:dyDescent="0.2">
      <c r="A223" s="52"/>
      <c r="B223" s="52"/>
      <c r="C223" s="52"/>
      <c r="D223" s="52"/>
      <c r="E223" s="52"/>
      <c r="F223" s="52"/>
      <c r="G223" s="25"/>
      <c r="H223" s="25"/>
      <c r="I223" s="25"/>
      <c r="J223" s="52"/>
    </row>
    <row r="224" spans="1:10" ht="12.75" x14ac:dyDescent="0.2">
      <c r="A224" s="52"/>
      <c r="B224" s="52"/>
      <c r="C224" s="52"/>
      <c r="D224" s="52"/>
      <c r="E224" s="52"/>
      <c r="F224" s="52"/>
      <c r="G224" s="25"/>
      <c r="H224" s="25"/>
      <c r="I224" s="25"/>
      <c r="J224" s="52"/>
    </row>
    <row r="225" spans="1:10" ht="12.75" x14ac:dyDescent="0.2">
      <c r="A225" s="52"/>
      <c r="B225" s="52"/>
      <c r="C225" s="52"/>
      <c r="D225" s="52"/>
      <c r="E225" s="52"/>
      <c r="F225" s="52"/>
      <c r="G225" s="25"/>
      <c r="H225" s="25"/>
      <c r="I225" s="25"/>
      <c r="J225" s="52"/>
    </row>
    <row r="226" spans="1:10" ht="12.75" x14ac:dyDescent="0.2">
      <c r="A226" s="52"/>
      <c r="B226" s="52"/>
      <c r="C226" s="52"/>
      <c r="D226" s="52"/>
      <c r="E226" s="52"/>
      <c r="F226" s="52"/>
      <c r="G226" s="25"/>
      <c r="H226" s="25"/>
      <c r="I226" s="25"/>
      <c r="J226" s="52"/>
    </row>
    <row r="227" spans="1:10" ht="12.75" x14ac:dyDescent="0.2">
      <c r="A227" s="52"/>
      <c r="B227" s="52"/>
      <c r="C227" s="52"/>
      <c r="D227" s="52"/>
      <c r="E227" s="52"/>
      <c r="F227" s="52"/>
      <c r="G227" s="25"/>
      <c r="H227" s="25"/>
      <c r="I227" s="25"/>
      <c r="J227" s="52"/>
    </row>
    <row r="228" spans="1:10" ht="12.75" x14ac:dyDescent="0.2">
      <c r="A228" s="52"/>
      <c r="B228" s="52"/>
      <c r="C228" s="52"/>
      <c r="D228" s="52"/>
      <c r="E228" s="52"/>
      <c r="F228" s="52"/>
      <c r="G228" s="25"/>
      <c r="H228" s="25"/>
      <c r="I228" s="25"/>
      <c r="J228" s="52"/>
    </row>
    <row r="229" spans="1:10" ht="12.75" x14ac:dyDescent="0.2">
      <c r="A229" s="52"/>
      <c r="B229" s="52"/>
      <c r="C229" s="52"/>
      <c r="D229" s="52"/>
      <c r="E229" s="52"/>
      <c r="F229" s="52"/>
      <c r="G229" s="25"/>
      <c r="H229" s="25"/>
      <c r="I229" s="25"/>
      <c r="J229" s="52"/>
    </row>
    <row r="230" spans="1:10" ht="12.75" x14ac:dyDescent="0.2">
      <c r="A230" s="52"/>
      <c r="B230" s="52"/>
      <c r="C230" s="52"/>
      <c r="D230" s="52"/>
      <c r="E230" s="52"/>
      <c r="F230" s="52"/>
      <c r="G230" s="25"/>
      <c r="H230" s="25"/>
      <c r="I230" s="25"/>
      <c r="J230" s="52"/>
    </row>
    <row r="231" spans="1:10" ht="12.75" x14ac:dyDescent="0.2">
      <c r="A231" s="52"/>
      <c r="B231" s="52"/>
      <c r="C231" s="52"/>
      <c r="D231" s="52"/>
      <c r="E231" s="52"/>
      <c r="F231" s="52"/>
      <c r="G231" s="25"/>
      <c r="H231" s="25"/>
      <c r="I231" s="25"/>
      <c r="J231" s="52"/>
    </row>
    <row r="232" spans="1:10" ht="12.75" x14ac:dyDescent="0.2">
      <c r="A232" s="52"/>
      <c r="B232" s="52"/>
      <c r="C232" s="52"/>
      <c r="D232" s="52"/>
      <c r="E232" s="52"/>
      <c r="F232" s="52"/>
      <c r="G232" s="25"/>
      <c r="H232" s="25"/>
      <c r="I232" s="25"/>
      <c r="J232" s="52"/>
    </row>
    <row r="233" spans="1:10" ht="12.75" x14ac:dyDescent="0.2">
      <c r="A233" s="52"/>
      <c r="B233" s="52"/>
      <c r="C233" s="52"/>
      <c r="D233" s="52"/>
      <c r="E233" s="52"/>
      <c r="F233" s="52"/>
      <c r="G233" s="25"/>
      <c r="H233" s="25"/>
      <c r="I233" s="25"/>
      <c r="J233" s="52"/>
    </row>
    <row r="234" spans="1:10" ht="12.75" x14ac:dyDescent="0.2">
      <c r="A234" s="52"/>
      <c r="B234" s="52"/>
      <c r="C234" s="52"/>
      <c r="D234" s="52"/>
      <c r="E234" s="52"/>
      <c r="F234" s="52"/>
      <c r="G234" s="25"/>
      <c r="H234" s="25"/>
      <c r="I234" s="25"/>
      <c r="J234" s="52"/>
    </row>
    <row r="235" spans="1:10" ht="12.75" x14ac:dyDescent="0.2">
      <c r="A235" s="52"/>
      <c r="B235" s="52"/>
      <c r="C235" s="52"/>
      <c r="D235" s="52"/>
      <c r="E235" s="52"/>
      <c r="F235" s="52"/>
      <c r="G235" s="25"/>
      <c r="H235" s="25"/>
      <c r="I235" s="25"/>
      <c r="J235" s="52"/>
    </row>
    <row r="236" spans="1:10" ht="12.75" x14ac:dyDescent="0.2">
      <c r="A236" s="52"/>
      <c r="B236" s="52"/>
      <c r="C236" s="52"/>
      <c r="D236" s="52"/>
      <c r="E236" s="52"/>
      <c r="F236" s="52"/>
      <c r="G236" s="25"/>
      <c r="H236" s="25"/>
      <c r="I236" s="25"/>
      <c r="J236" s="52"/>
    </row>
    <row r="237" spans="1:10" ht="12.75" x14ac:dyDescent="0.2">
      <c r="A237" s="52"/>
      <c r="B237" s="52"/>
      <c r="C237" s="52"/>
      <c r="D237" s="52"/>
      <c r="E237" s="52"/>
      <c r="F237" s="52"/>
      <c r="G237" s="25"/>
      <c r="H237" s="25"/>
      <c r="I237" s="25"/>
      <c r="J237" s="52"/>
    </row>
    <row r="238" spans="1:10" ht="12.75" x14ac:dyDescent="0.2">
      <c r="A238" s="52"/>
      <c r="B238" s="52"/>
      <c r="C238" s="52"/>
      <c r="D238" s="52"/>
      <c r="E238" s="52"/>
      <c r="F238" s="52"/>
      <c r="G238" s="25"/>
      <c r="H238" s="25"/>
      <c r="I238" s="25"/>
      <c r="J238" s="52"/>
    </row>
    <row r="239" spans="1:10" ht="12.75" x14ac:dyDescent="0.2">
      <c r="A239" s="52"/>
      <c r="B239" s="52"/>
      <c r="C239" s="52"/>
      <c r="D239" s="52"/>
      <c r="E239" s="52"/>
      <c r="F239" s="52"/>
      <c r="G239" s="25"/>
      <c r="H239" s="25"/>
      <c r="I239" s="25"/>
      <c r="J239" s="52"/>
    </row>
    <row r="240" spans="1:10" ht="12.75" x14ac:dyDescent="0.2">
      <c r="A240" s="52"/>
      <c r="B240" s="52"/>
      <c r="C240" s="52"/>
      <c r="D240" s="52"/>
      <c r="E240" s="52"/>
      <c r="F240" s="52"/>
      <c r="G240" s="25"/>
      <c r="H240" s="25"/>
      <c r="I240" s="25"/>
      <c r="J240" s="52"/>
    </row>
    <row r="241" spans="1:10" ht="12.75" x14ac:dyDescent="0.2">
      <c r="A241" s="52"/>
      <c r="B241" s="52"/>
      <c r="C241" s="52"/>
      <c r="D241" s="52"/>
      <c r="E241" s="52"/>
      <c r="F241" s="52"/>
      <c r="G241" s="25"/>
      <c r="H241" s="25"/>
      <c r="I241" s="25"/>
      <c r="J241" s="52"/>
    </row>
    <row r="242" spans="1:10" ht="12.75" x14ac:dyDescent="0.2">
      <c r="A242" s="52"/>
      <c r="B242" s="52"/>
      <c r="C242" s="52"/>
      <c r="D242" s="52"/>
      <c r="E242" s="52"/>
      <c r="F242" s="52"/>
      <c r="G242" s="25"/>
      <c r="H242" s="25"/>
      <c r="I242" s="25"/>
      <c r="J242" s="52"/>
    </row>
    <row r="243" spans="1:10" ht="12.75" x14ac:dyDescent="0.2">
      <c r="A243" s="52"/>
      <c r="B243" s="52"/>
      <c r="C243" s="52"/>
      <c r="D243" s="52"/>
      <c r="E243" s="52"/>
      <c r="F243" s="52"/>
      <c r="G243" s="25"/>
      <c r="H243" s="25"/>
      <c r="I243" s="25"/>
      <c r="J243" s="52"/>
    </row>
    <row r="244" spans="1:10" ht="12.75" x14ac:dyDescent="0.2">
      <c r="A244" s="52"/>
      <c r="B244" s="52"/>
      <c r="C244" s="52"/>
      <c r="D244" s="52"/>
      <c r="E244" s="52"/>
      <c r="F244" s="52"/>
      <c r="G244" s="25"/>
      <c r="H244" s="25"/>
      <c r="I244" s="25"/>
      <c r="J244" s="52"/>
    </row>
    <row r="245" spans="1:10" ht="12.75" x14ac:dyDescent="0.2">
      <c r="A245" s="52"/>
      <c r="B245" s="52"/>
      <c r="C245" s="52"/>
      <c r="D245" s="52"/>
      <c r="E245" s="52"/>
      <c r="F245" s="52"/>
      <c r="G245" s="25"/>
      <c r="H245" s="25"/>
      <c r="I245" s="25"/>
      <c r="J245" s="52"/>
    </row>
    <row r="246" spans="1:10" ht="12.75" x14ac:dyDescent="0.2">
      <c r="A246" s="52"/>
      <c r="B246" s="52"/>
      <c r="C246" s="52"/>
      <c r="D246" s="52"/>
      <c r="E246" s="52"/>
      <c r="F246" s="52"/>
      <c r="G246" s="25"/>
      <c r="H246" s="25"/>
      <c r="I246" s="25"/>
      <c r="J246" s="52"/>
    </row>
    <row r="247" spans="1:10" ht="12.75" x14ac:dyDescent="0.2">
      <c r="A247" s="52"/>
      <c r="B247" s="52"/>
      <c r="C247" s="52"/>
      <c r="D247" s="52"/>
      <c r="E247" s="52"/>
      <c r="F247" s="52"/>
      <c r="G247" s="25"/>
      <c r="H247" s="25"/>
      <c r="I247" s="25"/>
      <c r="J247" s="52"/>
    </row>
    <row r="248" spans="1:10" ht="12.75" x14ac:dyDescent="0.2">
      <c r="A248" s="52"/>
      <c r="B248" s="52"/>
      <c r="C248" s="52"/>
      <c r="D248" s="52"/>
      <c r="E248" s="52"/>
      <c r="F248" s="52"/>
      <c r="G248" s="25"/>
      <c r="H248" s="25"/>
      <c r="I248" s="25"/>
      <c r="J248" s="52"/>
    </row>
    <row r="249" spans="1:10" ht="12.75" x14ac:dyDescent="0.2">
      <c r="A249" s="52"/>
      <c r="B249" s="52"/>
      <c r="C249" s="52"/>
      <c r="D249" s="52"/>
      <c r="E249" s="52"/>
      <c r="F249" s="52"/>
      <c r="G249" s="25"/>
      <c r="H249" s="25"/>
      <c r="I249" s="25"/>
      <c r="J249" s="52"/>
    </row>
    <row r="250" spans="1:10" ht="12.75" x14ac:dyDescent="0.2">
      <c r="A250" s="52"/>
      <c r="B250" s="52"/>
      <c r="C250" s="52"/>
      <c r="D250" s="52"/>
      <c r="E250" s="52"/>
      <c r="F250" s="52"/>
      <c r="G250" s="25"/>
      <c r="H250" s="25"/>
      <c r="I250" s="25"/>
      <c r="J250" s="52"/>
    </row>
    <row r="251" spans="1:10" ht="12.75" x14ac:dyDescent="0.2">
      <c r="A251" s="52"/>
      <c r="B251" s="52"/>
      <c r="C251" s="52"/>
      <c r="D251" s="52"/>
      <c r="E251" s="52"/>
      <c r="F251" s="52"/>
      <c r="G251" s="25"/>
      <c r="H251" s="25"/>
      <c r="I251" s="25"/>
      <c r="J251" s="52"/>
    </row>
    <row r="252" spans="1:10" ht="12.75" x14ac:dyDescent="0.2">
      <c r="A252" s="52"/>
      <c r="B252" s="52"/>
      <c r="C252" s="52"/>
      <c r="D252" s="52"/>
      <c r="E252" s="52"/>
      <c r="F252" s="52"/>
      <c r="G252" s="25"/>
      <c r="H252" s="25"/>
      <c r="I252" s="25"/>
      <c r="J252" s="52"/>
    </row>
    <row r="253" spans="1:10" ht="12.75" x14ac:dyDescent="0.2">
      <c r="A253" s="52"/>
      <c r="B253" s="52"/>
      <c r="C253" s="52"/>
      <c r="D253" s="52"/>
      <c r="E253" s="52"/>
      <c r="F253" s="52"/>
      <c r="G253" s="25"/>
      <c r="H253" s="25"/>
      <c r="I253" s="25"/>
      <c r="J253" s="52"/>
    </row>
    <row r="254" spans="1:10" ht="12.75" x14ac:dyDescent="0.2">
      <c r="A254" s="52"/>
      <c r="B254" s="52"/>
      <c r="C254" s="52"/>
      <c r="D254" s="52"/>
      <c r="E254" s="52"/>
      <c r="F254" s="52"/>
      <c r="G254" s="25"/>
      <c r="H254" s="25"/>
      <c r="I254" s="25"/>
      <c r="J254" s="52"/>
    </row>
    <row r="255" spans="1:10" ht="12.75" x14ac:dyDescent="0.2">
      <c r="A255" s="52"/>
      <c r="B255" s="52"/>
      <c r="C255" s="52"/>
      <c r="D255" s="52"/>
      <c r="E255" s="52"/>
      <c r="F255" s="52"/>
      <c r="G255" s="25"/>
      <c r="H255" s="25"/>
      <c r="I255" s="25"/>
      <c r="J255" s="52"/>
    </row>
    <row r="256" spans="1:10" ht="12.75" x14ac:dyDescent="0.2">
      <c r="A256" s="52"/>
      <c r="B256" s="52"/>
      <c r="C256" s="52"/>
      <c r="D256" s="52"/>
      <c r="E256" s="52"/>
      <c r="F256" s="52"/>
      <c r="G256" s="25"/>
      <c r="H256" s="25"/>
      <c r="I256" s="25"/>
      <c r="J256" s="52"/>
    </row>
    <row r="257" spans="1:10" ht="12.75" x14ac:dyDescent="0.2">
      <c r="A257" s="52"/>
      <c r="B257" s="52"/>
      <c r="C257" s="52"/>
      <c r="D257" s="52"/>
      <c r="E257" s="52"/>
      <c r="F257" s="52"/>
      <c r="G257" s="25"/>
      <c r="H257" s="25"/>
      <c r="I257" s="25"/>
      <c r="J257" s="52"/>
    </row>
    <row r="258" spans="1:10" ht="12.75" x14ac:dyDescent="0.2">
      <c r="A258" s="52"/>
      <c r="B258" s="52"/>
      <c r="C258" s="52"/>
      <c r="D258" s="52"/>
      <c r="E258" s="52"/>
      <c r="F258" s="52"/>
      <c r="G258" s="25"/>
      <c r="H258" s="25"/>
      <c r="I258" s="25"/>
      <c r="J258" s="52"/>
    </row>
    <row r="259" spans="1:10" ht="12.75" x14ac:dyDescent="0.2">
      <c r="A259" s="52"/>
      <c r="B259" s="52"/>
      <c r="C259" s="52"/>
      <c r="D259" s="52"/>
      <c r="E259" s="52"/>
      <c r="F259" s="52"/>
      <c r="G259" s="25"/>
      <c r="H259" s="25"/>
      <c r="I259" s="25"/>
      <c r="J259" s="52"/>
    </row>
    <row r="260" spans="1:10" ht="12.75" x14ac:dyDescent="0.2">
      <c r="A260" s="52"/>
      <c r="B260" s="52"/>
      <c r="C260" s="52"/>
      <c r="D260" s="52"/>
      <c r="E260" s="52"/>
      <c r="F260" s="52"/>
      <c r="G260" s="25"/>
      <c r="H260" s="25"/>
      <c r="I260" s="25"/>
      <c r="J260" s="52"/>
    </row>
    <row r="261" spans="1:10" ht="12.75" x14ac:dyDescent="0.2">
      <c r="A261" s="52"/>
      <c r="B261" s="52"/>
      <c r="C261" s="52"/>
      <c r="D261" s="52"/>
      <c r="E261" s="52"/>
      <c r="F261" s="52"/>
      <c r="G261" s="25"/>
      <c r="H261" s="25"/>
      <c r="I261" s="25"/>
      <c r="J261" s="52"/>
    </row>
    <row r="262" spans="1:10" ht="12.75" x14ac:dyDescent="0.2">
      <c r="A262" s="52"/>
      <c r="B262" s="52"/>
      <c r="C262" s="52"/>
      <c r="D262" s="52"/>
      <c r="E262" s="52"/>
      <c r="F262" s="52"/>
      <c r="G262" s="25"/>
      <c r="H262" s="25"/>
      <c r="I262" s="25"/>
      <c r="J262" s="52"/>
    </row>
    <row r="263" spans="1:10" ht="12.75" x14ac:dyDescent="0.2">
      <c r="A263" s="52"/>
      <c r="B263" s="52"/>
      <c r="C263" s="52"/>
      <c r="D263" s="52"/>
      <c r="E263" s="52"/>
      <c r="F263" s="52"/>
      <c r="G263" s="25"/>
      <c r="H263" s="25"/>
      <c r="I263" s="25"/>
      <c r="J263" s="52"/>
    </row>
    <row r="264" spans="1:10" ht="12.75" x14ac:dyDescent="0.2">
      <c r="A264" s="52"/>
      <c r="B264" s="52"/>
      <c r="C264" s="52"/>
      <c r="D264" s="52"/>
      <c r="E264" s="52"/>
      <c r="F264" s="52"/>
      <c r="G264" s="25"/>
      <c r="H264" s="25"/>
      <c r="I264" s="25"/>
      <c r="J264" s="52"/>
    </row>
    <row r="265" spans="1:10" ht="12.75" x14ac:dyDescent="0.2">
      <c r="A265" s="52"/>
      <c r="B265" s="52"/>
      <c r="C265" s="52"/>
      <c r="D265" s="52"/>
      <c r="E265" s="52"/>
      <c r="F265" s="52"/>
      <c r="G265" s="25"/>
      <c r="H265" s="25"/>
      <c r="I265" s="25"/>
      <c r="J265" s="52"/>
    </row>
    <row r="266" spans="1:10" ht="12.75" x14ac:dyDescent="0.2">
      <c r="A266" s="52"/>
      <c r="B266" s="52"/>
      <c r="C266" s="52"/>
      <c r="D266" s="52"/>
      <c r="E266" s="52"/>
      <c r="F266" s="52"/>
      <c r="G266" s="25"/>
      <c r="H266" s="25"/>
      <c r="I266" s="25"/>
      <c r="J266" s="52"/>
    </row>
    <row r="267" spans="1:10" ht="12.75" x14ac:dyDescent="0.2">
      <c r="A267" s="52"/>
      <c r="B267" s="52"/>
      <c r="C267" s="52"/>
      <c r="D267" s="52"/>
      <c r="E267" s="52"/>
      <c r="F267" s="52"/>
      <c r="G267" s="25"/>
      <c r="H267" s="25"/>
      <c r="I267" s="25"/>
      <c r="J267" s="52"/>
    </row>
    <row r="268" spans="1:10" ht="12.75" x14ac:dyDescent="0.2">
      <c r="A268" s="52"/>
      <c r="B268" s="52"/>
      <c r="C268" s="52"/>
      <c r="D268" s="52"/>
      <c r="E268" s="52"/>
      <c r="F268" s="52"/>
      <c r="G268" s="25"/>
      <c r="H268" s="25"/>
      <c r="I268" s="25"/>
      <c r="J268" s="52"/>
    </row>
    <row r="269" spans="1:10" ht="12.75" x14ac:dyDescent="0.2">
      <c r="A269" s="52"/>
      <c r="B269" s="52"/>
      <c r="C269" s="52"/>
      <c r="D269" s="52"/>
      <c r="E269" s="52"/>
      <c r="F269" s="52"/>
      <c r="G269" s="25"/>
      <c r="H269" s="25"/>
      <c r="I269" s="25"/>
      <c r="J269" s="52"/>
    </row>
    <row r="270" spans="1:10" ht="12.75" x14ac:dyDescent="0.2">
      <c r="A270" s="52"/>
      <c r="B270" s="52"/>
      <c r="C270" s="52"/>
      <c r="D270" s="52"/>
      <c r="E270" s="52"/>
      <c r="F270" s="52"/>
      <c r="G270" s="25"/>
      <c r="H270" s="25"/>
      <c r="I270" s="25"/>
      <c r="J270" s="52"/>
    </row>
    <row r="271" spans="1:10" ht="12.75" x14ac:dyDescent="0.2">
      <c r="A271" s="52"/>
      <c r="B271" s="52"/>
      <c r="C271" s="52"/>
      <c r="D271" s="52"/>
      <c r="E271" s="52"/>
      <c r="F271" s="52"/>
      <c r="G271" s="25"/>
      <c r="H271" s="25"/>
      <c r="I271" s="25"/>
      <c r="J271" s="52"/>
    </row>
    <row r="272" spans="1:10" ht="12.75" x14ac:dyDescent="0.2">
      <c r="A272" s="52"/>
      <c r="B272" s="52"/>
      <c r="C272" s="52"/>
      <c r="D272" s="52"/>
      <c r="E272" s="52"/>
      <c r="F272" s="52"/>
      <c r="G272" s="25"/>
      <c r="H272" s="25"/>
      <c r="I272" s="25"/>
      <c r="J272" s="52"/>
    </row>
    <row r="273" spans="1:10" ht="12.75" x14ac:dyDescent="0.2">
      <c r="A273" s="52"/>
      <c r="B273" s="52"/>
      <c r="C273" s="52"/>
      <c r="D273" s="52"/>
      <c r="E273" s="52"/>
      <c r="F273" s="52"/>
      <c r="G273" s="25"/>
      <c r="H273" s="25"/>
      <c r="I273" s="25"/>
      <c r="J273" s="52"/>
    </row>
    <row r="274" spans="1:10" ht="12.75" x14ac:dyDescent="0.2">
      <c r="A274" s="52"/>
      <c r="B274" s="52"/>
      <c r="C274" s="52"/>
      <c r="D274" s="52"/>
      <c r="E274" s="52"/>
      <c r="F274" s="52"/>
      <c r="G274" s="25"/>
      <c r="H274" s="25"/>
      <c r="I274" s="25"/>
      <c r="J274" s="52"/>
    </row>
    <row r="275" spans="1:10" ht="12.75" x14ac:dyDescent="0.2">
      <c r="A275" s="52"/>
      <c r="B275" s="52"/>
      <c r="C275" s="52"/>
      <c r="D275" s="52"/>
      <c r="E275" s="52"/>
      <c r="F275" s="52"/>
      <c r="G275" s="25"/>
      <c r="H275" s="25"/>
      <c r="I275" s="25"/>
      <c r="J275" s="52"/>
    </row>
    <row r="276" spans="1:10" ht="12.75" x14ac:dyDescent="0.2">
      <c r="A276" s="52"/>
      <c r="B276" s="52"/>
      <c r="C276" s="52"/>
      <c r="D276" s="52"/>
      <c r="E276" s="52"/>
      <c r="F276" s="52"/>
      <c r="G276" s="25"/>
      <c r="H276" s="25"/>
      <c r="I276" s="25"/>
      <c r="J276" s="52"/>
    </row>
    <row r="277" spans="1:10" ht="12.75" x14ac:dyDescent="0.2">
      <c r="A277" s="52"/>
      <c r="B277" s="52"/>
      <c r="C277" s="52"/>
      <c r="D277" s="52"/>
      <c r="E277" s="52"/>
      <c r="F277" s="52"/>
      <c r="G277" s="25"/>
      <c r="H277" s="25"/>
      <c r="I277" s="25"/>
      <c r="J277" s="52"/>
    </row>
    <row r="278" spans="1:10" ht="12.75" x14ac:dyDescent="0.2">
      <c r="A278" s="52"/>
      <c r="B278" s="52"/>
      <c r="C278" s="52"/>
      <c r="D278" s="52"/>
      <c r="E278" s="52"/>
      <c r="F278" s="52"/>
      <c r="G278" s="25"/>
      <c r="H278" s="25"/>
      <c r="I278" s="25"/>
      <c r="J278" s="52"/>
    </row>
    <row r="279" spans="1:10" ht="12.75" x14ac:dyDescent="0.2">
      <c r="A279" s="52"/>
      <c r="B279" s="52"/>
      <c r="C279" s="52"/>
      <c r="D279" s="52"/>
      <c r="E279" s="52"/>
      <c r="F279" s="52"/>
      <c r="G279" s="25"/>
      <c r="H279" s="25"/>
      <c r="I279" s="25"/>
      <c r="J279" s="52"/>
    </row>
    <row r="280" spans="1:10" ht="12.75" x14ac:dyDescent="0.2">
      <c r="A280" s="52"/>
      <c r="B280" s="52"/>
      <c r="C280" s="52"/>
      <c r="D280" s="52"/>
      <c r="E280" s="52"/>
      <c r="F280" s="52"/>
      <c r="G280" s="25"/>
      <c r="H280" s="25"/>
      <c r="I280" s="25"/>
      <c r="J280" s="52"/>
    </row>
    <row r="281" spans="1:10" ht="12.75" x14ac:dyDescent="0.2">
      <c r="A281" s="52"/>
      <c r="B281" s="52"/>
      <c r="C281" s="52"/>
      <c r="D281" s="52"/>
      <c r="E281" s="52"/>
      <c r="F281" s="52"/>
      <c r="G281" s="25"/>
      <c r="H281" s="25"/>
      <c r="I281" s="25"/>
      <c r="J281" s="52"/>
    </row>
    <row r="282" spans="1:10" ht="12.75" x14ac:dyDescent="0.2">
      <c r="A282" s="52"/>
      <c r="B282" s="52"/>
      <c r="C282" s="52"/>
      <c r="D282" s="52"/>
      <c r="E282" s="52"/>
      <c r="F282" s="52"/>
      <c r="G282" s="25"/>
      <c r="H282" s="25"/>
      <c r="I282" s="25"/>
      <c r="J282" s="52"/>
    </row>
    <row r="283" spans="1:10" ht="12.75" x14ac:dyDescent="0.2">
      <c r="A283" s="52"/>
      <c r="B283" s="52"/>
      <c r="C283" s="52"/>
      <c r="D283" s="52"/>
      <c r="E283" s="52"/>
      <c r="F283" s="52"/>
      <c r="G283" s="25"/>
      <c r="H283" s="25"/>
      <c r="I283" s="25"/>
      <c r="J283" s="52"/>
    </row>
    <row r="284" spans="1:10" ht="12.75" x14ac:dyDescent="0.2">
      <c r="A284" s="52"/>
      <c r="B284" s="52"/>
      <c r="C284" s="52"/>
      <c r="D284" s="52"/>
      <c r="E284" s="52"/>
      <c r="F284" s="52"/>
      <c r="G284" s="25"/>
      <c r="H284" s="25"/>
      <c r="I284" s="25"/>
      <c r="J284" s="52"/>
    </row>
    <row r="285" spans="1:10" ht="12.75" x14ac:dyDescent="0.2">
      <c r="A285" s="52"/>
      <c r="B285" s="52"/>
      <c r="C285" s="52"/>
      <c r="D285" s="52"/>
      <c r="E285" s="52"/>
      <c r="F285" s="52"/>
      <c r="G285" s="25"/>
      <c r="H285" s="25"/>
      <c r="I285" s="25"/>
      <c r="J285" s="52"/>
    </row>
    <row r="286" spans="1:10" ht="12.75" x14ac:dyDescent="0.2">
      <c r="A286" s="52"/>
      <c r="B286" s="52"/>
      <c r="C286" s="52"/>
      <c r="D286" s="52"/>
      <c r="E286" s="52"/>
      <c r="F286" s="52"/>
      <c r="G286" s="25"/>
      <c r="H286" s="25"/>
      <c r="I286" s="25"/>
      <c r="J286" s="52"/>
    </row>
    <row r="287" spans="1:10" ht="12.75" x14ac:dyDescent="0.2">
      <c r="A287" s="52"/>
      <c r="B287" s="52"/>
      <c r="C287" s="52"/>
      <c r="D287" s="52"/>
      <c r="E287" s="52"/>
      <c r="F287" s="52"/>
      <c r="G287" s="25"/>
      <c r="H287" s="25"/>
      <c r="I287" s="25"/>
      <c r="J287" s="52"/>
    </row>
    <row r="288" spans="1:10" ht="12.75" x14ac:dyDescent="0.2">
      <c r="A288" s="52"/>
      <c r="B288" s="52"/>
      <c r="C288" s="52"/>
      <c r="D288" s="52"/>
      <c r="E288" s="52"/>
      <c r="F288" s="52"/>
      <c r="G288" s="25"/>
      <c r="H288" s="25"/>
      <c r="I288" s="25"/>
      <c r="J288" s="52"/>
    </row>
    <row r="289" spans="1:10" ht="12.75" x14ac:dyDescent="0.2">
      <c r="A289" s="52"/>
      <c r="B289" s="52"/>
      <c r="C289" s="52"/>
      <c r="D289" s="52"/>
      <c r="E289" s="52"/>
      <c r="F289" s="52"/>
      <c r="G289" s="25"/>
      <c r="H289" s="25"/>
      <c r="I289" s="25"/>
      <c r="J289" s="52"/>
    </row>
    <row r="290" spans="1:10" ht="12.75" x14ac:dyDescent="0.2">
      <c r="A290" s="52"/>
      <c r="B290" s="52"/>
      <c r="C290" s="52"/>
      <c r="D290" s="52"/>
      <c r="E290" s="52"/>
      <c r="F290" s="52"/>
      <c r="G290" s="25"/>
      <c r="H290" s="25"/>
      <c r="I290" s="25"/>
      <c r="J290" s="52"/>
    </row>
    <row r="291" spans="1:10" ht="12.75" x14ac:dyDescent="0.2">
      <c r="A291" s="52"/>
      <c r="B291" s="52"/>
      <c r="C291" s="52"/>
      <c r="D291" s="52"/>
      <c r="E291" s="52"/>
      <c r="F291" s="52"/>
      <c r="G291" s="25"/>
      <c r="H291" s="25"/>
      <c r="I291" s="25"/>
      <c r="J291" s="52"/>
    </row>
    <row r="292" spans="1:10" ht="12.75" x14ac:dyDescent="0.2">
      <c r="A292" s="52"/>
      <c r="B292" s="52"/>
      <c r="C292" s="52"/>
      <c r="D292" s="52"/>
      <c r="E292" s="52"/>
      <c r="F292" s="52"/>
      <c r="G292" s="25"/>
      <c r="H292" s="25"/>
      <c r="I292" s="25"/>
      <c r="J292" s="52"/>
    </row>
    <row r="293" spans="1:10" ht="12.75" x14ac:dyDescent="0.2">
      <c r="A293" s="52"/>
      <c r="B293" s="52"/>
      <c r="C293" s="52"/>
      <c r="D293" s="52"/>
      <c r="E293" s="52"/>
      <c r="F293" s="52"/>
      <c r="G293" s="25"/>
      <c r="H293" s="25"/>
      <c r="I293" s="25"/>
      <c r="J293" s="52"/>
    </row>
    <row r="294" spans="1:10" ht="12.75" x14ac:dyDescent="0.2">
      <c r="A294" s="52"/>
      <c r="B294" s="52"/>
      <c r="C294" s="52"/>
      <c r="D294" s="52"/>
      <c r="E294" s="52"/>
      <c r="F294" s="52"/>
      <c r="G294" s="25"/>
      <c r="H294" s="25"/>
      <c r="I294" s="25"/>
      <c r="J294" s="52"/>
    </row>
    <row r="295" spans="1:10" ht="12.75" x14ac:dyDescent="0.2">
      <c r="A295" s="52"/>
      <c r="B295" s="52"/>
      <c r="C295" s="52"/>
      <c r="D295" s="52"/>
      <c r="E295" s="52"/>
      <c r="F295" s="52"/>
      <c r="G295" s="25"/>
      <c r="H295" s="25"/>
      <c r="I295" s="25"/>
      <c r="J295" s="52"/>
    </row>
    <row r="296" spans="1:10" ht="12.75" x14ac:dyDescent="0.2">
      <c r="A296" s="52"/>
      <c r="B296" s="52"/>
      <c r="C296" s="52"/>
      <c r="D296" s="52"/>
      <c r="E296" s="52"/>
      <c r="F296" s="52"/>
      <c r="G296" s="25"/>
      <c r="H296" s="25"/>
      <c r="I296" s="25"/>
      <c r="J296" s="52"/>
    </row>
    <row r="297" spans="1:10" ht="12.75" x14ac:dyDescent="0.2">
      <c r="A297" s="52"/>
      <c r="B297" s="52"/>
      <c r="C297" s="52"/>
      <c r="D297" s="52"/>
      <c r="E297" s="52"/>
      <c r="F297" s="52"/>
      <c r="G297" s="25"/>
      <c r="H297" s="25"/>
      <c r="I297" s="25"/>
      <c r="J297" s="52"/>
    </row>
    <row r="298" spans="1:10" ht="12.75" x14ac:dyDescent="0.2">
      <c r="A298" s="52"/>
      <c r="B298" s="52"/>
      <c r="C298" s="52"/>
      <c r="D298" s="52"/>
      <c r="E298" s="52"/>
      <c r="F298" s="52"/>
      <c r="G298" s="25"/>
      <c r="H298" s="25"/>
      <c r="I298" s="25"/>
      <c r="J298" s="52"/>
    </row>
    <row r="299" spans="1:10" ht="12.75" x14ac:dyDescent="0.2">
      <c r="A299" s="52"/>
      <c r="B299" s="52"/>
      <c r="C299" s="52"/>
      <c r="D299" s="52"/>
      <c r="E299" s="52"/>
      <c r="F299" s="52"/>
      <c r="G299" s="25"/>
      <c r="H299" s="25"/>
      <c r="I299" s="25"/>
      <c r="J299" s="52"/>
    </row>
    <row r="300" spans="1:10" ht="12.75" x14ac:dyDescent="0.2">
      <c r="A300" s="52"/>
      <c r="B300" s="52"/>
      <c r="C300" s="52"/>
      <c r="D300" s="52"/>
      <c r="E300" s="52"/>
      <c r="F300" s="52"/>
      <c r="G300" s="25"/>
      <c r="H300" s="25"/>
      <c r="I300" s="25"/>
      <c r="J300" s="52"/>
    </row>
    <row r="301" spans="1:10" ht="12.75" x14ac:dyDescent="0.2">
      <c r="A301" s="52"/>
      <c r="B301" s="52"/>
      <c r="C301" s="52"/>
      <c r="D301" s="52"/>
      <c r="E301" s="52"/>
      <c r="F301" s="52"/>
      <c r="G301" s="25"/>
      <c r="H301" s="25"/>
      <c r="I301" s="25"/>
      <c r="J301" s="52"/>
    </row>
    <row r="302" spans="1:10" ht="12.75" x14ac:dyDescent="0.2">
      <c r="A302" s="52"/>
      <c r="B302" s="52"/>
      <c r="C302" s="52"/>
      <c r="D302" s="52"/>
      <c r="E302" s="52"/>
      <c r="F302" s="52"/>
      <c r="G302" s="25"/>
      <c r="H302" s="25"/>
      <c r="I302" s="25"/>
      <c r="J302" s="52"/>
    </row>
    <row r="303" spans="1:10" ht="12.75" x14ac:dyDescent="0.2">
      <c r="A303" s="52"/>
      <c r="B303" s="52"/>
      <c r="C303" s="52"/>
      <c r="D303" s="52"/>
      <c r="E303" s="52"/>
      <c r="F303" s="52"/>
      <c r="G303" s="25"/>
      <c r="H303" s="25"/>
      <c r="I303" s="25"/>
      <c r="J303" s="52"/>
    </row>
    <row r="304" spans="1:10" ht="12.75" x14ac:dyDescent="0.2">
      <c r="A304" s="52"/>
      <c r="B304" s="52"/>
      <c r="C304" s="52"/>
      <c r="D304" s="52"/>
      <c r="E304" s="52"/>
      <c r="F304" s="52"/>
      <c r="G304" s="25"/>
      <c r="H304" s="25"/>
      <c r="I304" s="25"/>
      <c r="J304" s="52"/>
    </row>
    <row r="305" spans="1:10" ht="12.75" x14ac:dyDescent="0.2">
      <c r="A305" s="52"/>
      <c r="B305" s="52"/>
      <c r="C305" s="52"/>
      <c r="D305" s="52"/>
      <c r="E305" s="52"/>
      <c r="F305" s="52"/>
      <c r="G305" s="25"/>
      <c r="H305" s="25"/>
      <c r="I305" s="25"/>
      <c r="J305" s="52"/>
    </row>
    <row r="306" spans="1:10" ht="12.75" x14ac:dyDescent="0.2">
      <c r="A306" s="52"/>
      <c r="B306" s="52"/>
      <c r="C306" s="52"/>
      <c r="D306" s="52"/>
      <c r="E306" s="52"/>
      <c r="F306" s="52"/>
      <c r="G306" s="25"/>
      <c r="H306" s="25"/>
      <c r="I306" s="25"/>
      <c r="J306" s="52"/>
    </row>
    <row r="307" spans="1:10" ht="12.75" x14ac:dyDescent="0.2">
      <c r="A307" s="52"/>
      <c r="B307" s="52"/>
      <c r="C307" s="52"/>
      <c r="D307" s="52"/>
      <c r="E307" s="52"/>
      <c r="F307" s="52"/>
      <c r="G307" s="25"/>
      <c r="H307" s="25"/>
      <c r="I307" s="25"/>
      <c r="J307" s="52"/>
    </row>
    <row r="308" spans="1:10" ht="12.75" x14ac:dyDescent="0.2">
      <c r="A308" s="52"/>
      <c r="B308" s="52"/>
      <c r="C308" s="52"/>
      <c r="D308" s="52"/>
      <c r="E308" s="52"/>
      <c r="F308" s="52"/>
      <c r="G308" s="25"/>
      <c r="H308" s="25"/>
      <c r="I308" s="25"/>
      <c r="J308" s="52"/>
    </row>
    <row r="309" spans="1:10" ht="12.75" x14ac:dyDescent="0.2">
      <c r="A309" s="52"/>
      <c r="B309" s="52"/>
      <c r="C309" s="52"/>
      <c r="D309" s="52"/>
      <c r="E309" s="52"/>
      <c r="F309" s="52"/>
      <c r="G309" s="25"/>
      <c r="H309" s="25"/>
      <c r="I309" s="25"/>
      <c r="J309" s="52"/>
    </row>
    <row r="310" spans="1:10" ht="12.75" x14ac:dyDescent="0.2">
      <c r="A310" s="52"/>
      <c r="B310" s="52"/>
      <c r="C310" s="52"/>
      <c r="D310" s="52"/>
      <c r="E310" s="52"/>
      <c r="F310" s="52"/>
      <c r="G310" s="25"/>
      <c r="H310" s="25"/>
      <c r="I310" s="25"/>
      <c r="J310" s="52"/>
    </row>
    <row r="311" spans="1:10" ht="12.75" x14ac:dyDescent="0.2">
      <c r="A311" s="52"/>
      <c r="B311" s="52"/>
      <c r="C311" s="52"/>
      <c r="D311" s="52"/>
      <c r="E311" s="52"/>
      <c r="F311" s="52"/>
      <c r="G311" s="25"/>
      <c r="H311" s="25"/>
      <c r="I311" s="25"/>
      <c r="J311" s="52"/>
    </row>
    <row r="312" spans="1:10" ht="12.75" x14ac:dyDescent="0.2">
      <c r="A312" s="52"/>
      <c r="B312" s="52"/>
      <c r="C312" s="52"/>
      <c r="D312" s="52"/>
      <c r="E312" s="52"/>
      <c r="F312" s="52"/>
      <c r="G312" s="25"/>
      <c r="H312" s="25"/>
      <c r="I312" s="25"/>
      <c r="J312" s="52"/>
    </row>
    <row r="313" spans="1:10" ht="12.75" x14ac:dyDescent="0.2">
      <c r="A313" s="52"/>
      <c r="B313" s="52"/>
      <c r="C313" s="52"/>
      <c r="D313" s="52"/>
      <c r="E313" s="52"/>
      <c r="F313" s="52"/>
      <c r="G313" s="25"/>
      <c r="H313" s="25"/>
      <c r="I313" s="25"/>
      <c r="J313" s="52"/>
    </row>
    <row r="314" spans="1:10" ht="12.75" x14ac:dyDescent="0.2">
      <c r="A314" s="52"/>
      <c r="B314" s="52"/>
      <c r="C314" s="52"/>
      <c r="D314" s="52"/>
      <c r="E314" s="52"/>
      <c r="F314" s="52"/>
      <c r="G314" s="25"/>
      <c r="H314" s="25"/>
      <c r="I314" s="25"/>
      <c r="J314" s="52"/>
    </row>
    <row r="315" spans="1:10" ht="12.75" x14ac:dyDescent="0.2">
      <c r="A315" s="52"/>
      <c r="B315" s="52"/>
      <c r="C315" s="52"/>
      <c r="D315" s="52"/>
      <c r="E315" s="52"/>
      <c r="F315" s="52"/>
      <c r="G315" s="25"/>
      <c r="H315" s="25"/>
      <c r="I315" s="25"/>
      <c r="J315" s="52"/>
    </row>
    <row r="316" spans="1:10" ht="12.75" x14ac:dyDescent="0.2">
      <c r="A316" s="52"/>
      <c r="B316" s="52"/>
      <c r="C316" s="52"/>
      <c r="D316" s="52"/>
      <c r="E316" s="52"/>
      <c r="F316" s="52"/>
      <c r="G316" s="25"/>
      <c r="H316" s="25"/>
      <c r="I316" s="25"/>
      <c r="J316" s="52"/>
    </row>
    <row r="317" spans="1:10" ht="12.75" x14ac:dyDescent="0.2">
      <c r="A317" s="52"/>
      <c r="B317" s="52"/>
      <c r="C317" s="52"/>
      <c r="D317" s="52"/>
      <c r="E317" s="52"/>
      <c r="F317" s="52"/>
      <c r="G317" s="25"/>
      <c r="H317" s="25"/>
      <c r="I317" s="25"/>
      <c r="J317" s="52"/>
    </row>
    <row r="318" spans="1:10" ht="12.75" x14ac:dyDescent="0.2">
      <c r="A318" s="52"/>
      <c r="B318" s="52"/>
      <c r="C318" s="52"/>
      <c r="D318" s="52"/>
      <c r="E318" s="52"/>
      <c r="F318" s="52"/>
      <c r="G318" s="25"/>
      <c r="H318" s="25"/>
      <c r="I318" s="25"/>
      <c r="J318" s="52"/>
    </row>
    <row r="319" spans="1:10" ht="12.75" x14ac:dyDescent="0.2">
      <c r="A319" s="52"/>
      <c r="B319" s="52"/>
      <c r="C319" s="52"/>
      <c r="D319" s="52"/>
      <c r="E319" s="52"/>
      <c r="F319" s="52"/>
      <c r="G319" s="25"/>
      <c r="H319" s="25"/>
      <c r="I319" s="25"/>
      <c r="J319" s="52"/>
    </row>
    <row r="320" spans="1:10" ht="12.75" x14ac:dyDescent="0.2">
      <c r="A320" s="52"/>
      <c r="B320" s="52"/>
      <c r="C320" s="52"/>
      <c r="D320" s="52"/>
      <c r="E320" s="52"/>
      <c r="F320" s="52"/>
      <c r="G320" s="25"/>
      <c r="H320" s="25"/>
      <c r="I320" s="25"/>
      <c r="J320" s="52"/>
    </row>
    <row r="321" spans="1:10" ht="12.75" x14ac:dyDescent="0.2">
      <c r="A321" s="52"/>
      <c r="B321" s="52"/>
      <c r="C321" s="52"/>
      <c r="D321" s="52"/>
      <c r="E321" s="52"/>
      <c r="F321" s="52"/>
      <c r="G321" s="25"/>
      <c r="H321" s="25"/>
      <c r="I321" s="25"/>
      <c r="J321" s="52"/>
    </row>
    <row r="322" spans="1:10" ht="12.75" x14ac:dyDescent="0.2">
      <c r="A322" s="52"/>
      <c r="B322" s="52"/>
      <c r="C322" s="52"/>
      <c r="D322" s="52"/>
      <c r="E322" s="52"/>
      <c r="F322" s="52"/>
      <c r="G322" s="25"/>
      <c r="H322" s="25"/>
      <c r="I322" s="25"/>
      <c r="J322" s="52"/>
    </row>
    <row r="323" spans="1:10" ht="12.75" x14ac:dyDescent="0.2">
      <c r="A323" s="52"/>
      <c r="B323" s="52"/>
      <c r="C323" s="52"/>
      <c r="D323" s="52"/>
      <c r="E323" s="52"/>
      <c r="F323" s="52"/>
      <c r="G323" s="25"/>
      <c r="H323" s="25"/>
      <c r="I323" s="25"/>
      <c r="J323" s="52"/>
    </row>
    <row r="324" spans="1:10" ht="12.75" x14ac:dyDescent="0.2">
      <c r="A324" s="52"/>
      <c r="B324" s="52"/>
      <c r="C324" s="52"/>
      <c r="D324" s="52"/>
      <c r="E324" s="52"/>
      <c r="F324" s="52"/>
      <c r="G324" s="25"/>
      <c r="H324" s="25"/>
      <c r="I324" s="25"/>
      <c r="J324" s="52"/>
    </row>
    <row r="325" spans="1:10" ht="12.75" x14ac:dyDescent="0.2">
      <c r="A325" s="52"/>
      <c r="B325" s="52"/>
      <c r="C325" s="52"/>
      <c r="D325" s="52"/>
      <c r="E325" s="52"/>
      <c r="F325" s="52"/>
      <c r="G325" s="25"/>
      <c r="H325" s="25"/>
      <c r="I325" s="25"/>
      <c r="J325" s="52"/>
    </row>
    <row r="326" spans="1:10" ht="12.75" x14ac:dyDescent="0.2">
      <c r="A326" s="52"/>
      <c r="B326" s="52"/>
      <c r="C326" s="52"/>
      <c r="D326" s="52"/>
      <c r="E326" s="52"/>
      <c r="F326" s="52"/>
      <c r="G326" s="25"/>
      <c r="H326" s="25"/>
      <c r="I326" s="25"/>
      <c r="J326" s="52"/>
    </row>
    <row r="327" spans="1:10" ht="12.75" x14ac:dyDescent="0.2">
      <c r="A327" s="52"/>
      <c r="B327" s="52"/>
      <c r="C327" s="52"/>
      <c r="D327" s="52"/>
      <c r="E327" s="52"/>
      <c r="F327" s="52"/>
      <c r="G327" s="25"/>
      <c r="H327" s="25"/>
      <c r="I327" s="25"/>
      <c r="J327" s="52"/>
    </row>
    <row r="328" spans="1:10" ht="12.75" x14ac:dyDescent="0.2">
      <c r="A328" s="52"/>
      <c r="B328" s="52"/>
      <c r="C328" s="52"/>
      <c r="D328" s="52"/>
      <c r="E328" s="52"/>
      <c r="F328" s="52"/>
      <c r="G328" s="25"/>
      <c r="H328" s="25"/>
      <c r="I328" s="25"/>
      <c r="J328" s="52"/>
    </row>
    <row r="329" spans="1:10" ht="12.75" x14ac:dyDescent="0.2">
      <c r="A329" s="52"/>
      <c r="B329" s="52"/>
      <c r="C329" s="52"/>
      <c r="D329" s="52"/>
      <c r="E329" s="52"/>
      <c r="F329" s="52"/>
      <c r="G329" s="25"/>
      <c r="H329" s="25"/>
      <c r="I329" s="25"/>
      <c r="J329" s="52"/>
    </row>
    <row r="330" spans="1:10" ht="12.75" x14ac:dyDescent="0.2">
      <c r="A330" s="52"/>
      <c r="B330" s="52"/>
      <c r="C330" s="52"/>
      <c r="D330" s="52"/>
      <c r="E330" s="52"/>
      <c r="F330" s="52"/>
      <c r="G330" s="25"/>
      <c r="H330" s="25"/>
      <c r="I330" s="25"/>
      <c r="J330" s="52"/>
    </row>
    <row r="331" spans="1:10" ht="12.75" x14ac:dyDescent="0.2">
      <c r="A331" s="52"/>
      <c r="B331" s="52"/>
      <c r="C331" s="52"/>
      <c r="D331" s="52"/>
      <c r="E331" s="52"/>
      <c r="F331" s="52"/>
      <c r="G331" s="25"/>
      <c r="H331" s="25"/>
      <c r="I331" s="25"/>
      <c r="J331" s="52"/>
    </row>
    <row r="332" spans="1:10" ht="12.75" x14ac:dyDescent="0.2">
      <c r="A332" s="52"/>
      <c r="B332" s="52"/>
      <c r="C332" s="52"/>
      <c r="D332" s="52"/>
      <c r="E332" s="52"/>
      <c r="F332" s="52"/>
      <c r="G332" s="25"/>
      <c r="H332" s="25"/>
      <c r="I332" s="25"/>
      <c r="J332" s="52"/>
    </row>
    <row r="333" spans="1:10" ht="12.75" x14ac:dyDescent="0.2">
      <c r="A333" s="52"/>
      <c r="B333" s="52"/>
      <c r="C333" s="52"/>
      <c r="D333" s="52"/>
      <c r="E333" s="52"/>
      <c r="F333" s="52"/>
      <c r="G333" s="25"/>
      <c r="H333" s="25"/>
      <c r="I333" s="25"/>
      <c r="J333" s="52"/>
    </row>
    <row r="334" spans="1:10" ht="12.75" x14ac:dyDescent="0.2">
      <c r="A334" s="52"/>
      <c r="B334" s="52"/>
      <c r="C334" s="52"/>
      <c r="D334" s="52"/>
      <c r="E334" s="52"/>
      <c r="F334" s="52"/>
      <c r="G334" s="25"/>
      <c r="H334" s="25"/>
      <c r="I334" s="25"/>
      <c r="J334" s="52"/>
    </row>
    <row r="335" spans="1:10" ht="12.75" x14ac:dyDescent="0.2">
      <c r="A335" s="52"/>
      <c r="B335" s="52"/>
      <c r="C335" s="52"/>
      <c r="D335" s="52"/>
      <c r="E335" s="52"/>
      <c r="F335" s="52"/>
      <c r="G335" s="25"/>
      <c r="H335" s="25"/>
      <c r="I335" s="25"/>
      <c r="J335" s="52"/>
    </row>
    <row r="336" spans="1:10" ht="12.75" x14ac:dyDescent="0.2">
      <c r="A336" s="52"/>
      <c r="B336" s="52"/>
      <c r="C336" s="52"/>
      <c r="D336" s="52"/>
      <c r="E336" s="52"/>
      <c r="F336" s="52"/>
      <c r="G336" s="25"/>
      <c r="H336" s="25"/>
      <c r="I336" s="25"/>
      <c r="J336" s="52"/>
    </row>
    <row r="337" spans="1:10" ht="12.75" x14ac:dyDescent="0.2">
      <c r="A337" s="52"/>
      <c r="B337" s="52"/>
      <c r="C337" s="52"/>
      <c r="D337" s="52"/>
      <c r="E337" s="52"/>
      <c r="F337" s="52"/>
      <c r="G337" s="25"/>
      <c r="H337" s="25"/>
      <c r="I337" s="25"/>
      <c r="J337" s="52"/>
    </row>
    <row r="338" spans="1:10" ht="12.75" x14ac:dyDescent="0.2">
      <c r="A338" s="52"/>
      <c r="B338" s="52"/>
      <c r="C338" s="52"/>
      <c r="D338" s="52"/>
      <c r="E338" s="52"/>
      <c r="F338" s="52"/>
      <c r="G338" s="25"/>
      <c r="H338" s="25"/>
      <c r="I338" s="25"/>
      <c r="J338" s="52"/>
    </row>
    <row r="339" spans="1:10" ht="12.75" x14ac:dyDescent="0.2">
      <c r="A339" s="52"/>
      <c r="B339" s="52"/>
      <c r="C339" s="52"/>
      <c r="D339" s="52"/>
      <c r="E339" s="52"/>
      <c r="F339" s="52"/>
      <c r="G339" s="25"/>
      <c r="H339" s="25"/>
      <c r="I339" s="25"/>
      <c r="J339" s="52"/>
    </row>
    <row r="340" spans="1:10" ht="12.75" x14ac:dyDescent="0.2">
      <c r="A340" s="52"/>
      <c r="B340" s="52"/>
      <c r="C340" s="52"/>
      <c r="D340" s="52"/>
      <c r="E340" s="52"/>
      <c r="F340" s="52"/>
      <c r="G340" s="25"/>
      <c r="H340" s="25"/>
      <c r="I340" s="25"/>
      <c r="J340" s="52"/>
    </row>
    <row r="341" spans="1:10" ht="12.75" x14ac:dyDescent="0.2">
      <c r="A341" s="52"/>
      <c r="B341" s="52"/>
      <c r="C341" s="52"/>
      <c r="D341" s="52"/>
      <c r="E341" s="52"/>
      <c r="F341" s="52"/>
      <c r="G341" s="25"/>
      <c r="H341" s="25"/>
      <c r="I341" s="25"/>
      <c r="J341" s="52"/>
    </row>
    <row r="342" spans="1:10" ht="12.75" x14ac:dyDescent="0.2">
      <c r="A342" s="52"/>
      <c r="B342" s="52"/>
      <c r="C342" s="52"/>
      <c r="D342" s="52"/>
      <c r="E342" s="52"/>
      <c r="F342" s="52"/>
      <c r="G342" s="25"/>
      <c r="H342" s="25"/>
      <c r="I342" s="25"/>
      <c r="J342" s="52"/>
    </row>
    <row r="343" spans="1:10" ht="12.75" x14ac:dyDescent="0.2">
      <c r="A343" s="52"/>
      <c r="B343" s="52"/>
      <c r="C343" s="52"/>
      <c r="D343" s="52"/>
      <c r="E343" s="52"/>
      <c r="F343" s="52"/>
      <c r="G343" s="25"/>
      <c r="H343" s="25"/>
      <c r="I343" s="25"/>
      <c r="J343" s="52"/>
    </row>
    <row r="344" spans="1:10" ht="12.75" x14ac:dyDescent="0.2">
      <c r="A344" s="52"/>
      <c r="B344" s="52"/>
      <c r="C344" s="52"/>
      <c r="D344" s="52"/>
      <c r="E344" s="52"/>
      <c r="F344" s="52"/>
      <c r="G344" s="25"/>
      <c r="H344" s="25"/>
      <c r="I344" s="25"/>
      <c r="J344" s="52"/>
    </row>
    <row r="345" spans="1:10" ht="12.75" x14ac:dyDescent="0.2">
      <c r="A345" s="52"/>
      <c r="B345" s="52"/>
      <c r="C345" s="52"/>
      <c r="D345" s="52"/>
      <c r="E345" s="52"/>
      <c r="F345" s="52"/>
      <c r="G345" s="25"/>
      <c r="H345" s="25"/>
      <c r="I345" s="25"/>
      <c r="J345" s="52"/>
    </row>
    <row r="346" spans="1:10" ht="12.75" x14ac:dyDescent="0.2">
      <c r="A346" s="52"/>
      <c r="B346" s="52"/>
      <c r="C346" s="52"/>
      <c r="D346" s="52"/>
      <c r="E346" s="52"/>
      <c r="F346" s="52"/>
      <c r="G346" s="25"/>
      <c r="H346" s="25"/>
      <c r="I346" s="25"/>
      <c r="J346" s="52"/>
    </row>
    <row r="347" spans="1:10" ht="12.75" x14ac:dyDescent="0.2">
      <c r="A347" s="52"/>
      <c r="B347" s="52"/>
      <c r="C347" s="52"/>
      <c r="D347" s="52"/>
      <c r="E347" s="52"/>
      <c r="F347" s="52"/>
      <c r="G347" s="25"/>
      <c r="H347" s="25"/>
      <c r="I347" s="25"/>
      <c r="J347" s="52"/>
    </row>
    <row r="348" spans="1:10" ht="12.75" x14ac:dyDescent="0.2">
      <c r="A348" s="52"/>
      <c r="B348" s="52"/>
      <c r="C348" s="52"/>
      <c r="D348" s="52"/>
      <c r="E348" s="52"/>
      <c r="F348" s="52"/>
      <c r="G348" s="25"/>
      <c r="H348" s="25"/>
      <c r="I348" s="25"/>
      <c r="J348" s="52"/>
    </row>
    <row r="349" spans="1:10" ht="12.75" x14ac:dyDescent="0.2">
      <c r="A349" s="52"/>
      <c r="B349" s="52"/>
      <c r="C349" s="52"/>
      <c r="D349" s="52"/>
      <c r="E349" s="52"/>
      <c r="F349" s="52"/>
      <c r="G349" s="25"/>
      <c r="H349" s="25"/>
      <c r="I349" s="25"/>
      <c r="J349" s="52"/>
    </row>
    <row r="350" spans="1:10" ht="12.75" x14ac:dyDescent="0.2">
      <c r="A350" s="52"/>
      <c r="B350" s="52"/>
      <c r="C350" s="52"/>
      <c r="D350" s="52"/>
      <c r="E350" s="52"/>
      <c r="F350" s="52"/>
      <c r="G350" s="25"/>
      <c r="H350" s="25"/>
      <c r="I350" s="25"/>
      <c r="J350" s="52"/>
    </row>
    <row r="351" spans="1:10" ht="12.75" x14ac:dyDescent="0.2">
      <c r="A351" s="52"/>
      <c r="B351" s="52"/>
      <c r="C351" s="52"/>
      <c r="D351" s="52"/>
      <c r="E351" s="52"/>
      <c r="F351" s="52"/>
      <c r="G351" s="25"/>
      <c r="H351" s="25"/>
      <c r="I351" s="25"/>
      <c r="J351" s="52"/>
    </row>
    <row r="352" spans="1:10" ht="12.75" x14ac:dyDescent="0.2">
      <c r="A352" s="52"/>
      <c r="B352" s="52"/>
      <c r="C352" s="52"/>
      <c r="D352" s="52"/>
      <c r="E352" s="52"/>
      <c r="F352" s="52"/>
      <c r="G352" s="25"/>
      <c r="H352" s="25"/>
      <c r="I352" s="25"/>
      <c r="J352" s="52"/>
    </row>
    <row r="353" spans="1:10" ht="12.75" x14ac:dyDescent="0.2">
      <c r="A353" s="52"/>
      <c r="B353" s="52"/>
      <c r="C353" s="52"/>
      <c r="D353" s="52"/>
      <c r="E353" s="52"/>
      <c r="F353" s="52"/>
      <c r="G353" s="25"/>
      <c r="H353" s="25"/>
      <c r="I353" s="25"/>
      <c r="J353" s="52"/>
    </row>
    <row r="354" spans="1:10" ht="12.75" x14ac:dyDescent="0.2">
      <c r="A354" s="52"/>
      <c r="B354" s="52"/>
      <c r="C354" s="52"/>
      <c r="D354" s="52"/>
      <c r="E354" s="52"/>
      <c r="F354" s="52"/>
      <c r="G354" s="25"/>
      <c r="H354" s="25"/>
      <c r="I354" s="25"/>
      <c r="J354" s="52"/>
    </row>
    <row r="355" spans="1:10" ht="12.75" x14ac:dyDescent="0.2">
      <c r="A355" s="52"/>
      <c r="B355" s="52"/>
      <c r="C355" s="52"/>
      <c r="D355" s="52"/>
      <c r="E355" s="52"/>
      <c r="F355" s="52"/>
      <c r="G355" s="25"/>
      <c r="H355" s="25"/>
      <c r="I355" s="25"/>
      <c r="J355" s="52"/>
    </row>
    <row r="356" spans="1:10" ht="12.75" x14ac:dyDescent="0.2">
      <c r="A356" s="52"/>
      <c r="B356" s="52"/>
      <c r="C356" s="52"/>
      <c r="D356" s="52"/>
      <c r="E356" s="52"/>
      <c r="F356" s="52"/>
      <c r="G356" s="25"/>
      <c r="H356" s="25"/>
      <c r="I356" s="25"/>
      <c r="J356" s="52"/>
    </row>
    <row r="357" spans="1:10" ht="12.75" x14ac:dyDescent="0.2">
      <c r="A357" s="52"/>
      <c r="B357" s="52"/>
      <c r="C357" s="52"/>
      <c r="D357" s="52"/>
      <c r="E357" s="52"/>
      <c r="F357" s="52"/>
      <c r="G357" s="25"/>
      <c r="H357" s="25"/>
      <c r="I357" s="25"/>
      <c r="J357" s="52"/>
    </row>
    <row r="358" spans="1:10" ht="12.75" x14ac:dyDescent="0.2">
      <c r="A358" s="52"/>
      <c r="B358" s="52"/>
      <c r="C358" s="52"/>
      <c r="D358" s="52"/>
      <c r="E358" s="52"/>
      <c r="F358" s="52"/>
      <c r="G358" s="25"/>
      <c r="H358" s="25"/>
      <c r="I358" s="25"/>
      <c r="J358" s="52"/>
    </row>
    <row r="359" spans="1:10" ht="12.75" x14ac:dyDescent="0.2">
      <c r="A359" s="52"/>
      <c r="B359" s="52"/>
      <c r="C359" s="52"/>
      <c r="D359" s="52"/>
      <c r="E359" s="52"/>
      <c r="F359" s="52"/>
      <c r="G359" s="25"/>
      <c r="H359" s="25"/>
      <c r="I359" s="25"/>
      <c r="J359" s="52"/>
    </row>
    <row r="360" spans="1:10" ht="12.75" x14ac:dyDescent="0.2">
      <c r="A360" s="52"/>
      <c r="B360" s="52"/>
      <c r="C360" s="52"/>
      <c r="D360" s="52"/>
      <c r="E360" s="52"/>
      <c r="F360" s="52"/>
      <c r="G360" s="25"/>
      <c r="H360" s="25"/>
      <c r="I360" s="25"/>
      <c r="J360" s="52"/>
    </row>
    <row r="361" spans="1:10" ht="12.75" x14ac:dyDescent="0.2">
      <c r="A361" s="52"/>
      <c r="B361" s="52"/>
      <c r="C361" s="52"/>
      <c r="D361" s="52"/>
      <c r="E361" s="52"/>
      <c r="F361" s="52"/>
      <c r="G361" s="25"/>
      <c r="H361" s="25"/>
      <c r="I361" s="25"/>
      <c r="J361" s="52"/>
    </row>
    <row r="362" spans="1:10" ht="12.75" x14ac:dyDescent="0.2">
      <c r="A362" s="52"/>
      <c r="B362" s="52"/>
      <c r="C362" s="52"/>
      <c r="D362" s="52"/>
      <c r="E362" s="52"/>
      <c r="F362" s="52"/>
      <c r="G362" s="25"/>
      <c r="H362" s="25"/>
      <c r="I362" s="25"/>
      <c r="J362" s="52"/>
    </row>
    <row r="363" spans="1:10" ht="12.75" x14ac:dyDescent="0.2">
      <c r="A363" s="52"/>
      <c r="B363" s="52"/>
      <c r="C363" s="52"/>
      <c r="D363" s="52"/>
      <c r="E363" s="52"/>
      <c r="F363" s="52"/>
      <c r="G363" s="25"/>
      <c r="H363" s="25"/>
      <c r="I363" s="25"/>
      <c r="J363" s="52"/>
    </row>
    <row r="364" spans="1:10" ht="12.75" x14ac:dyDescent="0.2">
      <c r="A364" s="52"/>
      <c r="B364" s="52"/>
      <c r="C364" s="52"/>
      <c r="D364" s="52"/>
      <c r="E364" s="52"/>
      <c r="F364" s="52"/>
      <c r="G364" s="25"/>
      <c r="H364" s="25"/>
      <c r="I364" s="25"/>
      <c r="J364" s="52"/>
    </row>
    <row r="365" spans="1:10" ht="12.75" x14ac:dyDescent="0.2">
      <c r="A365" s="52"/>
      <c r="B365" s="52"/>
      <c r="C365" s="52"/>
      <c r="D365" s="52"/>
      <c r="E365" s="52"/>
      <c r="F365" s="52"/>
      <c r="G365" s="25"/>
      <c r="H365" s="25"/>
      <c r="I365" s="25"/>
      <c r="J365" s="52"/>
    </row>
    <row r="366" spans="1:10" ht="12.75" x14ac:dyDescent="0.2">
      <c r="A366" s="52"/>
      <c r="B366" s="52"/>
      <c r="C366" s="52"/>
      <c r="D366" s="52"/>
      <c r="E366" s="52"/>
      <c r="F366" s="52"/>
      <c r="G366" s="25"/>
      <c r="H366" s="25"/>
      <c r="I366" s="25"/>
      <c r="J366" s="52"/>
    </row>
    <row r="367" spans="1:10" ht="12.75" x14ac:dyDescent="0.2">
      <c r="A367" s="52"/>
      <c r="B367" s="52"/>
      <c r="C367" s="52"/>
      <c r="D367" s="52"/>
      <c r="E367" s="52"/>
      <c r="F367" s="52"/>
      <c r="G367" s="25"/>
      <c r="H367" s="25"/>
      <c r="I367" s="25"/>
      <c r="J367" s="52"/>
    </row>
    <row r="368" spans="1:10" ht="12.75" x14ac:dyDescent="0.2">
      <c r="A368" s="52"/>
      <c r="B368" s="52"/>
      <c r="C368" s="52"/>
      <c r="D368" s="52"/>
      <c r="E368" s="52"/>
      <c r="F368" s="52"/>
      <c r="G368" s="25"/>
      <c r="H368" s="25"/>
      <c r="I368" s="25"/>
      <c r="J368" s="52"/>
    </row>
    <row r="369" spans="1:10" ht="12.75" x14ac:dyDescent="0.2">
      <c r="A369" s="52"/>
      <c r="B369" s="52"/>
      <c r="C369" s="52"/>
      <c r="D369" s="52"/>
      <c r="E369" s="52"/>
      <c r="F369" s="52"/>
      <c r="G369" s="25"/>
      <c r="H369" s="25"/>
      <c r="I369" s="25"/>
      <c r="J369" s="52"/>
    </row>
    <row r="370" spans="1:10" ht="12.75" x14ac:dyDescent="0.2">
      <c r="A370" s="52"/>
      <c r="B370" s="52"/>
      <c r="C370" s="52"/>
      <c r="D370" s="52"/>
      <c r="E370" s="52"/>
      <c r="F370" s="52"/>
      <c r="G370" s="25"/>
      <c r="H370" s="25"/>
      <c r="I370" s="25"/>
      <c r="J370" s="52"/>
    </row>
    <row r="371" spans="1:10" ht="12.75" x14ac:dyDescent="0.2">
      <c r="A371" s="52"/>
      <c r="B371" s="52"/>
      <c r="C371" s="52"/>
      <c r="D371" s="52"/>
      <c r="E371" s="52"/>
      <c r="F371" s="52"/>
      <c r="G371" s="25"/>
      <c r="H371" s="25"/>
      <c r="I371" s="25"/>
      <c r="J371" s="52"/>
    </row>
    <row r="372" spans="1:10" ht="12.75" x14ac:dyDescent="0.2">
      <c r="A372" s="52"/>
      <c r="B372" s="52"/>
      <c r="C372" s="52"/>
      <c r="D372" s="52"/>
      <c r="E372" s="52"/>
      <c r="F372" s="52"/>
      <c r="G372" s="25"/>
      <c r="H372" s="25"/>
      <c r="I372" s="25"/>
      <c r="J372" s="52"/>
    </row>
    <row r="373" spans="1:10" ht="12.75" x14ac:dyDescent="0.2">
      <c r="A373" s="52"/>
      <c r="B373" s="52"/>
      <c r="C373" s="52"/>
      <c r="D373" s="52"/>
      <c r="E373" s="52"/>
      <c r="F373" s="52"/>
      <c r="G373" s="25"/>
      <c r="H373" s="25"/>
      <c r="I373" s="25"/>
      <c r="J373" s="52"/>
    </row>
    <row r="374" spans="1:10" ht="12.75" x14ac:dyDescent="0.2">
      <c r="A374" s="52"/>
      <c r="B374" s="52"/>
      <c r="C374" s="52"/>
      <c r="D374" s="52"/>
      <c r="E374" s="52"/>
      <c r="F374" s="52"/>
      <c r="G374" s="25"/>
      <c r="H374" s="25"/>
      <c r="I374" s="25"/>
      <c r="J374" s="52"/>
    </row>
    <row r="375" spans="1:10" ht="12.75" x14ac:dyDescent="0.2">
      <c r="A375" s="52"/>
      <c r="B375" s="52"/>
      <c r="C375" s="52"/>
      <c r="D375" s="52"/>
      <c r="E375" s="52"/>
      <c r="F375" s="52"/>
      <c r="G375" s="25"/>
      <c r="H375" s="25"/>
      <c r="I375" s="25"/>
      <c r="J375" s="52"/>
    </row>
    <row r="376" spans="1:10" ht="12.75" x14ac:dyDescent="0.2">
      <c r="A376" s="52"/>
      <c r="B376" s="52"/>
      <c r="C376" s="52"/>
      <c r="D376" s="52"/>
      <c r="E376" s="52"/>
      <c r="F376" s="52"/>
      <c r="G376" s="25"/>
      <c r="H376" s="25"/>
      <c r="I376" s="25"/>
      <c r="J376" s="52"/>
    </row>
    <row r="377" spans="1:10" ht="12.75" x14ac:dyDescent="0.2">
      <c r="A377" s="52"/>
      <c r="B377" s="52"/>
      <c r="C377" s="52"/>
      <c r="D377" s="52"/>
      <c r="E377" s="52"/>
      <c r="F377" s="52"/>
      <c r="G377" s="25"/>
      <c r="H377" s="25"/>
      <c r="I377" s="25"/>
      <c r="J377" s="52"/>
    </row>
    <row r="378" spans="1:10" ht="12.75" x14ac:dyDescent="0.2">
      <c r="A378" s="52"/>
      <c r="B378" s="52"/>
      <c r="C378" s="52"/>
      <c r="D378" s="52"/>
      <c r="E378" s="52"/>
      <c r="F378" s="52"/>
      <c r="G378" s="25"/>
      <c r="H378" s="25"/>
      <c r="I378" s="25"/>
      <c r="J378" s="52"/>
    </row>
    <row r="379" spans="1:10" ht="12.75" x14ac:dyDescent="0.2">
      <c r="A379" s="52"/>
      <c r="B379" s="52"/>
      <c r="C379" s="52"/>
      <c r="D379" s="52"/>
      <c r="E379" s="52"/>
      <c r="F379" s="52"/>
      <c r="G379" s="25"/>
      <c r="H379" s="25"/>
      <c r="I379" s="25"/>
      <c r="J379" s="52"/>
    </row>
    <row r="380" spans="1:10" ht="12.75" x14ac:dyDescent="0.2">
      <c r="A380" s="52"/>
      <c r="B380" s="52"/>
      <c r="C380" s="52"/>
      <c r="D380" s="52"/>
      <c r="E380" s="52"/>
      <c r="F380" s="52"/>
      <c r="G380" s="25"/>
      <c r="H380" s="25"/>
      <c r="I380" s="25"/>
      <c r="J380" s="52"/>
    </row>
    <row r="381" spans="1:10" ht="12.75" x14ac:dyDescent="0.2">
      <c r="A381" s="52"/>
      <c r="B381" s="52"/>
      <c r="C381" s="52"/>
      <c r="D381" s="52"/>
      <c r="E381" s="52"/>
      <c r="F381" s="52"/>
      <c r="G381" s="25"/>
      <c r="H381" s="25"/>
      <c r="I381" s="25"/>
      <c r="J381" s="52"/>
    </row>
    <row r="382" spans="1:10" ht="12.75" x14ac:dyDescent="0.2">
      <c r="A382" s="52"/>
      <c r="B382" s="52"/>
      <c r="C382" s="52"/>
      <c r="D382" s="52"/>
      <c r="E382" s="52"/>
      <c r="F382" s="52"/>
      <c r="G382" s="25"/>
      <c r="H382" s="25"/>
      <c r="I382" s="25"/>
      <c r="J382" s="52"/>
    </row>
    <row r="383" spans="1:10" ht="12.75" x14ac:dyDescent="0.2">
      <c r="A383" s="52"/>
      <c r="B383" s="52"/>
      <c r="C383" s="52"/>
      <c r="D383" s="52"/>
      <c r="E383" s="52"/>
      <c r="F383" s="52"/>
      <c r="G383" s="25"/>
      <c r="H383" s="25"/>
      <c r="I383" s="25"/>
      <c r="J383" s="52"/>
    </row>
    <row r="384" spans="1:10" ht="12.75" x14ac:dyDescent="0.2">
      <c r="A384" s="52"/>
      <c r="B384" s="52"/>
      <c r="C384" s="52"/>
      <c r="D384" s="52"/>
      <c r="E384" s="52"/>
      <c r="F384" s="52"/>
      <c r="G384" s="25"/>
      <c r="H384" s="25"/>
      <c r="I384" s="25"/>
      <c r="J384" s="52"/>
    </row>
    <row r="385" spans="1:10" ht="12.75" x14ac:dyDescent="0.2">
      <c r="A385" s="52"/>
      <c r="B385" s="52"/>
      <c r="C385" s="52"/>
      <c r="D385" s="52"/>
      <c r="E385" s="52"/>
      <c r="F385" s="52"/>
      <c r="G385" s="25"/>
      <c r="H385" s="25"/>
      <c r="I385" s="25"/>
      <c r="J385" s="52"/>
    </row>
    <row r="386" spans="1:10" ht="12.75" x14ac:dyDescent="0.2">
      <c r="A386" s="52"/>
      <c r="B386" s="52"/>
      <c r="C386" s="52"/>
      <c r="D386" s="52"/>
      <c r="E386" s="52"/>
      <c r="F386" s="52"/>
      <c r="G386" s="25"/>
      <c r="H386" s="25"/>
      <c r="I386" s="25"/>
      <c r="J386" s="52"/>
    </row>
    <row r="387" spans="1:10" ht="12.75" x14ac:dyDescent="0.2">
      <c r="A387" s="52"/>
      <c r="B387" s="52"/>
      <c r="C387" s="52"/>
      <c r="D387" s="52"/>
      <c r="E387" s="52"/>
      <c r="F387" s="52"/>
      <c r="G387" s="25"/>
      <c r="H387" s="25"/>
      <c r="I387" s="25"/>
      <c r="J387" s="52"/>
    </row>
    <row r="388" spans="1:10" ht="12.75" x14ac:dyDescent="0.2">
      <c r="A388" s="52"/>
      <c r="B388" s="52"/>
      <c r="C388" s="52"/>
      <c r="D388" s="52"/>
      <c r="E388" s="52"/>
      <c r="F388" s="52"/>
      <c r="G388" s="25"/>
      <c r="H388" s="25"/>
      <c r="I388" s="25"/>
      <c r="J388" s="52"/>
    </row>
    <row r="389" spans="1:10" ht="12.75" x14ac:dyDescent="0.2">
      <c r="A389" s="52"/>
      <c r="B389" s="52"/>
      <c r="C389" s="52"/>
      <c r="D389" s="52"/>
      <c r="E389" s="52"/>
      <c r="F389" s="52"/>
      <c r="G389" s="25"/>
      <c r="H389" s="25"/>
      <c r="I389" s="25"/>
      <c r="J389" s="52"/>
    </row>
    <row r="390" spans="1:10" ht="12.75" x14ac:dyDescent="0.2">
      <c r="A390" s="52"/>
      <c r="B390" s="52"/>
      <c r="C390" s="52"/>
      <c r="D390" s="52"/>
      <c r="E390" s="52"/>
      <c r="F390" s="52"/>
      <c r="G390" s="25"/>
      <c r="H390" s="25"/>
      <c r="I390" s="25"/>
      <c r="J390" s="52"/>
    </row>
    <row r="391" spans="1:10" ht="12.75" x14ac:dyDescent="0.2">
      <c r="A391" s="52"/>
      <c r="B391" s="52"/>
      <c r="C391" s="52"/>
      <c r="D391" s="52"/>
      <c r="E391" s="52"/>
      <c r="F391" s="52"/>
      <c r="G391" s="25"/>
      <c r="H391" s="25"/>
      <c r="I391" s="25"/>
      <c r="J391" s="52"/>
    </row>
    <row r="392" spans="1:10" ht="12.75" x14ac:dyDescent="0.2">
      <c r="A392" s="52"/>
      <c r="B392" s="52"/>
      <c r="C392" s="52"/>
      <c r="D392" s="52"/>
      <c r="E392" s="52"/>
      <c r="F392" s="52"/>
      <c r="G392" s="25"/>
      <c r="H392" s="25"/>
      <c r="I392" s="25"/>
      <c r="J392" s="52"/>
    </row>
    <row r="393" spans="1:10" ht="12.75" x14ac:dyDescent="0.2">
      <c r="A393" s="52"/>
      <c r="B393" s="52"/>
      <c r="C393" s="52"/>
      <c r="D393" s="52"/>
      <c r="E393" s="52"/>
      <c r="F393" s="52"/>
      <c r="G393" s="25"/>
      <c r="H393" s="25"/>
      <c r="I393" s="25"/>
      <c r="J393" s="52"/>
    </row>
    <row r="394" spans="1:10" ht="12.75" x14ac:dyDescent="0.2">
      <c r="A394" s="52"/>
      <c r="B394" s="52"/>
      <c r="C394" s="52"/>
      <c r="D394" s="52"/>
      <c r="E394" s="52"/>
      <c r="F394" s="52"/>
      <c r="G394" s="25"/>
      <c r="H394" s="25"/>
      <c r="I394" s="25"/>
      <c r="J394" s="52"/>
    </row>
    <row r="395" spans="1:10" ht="12.75" x14ac:dyDescent="0.2">
      <c r="A395" s="52"/>
      <c r="B395" s="52"/>
      <c r="C395" s="52"/>
      <c r="D395" s="52"/>
      <c r="E395" s="52"/>
      <c r="F395" s="52"/>
      <c r="G395" s="25"/>
      <c r="H395" s="25"/>
      <c r="I395" s="25"/>
      <c r="J395" s="52"/>
    </row>
    <row r="396" spans="1:10" ht="12.75" x14ac:dyDescent="0.2">
      <c r="A396" s="52"/>
      <c r="B396" s="52"/>
      <c r="C396" s="52"/>
      <c r="D396" s="52"/>
      <c r="E396" s="52"/>
      <c r="F396" s="52"/>
      <c r="G396" s="25"/>
      <c r="H396" s="25"/>
      <c r="I396" s="25"/>
      <c r="J396" s="52"/>
    </row>
    <row r="397" spans="1:10" ht="12.75" x14ac:dyDescent="0.2">
      <c r="A397" s="52"/>
      <c r="B397" s="52"/>
      <c r="C397" s="52"/>
      <c r="D397" s="52"/>
      <c r="E397" s="52"/>
      <c r="F397" s="52"/>
      <c r="G397" s="25"/>
      <c r="H397" s="25"/>
      <c r="I397" s="25"/>
      <c r="J397" s="52"/>
    </row>
    <row r="398" spans="1:10" ht="12.75" x14ac:dyDescent="0.2">
      <c r="A398" s="52"/>
      <c r="B398" s="52"/>
      <c r="C398" s="52"/>
      <c r="D398" s="52"/>
      <c r="E398" s="52"/>
      <c r="F398" s="52"/>
      <c r="G398" s="25"/>
      <c r="H398" s="25"/>
      <c r="I398" s="25"/>
      <c r="J398" s="52"/>
    </row>
    <row r="399" spans="1:10" ht="12.75" x14ac:dyDescent="0.2">
      <c r="A399" s="52"/>
      <c r="B399" s="52"/>
      <c r="C399" s="52"/>
      <c r="D399" s="52"/>
      <c r="E399" s="52"/>
      <c r="F399" s="52"/>
      <c r="G399" s="25"/>
      <c r="H399" s="25"/>
      <c r="I399" s="25"/>
      <c r="J399" s="52"/>
    </row>
    <row r="400" spans="1:10" ht="12.75" x14ac:dyDescent="0.2">
      <c r="A400" s="52"/>
      <c r="B400" s="52"/>
      <c r="C400" s="52"/>
      <c r="D400" s="52"/>
      <c r="E400" s="52"/>
      <c r="F400" s="52"/>
      <c r="G400" s="25"/>
      <c r="H400" s="25"/>
      <c r="I400" s="25"/>
      <c r="J400" s="52"/>
    </row>
    <row r="401" spans="1:10" ht="12.75" x14ac:dyDescent="0.2">
      <c r="A401" s="52"/>
      <c r="B401" s="52"/>
      <c r="C401" s="52"/>
      <c r="D401" s="52"/>
      <c r="E401" s="52"/>
      <c r="F401" s="52"/>
      <c r="G401" s="25"/>
      <c r="H401" s="25"/>
      <c r="I401" s="25"/>
      <c r="J401" s="52"/>
    </row>
    <row r="402" spans="1:10" ht="12.75" x14ac:dyDescent="0.2">
      <c r="A402" s="52"/>
      <c r="B402" s="52"/>
      <c r="C402" s="52"/>
      <c r="D402" s="52"/>
      <c r="E402" s="52"/>
      <c r="F402" s="52"/>
      <c r="G402" s="25"/>
      <c r="H402" s="25"/>
      <c r="I402" s="25"/>
      <c r="J402" s="52"/>
    </row>
    <row r="403" spans="1:10" ht="12.75" x14ac:dyDescent="0.2">
      <c r="A403" s="52"/>
      <c r="B403" s="52"/>
      <c r="C403" s="52"/>
      <c r="D403" s="52"/>
      <c r="E403" s="52"/>
      <c r="F403" s="52"/>
      <c r="G403" s="25"/>
      <c r="H403" s="25"/>
      <c r="I403" s="25"/>
      <c r="J403" s="52"/>
    </row>
    <row r="404" spans="1:10" ht="12.75" x14ac:dyDescent="0.2">
      <c r="A404" s="52"/>
      <c r="B404" s="52"/>
      <c r="C404" s="52"/>
      <c r="D404" s="52"/>
      <c r="E404" s="52"/>
      <c r="F404" s="52"/>
      <c r="G404" s="25"/>
      <c r="H404" s="25"/>
      <c r="I404" s="25"/>
      <c r="J404" s="52"/>
    </row>
    <row r="405" spans="1:10" ht="12.75" x14ac:dyDescent="0.2">
      <c r="A405" s="52"/>
      <c r="B405" s="52"/>
      <c r="C405" s="52"/>
      <c r="D405" s="52"/>
      <c r="E405" s="52"/>
      <c r="F405" s="52"/>
      <c r="G405" s="25"/>
      <c r="H405" s="25"/>
      <c r="I405" s="25"/>
      <c r="J405" s="52"/>
    </row>
    <row r="406" spans="1:10" ht="12.75" x14ac:dyDescent="0.2">
      <c r="A406" s="52"/>
      <c r="B406" s="52"/>
      <c r="C406" s="52"/>
      <c r="D406" s="52"/>
      <c r="E406" s="52"/>
      <c r="F406" s="52"/>
      <c r="G406" s="25"/>
      <c r="H406" s="25"/>
      <c r="I406" s="25"/>
      <c r="J406" s="52"/>
    </row>
    <row r="407" spans="1:10" ht="12.75" x14ac:dyDescent="0.2">
      <c r="A407" s="52"/>
      <c r="B407" s="52"/>
      <c r="C407" s="52"/>
      <c r="D407" s="52"/>
      <c r="E407" s="52"/>
      <c r="F407" s="52"/>
      <c r="G407" s="25"/>
      <c r="H407" s="25"/>
      <c r="I407" s="25"/>
      <c r="J407" s="52"/>
    </row>
    <row r="408" spans="1:10" ht="12.75" x14ac:dyDescent="0.2">
      <c r="A408" s="52"/>
      <c r="B408" s="52"/>
      <c r="C408" s="52"/>
      <c r="D408" s="52"/>
      <c r="E408" s="52"/>
      <c r="F408" s="52"/>
      <c r="G408" s="25"/>
      <c r="H408" s="25"/>
      <c r="I408" s="25"/>
      <c r="J408" s="52"/>
    </row>
    <row r="409" spans="1:10" ht="12.75" x14ac:dyDescent="0.2">
      <c r="A409" s="52"/>
      <c r="B409" s="52"/>
      <c r="C409" s="52"/>
      <c r="D409" s="52"/>
      <c r="E409" s="52"/>
      <c r="F409" s="52"/>
      <c r="G409" s="25"/>
      <c r="H409" s="25"/>
      <c r="I409" s="25"/>
      <c r="J409" s="52"/>
    </row>
    <row r="410" spans="1:10" ht="12.75" x14ac:dyDescent="0.2">
      <c r="A410" s="52"/>
      <c r="B410" s="52"/>
      <c r="C410" s="52"/>
      <c r="D410" s="52"/>
      <c r="E410" s="52"/>
      <c r="F410" s="52"/>
      <c r="G410" s="25"/>
      <c r="H410" s="25"/>
      <c r="I410" s="25"/>
      <c r="J410" s="52"/>
    </row>
    <row r="411" spans="1:10" ht="12.75" x14ac:dyDescent="0.2">
      <c r="A411" s="52"/>
      <c r="B411" s="52"/>
      <c r="C411" s="52"/>
      <c r="D411" s="52"/>
      <c r="E411" s="52"/>
      <c r="F411" s="52"/>
      <c r="G411" s="25"/>
      <c r="H411" s="25"/>
      <c r="I411" s="25"/>
      <c r="J411" s="52"/>
    </row>
    <row r="412" spans="1:10" ht="12.75" x14ac:dyDescent="0.2">
      <c r="A412" s="52"/>
      <c r="B412" s="52"/>
      <c r="C412" s="52"/>
      <c r="D412" s="52"/>
      <c r="E412" s="52"/>
      <c r="F412" s="52"/>
      <c r="G412" s="25"/>
      <c r="H412" s="25"/>
      <c r="I412" s="25"/>
      <c r="J412" s="52"/>
    </row>
    <row r="413" spans="1:10" ht="12.75" x14ac:dyDescent="0.2">
      <c r="A413" s="52"/>
      <c r="B413" s="52"/>
      <c r="C413" s="52"/>
      <c r="D413" s="52"/>
      <c r="E413" s="52"/>
      <c r="F413" s="52"/>
      <c r="G413" s="25"/>
      <c r="H413" s="25"/>
      <c r="I413" s="25"/>
      <c r="J413" s="52"/>
    </row>
    <row r="414" spans="1:10" ht="12.75" x14ac:dyDescent="0.2">
      <c r="A414" s="52"/>
      <c r="B414" s="52"/>
      <c r="C414" s="52"/>
      <c r="D414" s="52"/>
      <c r="E414" s="52"/>
      <c r="F414" s="52"/>
      <c r="G414" s="25"/>
      <c r="H414" s="25"/>
      <c r="I414" s="25"/>
      <c r="J414" s="52"/>
    </row>
    <row r="415" spans="1:10" ht="12.75" x14ac:dyDescent="0.2">
      <c r="A415" s="52"/>
      <c r="B415" s="52"/>
      <c r="C415" s="52"/>
      <c r="D415" s="52"/>
      <c r="E415" s="52"/>
      <c r="F415" s="52"/>
      <c r="G415" s="25"/>
      <c r="H415" s="25"/>
      <c r="I415" s="25"/>
      <c r="J415" s="52"/>
    </row>
    <row r="416" spans="1:10" ht="12.75" x14ac:dyDescent="0.2">
      <c r="A416" s="52"/>
      <c r="B416" s="52"/>
      <c r="C416" s="52"/>
      <c r="D416" s="52"/>
      <c r="E416" s="52"/>
      <c r="F416" s="52"/>
      <c r="G416" s="25"/>
      <c r="H416" s="25"/>
      <c r="I416" s="25"/>
      <c r="J416" s="52"/>
    </row>
    <row r="417" spans="1:10" ht="12.75" x14ac:dyDescent="0.2">
      <c r="A417" s="52"/>
      <c r="B417" s="52"/>
      <c r="C417" s="52"/>
      <c r="D417" s="52"/>
      <c r="E417" s="52"/>
      <c r="F417" s="52"/>
      <c r="G417" s="25"/>
      <c r="H417" s="25"/>
      <c r="I417" s="25"/>
      <c r="J417" s="52"/>
    </row>
    <row r="418" spans="1:10" ht="12.75" x14ac:dyDescent="0.2">
      <c r="A418" s="52"/>
      <c r="B418" s="52"/>
      <c r="C418" s="52"/>
      <c r="D418" s="52"/>
      <c r="E418" s="52"/>
      <c r="F418" s="52"/>
      <c r="G418" s="25"/>
      <c r="H418" s="25"/>
      <c r="I418" s="25"/>
      <c r="J418" s="52"/>
    </row>
    <row r="419" spans="1:10" ht="12.75" x14ac:dyDescent="0.2">
      <c r="A419" s="52"/>
      <c r="B419" s="52"/>
      <c r="C419" s="52"/>
      <c r="D419" s="52"/>
      <c r="E419" s="52"/>
      <c r="F419" s="52"/>
      <c r="G419" s="25"/>
      <c r="H419" s="25"/>
      <c r="I419" s="25"/>
      <c r="J419" s="52"/>
    </row>
    <row r="420" spans="1:10" ht="12.75" x14ac:dyDescent="0.2">
      <c r="A420" s="52"/>
      <c r="B420" s="52"/>
      <c r="C420" s="52"/>
      <c r="D420" s="52"/>
      <c r="E420" s="52"/>
      <c r="F420" s="52"/>
      <c r="G420" s="25"/>
      <c r="H420" s="25"/>
      <c r="I420" s="25"/>
      <c r="J420" s="52"/>
    </row>
    <row r="421" spans="1:10" ht="12.75" x14ac:dyDescent="0.2">
      <c r="A421" s="52"/>
      <c r="B421" s="52"/>
      <c r="C421" s="52"/>
      <c r="D421" s="52"/>
      <c r="E421" s="52"/>
      <c r="F421" s="52"/>
      <c r="G421" s="25"/>
      <c r="H421" s="25"/>
      <c r="I421" s="25"/>
      <c r="J421" s="52"/>
    </row>
    <row r="422" spans="1:10" ht="12.75" x14ac:dyDescent="0.2">
      <c r="A422" s="52"/>
      <c r="B422" s="52"/>
      <c r="C422" s="52"/>
      <c r="D422" s="52"/>
      <c r="E422" s="52"/>
      <c r="F422" s="52"/>
      <c r="G422" s="25"/>
      <c r="H422" s="25"/>
      <c r="I422" s="25"/>
      <c r="J422" s="52"/>
    </row>
    <row r="423" spans="1:10" ht="12.75" x14ac:dyDescent="0.2">
      <c r="A423" s="52"/>
      <c r="B423" s="52"/>
      <c r="C423" s="52"/>
      <c r="D423" s="52"/>
      <c r="E423" s="52"/>
      <c r="F423" s="52"/>
      <c r="G423" s="25"/>
      <c r="H423" s="25"/>
      <c r="I423" s="25"/>
      <c r="J423" s="52"/>
    </row>
    <row r="424" spans="1:10" ht="12.75" x14ac:dyDescent="0.2">
      <c r="A424" s="52"/>
      <c r="B424" s="52"/>
      <c r="C424" s="52"/>
      <c r="D424" s="52"/>
      <c r="E424" s="52"/>
      <c r="F424" s="52"/>
      <c r="G424" s="25"/>
      <c r="H424" s="25"/>
      <c r="I424" s="25"/>
      <c r="J424" s="52"/>
    </row>
    <row r="425" spans="1:10" ht="12.75" x14ac:dyDescent="0.2">
      <c r="A425" s="52"/>
      <c r="B425" s="52"/>
      <c r="C425" s="52"/>
      <c r="D425" s="52"/>
      <c r="E425" s="52"/>
      <c r="F425" s="52"/>
      <c r="G425" s="25"/>
      <c r="H425" s="25"/>
      <c r="I425" s="25"/>
      <c r="J425" s="52"/>
    </row>
    <row r="426" spans="1:10" ht="12.75" x14ac:dyDescent="0.2">
      <c r="A426" s="52"/>
      <c r="B426" s="52"/>
      <c r="C426" s="52"/>
      <c r="D426" s="52"/>
      <c r="E426" s="52"/>
      <c r="F426" s="52"/>
      <c r="G426" s="25"/>
      <c r="H426" s="25"/>
      <c r="I426" s="25"/>
      <c r="J426" s="52"/>
    </row>
    <row r="427" spans="1:10" ht="12.75" x14ac:dyDescent="0.2">
      <c r="A427" s="52"/>
      <c r="B427" s="52"/>
      <c r="C427" s="52"/>
      <c r="D427" s="52"/>
      <c r="E427" s="52"/>
      <c r="F427" s="52"/>
      <c r="G427" s="25"/>
      <c r="H427" s="25"/>
      <c r="I427" s="25"/>
      <c r="J427" s="52"/>
    </row>
    <row r="428" spans="1:10" ht="12.75" x14ac:dyDescent="0.2">
      <c r="A428" s="52"/>
      <c r="B428" s="52"/>
      <c r="C428" s="52"/>
      <c r="D428" s="52"/>
      <c r="E428" s="52"/>
      <c r="F428" s="52"/>
      <c r="G428" s="25"/>
      <c r="H428" s="25"/>
      <c r="I428" s="25"/>
      <c r="J428" s="52"/>
    </row>
    <row r="429" spans="1:10" ht="12.75" x14ac:dyDescent="0.2">
      <c r="A429" s="52"/>
      <c r="B429" s="52"/>
      <c r="C429" s="52"/>
      <c r="D429" s="52"/>
      <c r="E429" s="52"/>
      <c r="F429" s="52"/>
      <c r="G429" s="25"/>
      <c r="H429" s="25"/>
      <c r="I429" s="25"/>
      <c r="J429" s="52"/>
    </row>
    <row r="430" spans="1:10" ht="12.75" x14ac:dyDescent="0.2">
      <c r="A430" s="52"/>
      <c r="B430" s="52"/>
      <c r="C430" s="52"/>
      <c r="D430" s="52"/>
      <c r="E430" s="52"/>
      <c r="F430" s="52"/>
      <c r="G430" s="25"/>
      <c r="H430" s="25"/>
      <c r="I430" s="25"/>
      <c r="J430" s="52"/>
    </row>
    <row r="431" spans="1:10" ht="12.75" x14ac:dyDescent="0.2">
      <c r="A431" s="52"/>
      <c r="B431" s="52"/>
      <c r="C431" s="52"/>
      <c r="D431" s="52"/>
      <c r="E431" s="52"/>
      <c r="F431" s="52"/>
      <c r="G431" s="25"/>
      <c r="H431" s="25"/>
      <c r="I431" s="25"/>
      <c r="J431" s="52"/>
    </row>
    <row r="432" spans="1:10" ht="12.75" x14ac:dyDescent="0.2">
      <c r="A432" s="52"/>
      <c r="B432" s="52"/>
      <c r="C432" s="52"/>
      <c r="D432" s="52"/>
      <c r="E432" s="52"/>
      <c r="F432" s="52"/>
      <c r="G432" s="25"/>
      <c r="H432" s="25"/>
      <c r="I432" s="25"/>
      <c r="J432" s="52"/>
    </row>
    <row r="433" spans="1:10" ht="12.75" x14ac:dyDescent="0.2">
      <c r="A433" s="52"/>
      <c r="B433" s="52"/>
      <c r="C433" s="52"/>
      <c r="D433" s="52"/>
      <c r="E433" s="52"/>
      <c r="F433" s="52"/>
      <c r="G433" s="25"/>
      <c r="H433" s="25"/>
      <c r="I433" s="25"/>
      <c r="J433" s="52"/>
    </row>
    <row r="434" spans="1:10" ht="12.75" x14ac:dyDescent="0.2">
      <c r="A434" s="52"/>
      <c r="B434" s="52"/>
      <c r="C434" s="52"/>
      <c r="D434" s="52"/>
      <c r="E434" s="52"/>
      <c r="F434" s="52"/>
      <c r="G434" s="25"/>
      <c r="H434" s="25"/>
      <c r="I434" s="25"/>
      <c r="J434" s="52"/>
    </row>
    <row r="435" spans="1:10" ht="12.75" x14ac:dyDescent="0.2">
      <c r="A435" s="52"/>
      <c r="B435" s="52"/>
      <c r="C435" s="52"/>
      <c r="D435" s="52"/>
      <c r="E435" s="52"/>
      <c r="F435" s="52"/>
      <c r="G435" s="25"/>
      <c r="H435" s="25"/>
      <c r="I435" s="25"/>
      <c r="J435" s="52"/>
    </row>
    <row r="436" spans="1:10" ht="12.75" x14ac:dyDescent="0.2">
      <c r="A436" s="52"/>
      <c r="B436" s="52"/>
      <c r="C436" s="52"/>
      <c r="D436" s="52"/>
      <c r="E436" s="52"/>
      <c r="F436" s="52"/>
      <c r="G436" s="25"/>
      <c r="H436" s="25"/>
      <c r="I436" s="25"/>
      <c r="J436" s="52"/>
    </row>
    <row r="437" spans="1:10" ht="12.75" x14ac:dyDescent="0.2">
      <c r="A437" s="52"/>
      <c r="B437" s="52"/>
      <c r="C437" s="52"/>
      <c r="D437" s="52"/>
      <c r="E437" s="52"/>
      <c r="F437" s="52"/>
      <c r="G437" s="25"/>
      <c r="H437" s="25"/>
      <c r="I437" s="25"/>
      <c r="J437" s="52"/>
    </row>
    <row r="438" spans="1:10" ht="12.75" x14ac:dyDescent="0.2">
      <c r="A438" s="52"/>
      <c r="B438" s="52"/>
      <c r="C438" s="52"/>
      <c r="D438" s="52"/>
      <c r="E438" s="52"/>
      <c r="F438" s="52"/>
      <c r="G438" s="25"/>
      <c r="H438" s="25"/>
      <c r="I438" s="25"/>
      <c r="J438" s="52"/>
    </row>
    <row r="439" spans="1:10" ht="12.75" x14ac:dyDescent="0.2">
      <c r="A439" s="52"/>
      <c r="B439" s="52"/>
      <c r="C439" s="52"/>
      <c r="D439" s="52"/>
      <c r="E439" s="52"/>
      <c r="F439" s="52"/>
      <c r="G439" s="25"/>
      <c r="H439" s="25"/>
      <c r="I439" s="25"/>
      <c r="J439" s="52"/>
    </row>
    <row r="440" spans="1:10" ht="12.75" x14ac:dyDescent="0.2">
      <c r="A440" s="52"/>
      <c r="B440" s="52"/>
      <c r="C440" s="52"/>
      <c r="D440" s="52"/>
      <c r="E440" s="52"/>
      <c r="F440" s="52"/>
      <c r="G440" s="25"/>
      <c r="H440" s="25"/>
      <c r="I440" s="25"/>
      <c r="J440" s="52"/>
    </row>
    <row r="441" spans="1:10" ht="12.75" x14ac:dyDescent="0.2">
      <c r="A441" s="52"/>
      <c r="B441" s="52"/>
      <c r="C441" s="52"/>
      <c r="D441" s="52"/>
      <c r="E441" s="52"/>
      <c r="F441" s="52"/>
      <c r="G441" s="25"/>
      <c r="H441" s="25"/>
      <c r="I441" s="25"/>
      <c r="J441" s="52"/>
    </row>
    <row r="442" spans="1:10" ht="12.75" x14ac:dyDescent="0.2">
      <c r="A442" s="52"/>
      <c r="B442" s="52"/>
      <c r="C442" s="52"/>
      <c r="D442" s="52"/>
      <c r="E442" s="52"/>
      <c r="F442" s="52"/>
      <c r="G442" s="25"/>
      <c r="H442" s="25"/>
      <c r="I442" s="25"/>
      <c r="J442" s="52"/>
    </row>
    <row r="443" spans="1:10" ht="12.75" x14ac:dyDescent="0.2">
      <c r="A443" s="52"/>
      <c r="B443" s="52"/>
      <c r="C443" s="52"/>
      <c r="D443" s="52"/>
      <c r="E443" s="52"/>
      <c r="F443" s="52"/>
      <c r="G443" s="25"/>
      <c r="H443" s="25"/>
      <c r="I443" s="25"/>
      <c r="J443" s="52"/>
    </row>
    <row r="444" spans="1:10" ht="12.75" x14ac:dyDescent="0.2">
      <c r="A444" s="52"/>
      <c r="B444" s="52"/>
      <c r="C444" s="52"/>
      <c r="D444" s="52"/>
      <c r="E444" s="52"/>
      <c r="F444" s="52"/>
      <c r="G444" s="25"/>
      <c r="H444" s="25"/>
      <c r="I444" s="25"/>
      <c r="J444" s="52"/>
    </row>
    <row r="445" spans="1:10" ht="12.75" x14ac:dyDescent="0.2">
      <c r="A445" s="52"/>
      <c r="B445" s="52"/>
      <c r="C445" s="52"/>
      <c r="D445" s="52"/>
      <c r="E445" s="52"/>
      <c r="F445" s="52"/>
      <c r="G445" s="25"/>
      <c r="H445" s="25"/>
      <c r="I445" s="25"/>
      <c r="J445" s="52"/>
    </row>
    <row r="446" spans="1:10" ht="12.75" x14ac:dyDescent="0.2">
      <c r="A446" s="52"/>
      <c r="B446" s="52"/>
      <c r="C446" s="52"/>
      <c r="D446" s="52"/>
      <c r="E446" s="52"/>
      <c r="F446" s="52"/>
      <c r="G446" s="25"/>
      <c r="H446" s="25"/>
      <c r="I446" s="25"/>
      <c r="J446" s="52"/>
    </row>
    <row r="447" spans="1:10" ht="12.75" x14ac:dyDescent="0.2">
      <c r="A447" s="52"/>
      <c r="B447" s="52"/>
      <c r="C447" s="52"/>
      <c r="D447" s="52"/>
      <c r="E447" s="52"/>
      <c r="F447" s="52"/>
      <c r="G447" s="25"/>
      <c r="H447" s="25"/>
      <c r="I447" s="25"/>
      <c r="J447" s="52"/>
    </row>
    <row r="448" spans="1:10" ht="12.75" x14ac:dyDescent="0.2">
      <c r="A448" s="52"/>
      <c r="B448" s="52"/>
      <c r="C448" s="52"/>
      <c r="D448" s="52"/>
      <c r="E448" s="52"/>
      <c r="F448" s="52"/>
      <c r="G448" s="25"/>
      <c r="H448" s="25"/>
      <c r="I448" s="25"/>
      <c r="J448" s="52"/>
    </row>
    <row r="449" spans="1:10" ht="12.75" x14ac:dyDescent="0.2">
      <c r="A449" s="52"/>
      <c r="B449" s="52"/>
      <c r="C449" s="52"/>
      <c r="D449" s="52"/>
      <c r="E449" s="52"/>
      <c r="F449" s="52"/>
      <c r="G449" s="25"/>
      <c r="H449" s="25"/>
      <c r="I449" s="25"/>
      <c r="J449" s="52"/>
    </row>
    <row r="450" spans="1:10" ht="12.75" x14ac:dyDescent="0.2">
      <c r="A450" s="52"/>
      <c r="B450" s="52"/>
      <c r="C450" s="52"/>
      <c r="D450" s="52"/>
      <c r="E450" s="52"/>
      <c r="F450" s="52"/>
      <c r="G450" s="25"/>
      <c r="H450" s="25"/>
      <c r="I450" s="25"/>
      <c r="J450" s="52"/>
    </row>
    <row r="451" spans="1:10" ht="12.75" x14ac:dyDescent="0.2">
      <c r="A451" s="52"/>
      <c r="B451" s="52"/>
      <c r="C451" s="52"/>
      <c r="D451" s="52"/>
      <c r="E451" s="52"/>
      <c r="F451" s="52"/>
      <c r="G451" s="25"/>
      <c r="H451" s="25"/>
      <c r="I451" s="25"/>
      <c r="J451" s="52"/>
    </row>
    <row r="452" spans="1:10" ht="12.75" x14ac:dyDescent="0.2">
      <c r="A452" s="52"/>
      <c r="B452" s="52"/>
      <c r="C452" s="52"/>
      <c r="D452" s="52"/>
      <c r="E452" s="52"/>
      <c r="F452" s="52"/>
      <c r="G452" s="25"/>
      <c r="H452" s="25"/>
      <c r="I452" s="25"/>
      <c r="J452" s="52"/>
    </row>
    <row r="453" spans="1:10" ht="12.75" x14ac:dyDescent="0.2">
      <c r="A453" s="52"/>
      <c r="B453" s="52"/>
      <c r="C453" s="52"/>
      <c r="D453" s="52"/>
      <c r="E453" s="52"/>
      <c r="F453" s="52"/>
      <c r="G453" s="25"/>
      <c r="H453" s="25"/>
      <c r="I453" s="25"/>
      <c r="J453" s="52"/>
    </row>
    <row r="454" spans="1:10" ht="12.75" x14ac:dyDescent="0.2">
      <c r="A454" s="52"/>
      <c r="B454" s="52"/>
      <c r="C454" s="52"/>
      <c r="D454" s="52"/>
      <c r="E454" s="52"/>
      <c r="F454" s="52"/>
      <c r="G454" s="25"/>
      <c r="H454" s="25"/>
      <c r="I454" s="25"/>
      <c r="J454" s="52"/>
    </row>
    <row r="455" spans="1:10" ht="12.75" x14ac:dyDescent="0.2">
      <c r="A455" s="52"/>
      <c r="B455" s="52"/>
      <c r="C455" s="52"/>
      <c r="D455" s="52"/>
      <c r="E455" s="52"/>
      <c r="F455" s="52"/>
      <c r="G455" s="25"/>
      <c r="H455" s="25"/>
      <c r="I455" s="25"/>
      <c r="J455" s="52"/>
    </row>
    <row r="456" spans="1:10" ht="12.75" x14ac:dyDescent="0.2">
      <c r="A456" s="52"/>
      <c r="B456" s="52"/>
      <c r="C456" s="52"/>
      <c r="D456" s="52"/>
      <c r="E456" s="52"/>
      <c r="F456" s="52"/>
      <c r="G456" s="25"/>
      <c r="H456" s="25"/>
      <c r="I456" s="25"/>
      <c r="J456" s="52"/>
    </row>
    <row r="457" spans="1:10" ht="12.75" x14ac:dyDescent="0.2">
      <c r="A457" s="52"/>
      <c r="B457" s="52"/>
      <c r="C457" s="52"/>
      <c r="D457" s="52"/>
      <c r="E457" s="52"/>
      <c r="F457" s="52"/>
      <c r="G457" s="25"/>
      <c r="H457" s="25"/>
      <c r="I457" s="25"/>
      <c r="J457" s="52"/>
    </row>
    <row r="458" spans="1:10" ht="12.75" x14ac:dyDescent="0.2">
      <c r="A458" s="52"/>
      <c r="B458" s="52"/>
      <c r="C458" s="52"/>
      <c r="D458" s="52"/>
      <c r="E458" s="52"/>
      <c r="F458" s="52"/>
      <c r="G458" s="25"/>
      <c r="H458" s="25"/>
      <c r="I458" s="25"/>
      <c r="J458" s="52"/>
    </row>
    <row r="459" spans="1:10" ht="12.75" x14ac:dyDescent="0.2">
      <c r="A459" s="52"/>
      <c r="B459" s="52"/>
      <c r="C459" s="52"/>
      <c r="D459" s="52"/>
      <c r="E459" s="52"/>
      <c r="F459" s="52"/>
      <c r="G459" s="25"/>
      <c r="H459" s="25"/>
      <c r="I459" s="25"/>
      <c r="J459" s="52"/>
    </row>
    <row r="460" spans="1:10" ht="12.75" x14ac:dyDescent="0.2">
      <c r="A460" s="52"/>
      <c r="B460" s="52"/>
      <c r="C460" s="52"/>
      <c r="D460" s="52"/>
      <c r="E460" s="52"/>
      <c r="F460" s="52"/>
      <c r="G460" s="25"/>
      <c r="H460" s="25"/>
      <c r="I460" s="25"/>
      <c r="J460" s="52"/>
    </row>
    <row r="461" spans="1:10" ht="12.75" x14ac:dyDescent="0.2">
      <c r="A461" s="52"/>
      <c r="B461" s="52"/>
      <c r="C461" s="52"/>
      <c r="D461" s="52"/>
      <c r="E461" s="52"/>
      <c r="F461" s="52"/>
      <c r="G461" s="25"/>
      <c r="H461" s="25"/>
      <c r="I461" s="25"/>
      <c r="J461" s="52"/>
    </row>
    <row r="462" spans="1:10" ht="12.75" x14ac:dyDescent="0.2">
      <c r="A462" s="52"/>
      <c r="B462" s="52"/>
      <c r="C462" s="52"/>
      <c r="D462" s="52"/>
      <c r="E462" s="52"/>
      <c r="F462" s="52"/>
      <c r="G462" s="25"/>
      <c r="H462" s="25"/>
      <c r="I462" s="25"/>
      <c r="J462" s="52"/>
    </row>
    <row r="463" spans="1:10" ht="12.75" x14ac:dyDescent="0.2">
      <c r="A463" s="52"/>
      <c r="B463" s="52"/>
      <c r="C463" s="52"/>
      <c r="D463" s="52"/>
      <c r="E463" s="52"/>
      <c r="F463" s="52"/>
      <c r="G463" s="25"/>
      <c r="H463" s="25"/>
      <c r="I463" s="25"/>
      <c r="J463" s="52"/>
    </row>
    <row r="464" spans="1:10" ht="12.75" x14ac:dyDescent="0.2">
      <c r="A464" s="52"/>
      <c r="B464" s="52"/>
      <c r="C464" s="52"/>
      <c r="D464" s="52"/>
      <c r="E464" s="52"/>
      <c r="F464" s="52"/>
      <c r="G464" s="25"/>
      <c r="H464" s="25"/>
      <c r="I464" s="25"/>
      <c r="J464" s="52"/>
    </row>
    <row r="465" spans="1:10" ht="12.75" x14ac:dyDescent="0.2">
      <c r="A465" s="52"/>
      <c r="B465" s="52"/>
      <c r="C465" s="52"/>
      <c r="D465" s="52"/>
      <c r="E465" s="52"/>
      <c r="F465" s="52"/>
      <c r="G465" s="25"/>
      <c r="H465" s="25"/>
      <c r="I465" s="25"/>
      <c r="J465" s="52"/>
    </row>
    <row r="466" spans="1:10" ht="12.75" x14ac:dyDescent="0.2">
      <c r="A466" s="52"/>
      <c r="B466" s="52"/>
      <c r="C466" s="52"/>
      <c r="D466" s="52"/>
      <c r="E466" s="52"/>
      <c r="F466" s="52"/>
      <c r="G466" s="25"/>
      <c r="H466" s="25"/>
      <c r="I466" s="25"/>
      <c r="J466" s="52"/>
    </row>
    <row r="467" spans="1:10" ht="12.75" x14ac:dyDescent="0.2">
      <c r="A467" s="52"/>
      <c r="B467" s="52"/>
      <c r="C467" s="52"/>
      <c r="D467" s="52"/>
      <c r="E467" s="52"/>
      <c r="F467" s="52"/>
      <c r="G467" s="25"/>
      <c r="H467" s="25"/>
      <c r="I467" s="25"/>
      <c r="J467" s="52"/>
    </row>
    <row r="468" spans="1:10" ht="12.75" x14ac:dyDescent="0.2">
      <c r="A468" s="52"/>
      <c r="B468" s="52"/>
      <c r="C468" s="52"/>
      <c r="D468" s="52"/>
      <c r="E468" s="52"/>
      <c r="F468" s="52"/>
      <c r="G468" s="25"/>
      <c r="H468" s="25"/>
      <c r="I468" s="25"/>
      <c r="J468" s="52"/>
    </row>
    <row r="469" spans="1:10" ht="12.75" x14ac:dyDescent="0.2">
      <c r="A469" s="52"/>
      <c r="B469" s="52"/>
      <c r="C469" s="52"/>
      <c r="D469" s="52"/>
      <c r="E469" s="52"/>
      <c r="F469" s="52"/>
      <c r="G469" s="25"/>
      <c r="H469" s="25"/>
      <c r="I469" s="25"/>
      <c r="J469" s="52"/>
    </row>
    <row r="470" spans="1:10" ht="12.75" x14ac:dyDescent="0.2">
      <c r="A470" s="52"/>
      <c r="B470" s="52"/>
      <c r="C470" s="52"/>
      <c r="D470" s="52"/>
      <c r="E470" s="52"/>
      <c r="F470" s="52"/>
      <c r="G470" s="25"/>
      <c r="H470" s="25"/>
      <c r="I470" s="25"/>
      <c r="J470" s="52"/>
    </row>
    <row r="471" spans="1:10" ht="12.75" x14ac:dyDescent="0.2">
      <c r="A471" s="52"/>
      <c r="B471" s="52"/>
      <c r="C471" s="52"/>
      <c r="D471" s="52"/>
      <c r="E471" s="52"/>
      <c r="F471" s="52"/>
      <c r="G471" s="25"/>
      <c r="H471" s="25"/>
      <c r="I471" s="25"/>
      <c r="J471" s="52"/>
    </row>
    <row r="472" spans="1:10" ht="12.75" x14ac:dyDescent="0.2">
      <c r="A472" s="52"/>
      <c r="B472" s="52"/>
      <c r="C472" s="52"/>
      <c r="D472" s="52"/>
      <c r="E472" s="52"/>
      <c r="F472" s="52"/>
      <c r="G472" s="25"/>
      <c r="H472" s="25"/>
      <c r="I472" s="25"/>
      <c r="J472" s="52"/>
    </row>
    <row r="473" spans="1:10" ht="12.75" x14ac:dyDescent="0.2">
      <c r="A473" s="52"/>
      <c r="B473" s="52"/>
      <c r="C473" s="52"/>
      <c r="D473" s="52"/>
      <c r="E473" s="52"/>
      <c r="F473" s="52"/>
      <c r="G473" s="25"/>
      <c r="H473" s="25"/>
      <c r="I473" s="25"/>
      <c r="J473" s="52"/>
    </row>
    <row r="474" spans="1:10" ht="12.75" x14ac:dyDescent="0.2">
      <c r="A474" s="52"/>
      <c r="B474" s="52"/>
      <c r="C474" s="52"/>
      <c r="D474" s="52"/>
      <c r="E474" s="52"/>
      <c r="F474" s="52"/>
      <c r="G474" s="25"/>
      <c r="H474" s="25"/>
      <c r="I474" s="25"/>
      <c r="J474" s="52"/>
    </row>
    <row r="475" spans="1:10" ht="12.75" x14ac:dyDescent="0.2">
      <c r="A475" s="52"/>
      <c r="B475" s="52"/>
      <c r="C475" s="52"/>
      <c r="D475" s="52"/>
      <c r="E475" s="52"/>
      <c r="F475" s="52"/>
      <c r="G475" s="25"/>
      <c r="H475" s="25"/>
      <c r="I475" s="25"/>
      <c r="J475" s="52"/>
    </row>
    <row r="476" spans="1:10" ht="12.75" x14ac:dyDescent="0.2">
      <c r="A476" s="52"/>
      <c r="B476" s="52"/>
      <c r="C476" s="52"/>
      <c r="D476" s="52"/>
      <c r="E476" s="52"/>
      <c r="F476" s="52"/>
      <c r="G476" s="25"/>
      <c r="H476" s="25"/>
      <c r="I476" s="25"/>
      <c r="J476" s="52"/>
    </row>
    <row r="477" spans="1:10" ht="12.75" x14ac:dyDescent="0.2">
      <c r="A477" s="52"/>
      <c r="B477" s="52"/>
      <c r="C477" s="52"/>
      <c r="D477" s="52"/>
      <c r="E477" s="52"/>
      <c r="F477" s="52"/>
      <c r="G477" s="25"/>
      <c r="H477" s="25"/>
      <c r="I477" s="25"/>
      <c r="J477" s="52"/>
    </row>
    <row r="478" spans="1:10" ht="12.75" x14ac:dyDescent="0.2">
      <c r="A478" s="52"/>
      <c r="B478" s="52"/>
      <c r="C478" s="52"/>
      <c r="D478" s="52"/>
      <c r="E478" s="52"/>
      <c r="F478" s="52"/>
      <c r="G478" s="25"/>
      <c r="H478" s="25"/>
      <c r="I478" s="25"/>
      <c r="J478" s="52"/>
    </row>
    <row r="479" spans="1:10" ht="12.75" x14ac:dyDescent="0.2">
      <c r="A479" s="52"/>
      <c r="B479" s="52"/>
      <c r="C479" s="52"/>
      <c r="D479" s="52"/>
      <c r="E479" s="52"/>
      <c r="F479" s="52"/>
      <c r="G479" s="25"/>
      <c r="H479" s="25"/>
      <c r="I479" s="25"/>
      <c r="J479" s="52"/>
    </row>
    <row r="480" spans="1:10" ht="12.75" x14ac:dyDescent="0.2">
      <c r="A480" s="52"/>
      <c r="B480" s="52"/>
      <c r="C480" s="52"/>
      <c r="D480" s="52"/>
      <c r="E480" s="52"/>
      <c r="F480" s="52"/>
      <c r="G480" s="25"/>
      <c r="H480" s="25"/>
      <c r="I480" s="25"/>
      <c r="J480" s="52"/>
    </row>
    <row r="481" spans="1:10" ht="12.75" x14ac:dyDescent="0.2">
      <c r="A481" s="52"/>
      <c r="B481" s="52"/>
      <c r="C481" s="52"/>
      <c r="D481" s="52"/>
      <c r="E481" s="52"/>
      <c r="F481" s="52"/>
      <c r="G481" s="25"/>
      <c r="H481" s="25"/>
      <c r="I481" s="25"/>
      <c r="J481" s="52"/>
    </row>
    <row r="482" spans="1:10" ht="12.75" x14ac:dyDescent="0.2">
      <c r="A482" s="52"/>
      <c r="B482" s="52"/>
      <c r="C482" s="52"/>
      <c r="D482" s="52"/>
      <c r="E482" s="52"/>
      <c r="F482" s="52"/>
      <c r="G482" s="25"/>
      <c r="H482" s="25"/>
      <c r="I482" s="25"/>
      <c r="J482" s="52"/>
    </row>
    <row r="483" spans="1:10" ht="12.75" x14ac:dyDescent="0.2">
      <c r="A483" s="52"/>
      <c r="B483" s="52"/>
      <c r="C483" s="52"/>
      <c r="D483" s="52"/>
      <c r="E483" s="52"/>
      <c r="F483" s="52"/>
      <c r="G483" s="25"/>
      <c r="H483" s="25"/>
      <c r="I483" s="25"/>
      <c r="J483" s="52"/>
    </row>
    <row r="484" spans="1:10" ht="12.75" x14ac:dyDescent="0.2">
      <c r="A484" s="52"/>
      <c r="B484" s="52"/>
      <c r="C484" s="52"/>
      <c r="D484" s="52"/>
      <c r="E484" s="52"/>
      <c r="F484" s="52"/>
      <c r="G484" s="25"/>
      <c r="H484" s="25"/>
      <c r="I484" s="25"/>
      <c r="J484" s="52"/>
    </row>
    <row r="485" spans="1:10" ht="12.75" x14ac:dyDescent="0.2">
      <c r="A485" s="52"/>
      <c r="B485" s="52"/>
      <c r="C485" s="52"/>
      <c r="D485" s="52"/>
      <c r="E485" s="52"/>
      <c r="F485" s="52"/>
      <c r="G485" s="25"/>
      <c r="H485" s="25"/>
      <c r="I485" s="25"/>
      <c r="J485" s="52"/>
    </row>
    <row r="486" spans="1:10" ht="12.75" x14ac:dyDescent="0.2">
      <c r="A486" s="52"/>
      <c r="B486" s="52"/>
      <c r="C486" s="52"/>
      <c r="D486" s="52"/>
      <c r="E486" s="52"/>
      <c r="F486" s="52"/>
      <c r="G486" s="25"/>
      <c r="H486" s="25"/>
      <c r="I486" s="25"/>
      <c r="J486" s="52"/>
    </row>
    <row r="487" spans="1:10" ht="12.75" x14ac:dyDescent="0.2">
      <c r="A487" s="52"/>
      <c r="B487" s="52"/>
      <c r="C487" s="52"/>
      <c r="D487" s="52"/>
      <c r="E487" s="52"/>
      <c r="F487" s="52"/>
      <c r="G487" s="25"/>
      <c r="H487" s="25"/>
      <c r="I487" s="25"/>
      <c r="J487" s="52"/>
    </row>
    <row r="488" spans="1:10" ht="12.75" x14ac:dyDescent="0.2">
      <c r="A488" s="52"/>
      <c r="B488" s="52"/>
      <c r="C488" s="52"/>
      <c r="D488" s="52"/>
      <c r="E488" s="52"/>
      <c r="F488" s="52"/>
      <c r="G488" s="25"/>
      <c r="H488" s="25"/>
      <c r="I488" s="25"/>
      <c r="J488" s="52"/>
    </row>
    <row r="489" spans="1:10" ht="12.75" x14ac:dyDescent="0.2">
      <c r="A489" s="52"/>
      <c r="B489" s="52"/>
      <c r="C489" s="52"/>
      <c r="D489" s="52"/>
      <c r="E489" s="52"/>
      <c r="F489" s="52"/>
      <c r="G489" s="25"/>
      <c r="H489" s="25"/>
      <c r="I489" s="25"/>
      <c r="J489" s="52"/>
    </row>
    <row r="490" spans="1:10" ht="12.75" x14ac:dyDescent="0.2">
      <c r="A490" s="52"/>
      <c r="B490" s="52"/>
      <c r="C490" s="52"/>
      <c r="D490" s="52"/>
      <c r="E490" s="52"/>
      <c r="F490" s="52"/>
      <c r="G490" s="25"/>
      <c r="H490" s="25"/>
      <c r="I490" s="25"/>
      <c r="J490" s="52"/>
    </row>
    <row r="491" spans="1:10" ht="12.75" x14ac:dyDescent="0.2">
      <c r="A491" s="52"/>
      <c r="B491" s="52"/>
      <c r="C491" s="52"/>
      <c r="D491" s="52"/>
      <c r="E491" s="52"/>
      <c r="F491" s="52"/>
      <c r="G491" s="25"/>
      <c r="H491" s="25"/>
      <c r="I491" s="25"/>
      <c r="J491" s="52"/>
    </row>
    <row r="492" spans="1:10" ht="12.75" x14ac:dyDescent="0.2">
      <c r="A492" s="52"/>
      <c r="B492" s="52"/>
      <c r="C492" s="52"/>
      <c r="D492" s="52"/>
      <c r="E492" s="52"/>
      <c r="F492" s="52"/>
      <c r="G492" s="25"/>
      <c r="H492" s="25"/>
      <c r="I492" s="25"/>
      <c r="J492" s="52"/>
    </row>
    <row r="493" spans="1:10" ht="12.75" x14ac:dyDescent="0.2">
      <c r="A493" s="52"/>
      <c r="B493" s="52"/>
      <c r="C493" s="52"/>
      <c r="D493" s="52"/>
      <c r="E493" s="52"/>
      <c r="F493" s="52"/>
      <c r="G493" s="25"/>
      <c r="H493" s="25"/>
      <c r="I493" s="25"/>
      <c r="J493" s="52"/>
    </row>
    <row r="494" spans="1:10" ht="12.75" x14ac:dyDescent="0.2">
      <c r="A494" s="52"/>
      <c r="B494" s="52"/>
      <c r="C494" s="52"/>
      <c r="D494" s="52"/>
      <c r="E494" s="52"/>
      <c r="F494" s="52"/>
      <c r="G494" s="25"/>
      <c r="H494" s="25"/>
      <c r="I494" s="25"/>
      <c r="J494" s="52"/>
    </row>
    <row r="495" spans="1:10" ht="12.75" x14ac:dyDescent="0.2">
      <c r="A495" s="52"/>
      <c r="B495" s="52"/>
      <c r="C495" s="52"/>
      <c r="D495" s="52"/>
      <c r="E495" s="52"/>
      <c r="F495" s="52"/>
      <c r="G495" s="25"/>
      <c r="H495" s="25"/>
      <c r="I495" s="25"/>
      <c r="J495" s="52"/>
    </row>
    <row r="496" spans="1:10" ht="12.75" x14ac:dyDescent="0.2">
      <c r="A496" s="52"/>
      <c r="B496" s="52"/>
      <c r="C496" s="52"/>
      <c r="D496" s="52"/>
      <c r="E496" s="52"/>
      <c r="F496" s="52"/>
      <c r="G496" s="25"/>
      <c r="H496" s="25"/>
      <c r="I496" s="25"/>
      <c r="J496" s="52"/>
    </row>
    <row r="497" spans="1:10" ht="12.75" x14ac:dyDescent="0.2">
      <c r="A497" s="52"/>
      <c r="B497" s="52"/>
      <c r="C497" s="52"/>
      <c r="D497" s="52"/>
      <c r="E497" s="52"/>
      <c r="F497" s="52"/>
      <c r="G497" s="25"/>
      <c r="H497" s="25"/>
      <c r="I497" s="25"/>
      <c r="J497" s="52"/>
    </row>
    <row r="498" spans="1:10" ht="12.75" x14ac:dyDescent="0.2">
      <c r="A498" s="52"/>
      <c r="B498" s="52"/>
      <c r="C498" s="52"/>
      <c r="D498" s="52"/>
      <c r="E498" s="52"/>
      <c r="F498" s="52"/>
      <c r="G498" s="25"/>
      <c r="H498" s="25"/>
      <c r="I498" s="25"/>
      <c r="J498" s="52"/>
    </row>
    <row r="499" spans="1:10" ht="12.75" x14ac:dyDescent="0.2">
      <c r="A499" s="52"/>
      <c r="B499" s="52"/>
      <c r="C499" s="52"/>
      <c r="D499" s="52"/>
      <c r="E499" s="52"/>
      <c r="F499" s="52"/>
      <c r="G499" s="25"/>
      <c r="H499" s="25"/>
      <c r="I499" s="25"/>
      <c r="J499" s="52"/>
    </row>
    <row r="500" spans="1:10" ht="12.75" x14ac:dyDescent="0.2">
      <c r="A500" s="52"/>
      <c r="B500" s="52"/>
      <c r="C500" s="52"/>
      <c r="D500" s="52"/>
      <c r="E500" s="52"/>
      <c r="F500" s="52"/>
      <c r="G500" s="25"/>
      <c r="H500" s="25"/>
      <c r="I500" s="25"/>
      <c r="J500" s="52"/>
    </row>
    <row r="501" spans="1:10" ht="12.75" x14ac:dyDescent="0.2">
      <c r="A501" s="52"/>
      <c r="B501" s="52"/>
      <c r="C501" s="52"/>
      <c r="D501" s="52"/>
      <c r="E501" s="52"/>
      <c r="F501" s="52"/>
      <c r="G501" s="25"/>
      <c r="H501" s="25"/>
      <c r="I501" s="25"/>
      <c r="J501" s="52"/>
    </row>
    <row r="502" spans="1:10" ht="12.75" x14ac:dyDescent="0.2">
      <c r="A502" s="52"/>
      <c r="B502" s="52"/>
      <c r="C502" s="52"/>
      <c r="D502" s="52"/>
      <c r="E502" s="52"/>
      <c r="F502" s="52"/>
      <c r="G502" s="25"/>
      <c r="H502" s="25"/>
      <c r="I502" s="25"/>
      <c r="J502" s="52"/>
    </row>
    <row r="503" spans="1:10" ht="12.75" x14ac:dyDescent="0.2">
      <c r="A503" s="52"/>
      <c r="B503" s="52"/>
      <c r="C503" s="52"/>
      <c r="D503" s="52"/>
      <c r="E503" s="52"/>
      <c r="F503" s="52"/>
      <c r="G503" s="25"/>
      <c r="H503" s="25"/>
      <c r="I503" s="25"/>
      <c r="J503" s="52"/>
    </row>
    <row r="504" spans="1:10" ht="12.75" x14ac:dyDescent="0.2">
      <c r="A504" s="52"/>
      <c r="B504" s="52"/>
      <c r="C504" s="52"/>
      <c r="D504" s="52"/>
      <c r="E504" s="52"/>
      <c r="F504" s="52"/>
      <c r="G504" s="25"/>
      <c r="H504" s="25"/>
      <c r="I504" s="25"/>
      <c r="J504" s="52"/>
    </row>
    <row r="505" spans="1:10" ht="12.75" x14ac:dyDescent="0.2">
      <c r="A505" s="52"/>
      <c r="B505" s="52"/>
      <c r="C505" s="52"/>
      <c r="D505" s="52"/>
      <c r="E505" s="52"/>
      <c r="F505" s="52"/>
      <c r="G505" s="25"/>
      <c r="H505" s="25"/>
      <c r="I505" s="25"/>
      <c r="J505" s="52"/>
    </row>
    <row r="506" spans="1:10" ht="12.75" x14ac:dyDescent="0.2">
      <c r="A506" s="52"/>
      <c r="B506" s="52"/>
      <c r="C506" s="52"/>
      <c r="D506" s="52"/>
      <c r="E506" s="52"/>
      <c r="F506" s="52"/>
      <c r="G506" s="25"/>
      <c r="H506" s="25"/>
      <c r="I506" s="25"/>
      <c r="J506" s="52"/>
    </row>
    <row r="507" spans="1:10" ht="12.75" x14ac:dyDescent="0.2">
      <c r="A507" s="52"/>
      <c r="B507" s="52"/>
      <c r="C507" s="52"/>
      <c r="D507" s="52"/>
      <c r="E507" s="52"/>
      <c r="F507" s="52"/>
      <c r="G507" s="25"/>
      <c r="H507" s="25"/>
      <c r="I507" s="25"/>
      <c r="J507" s="52"/>
    </row>
    <row r="508" spans="1:10" ht="12.75" x14ac:dyDescent="0.2">
      <c r="A508" s="52"/>
      <c r="B508" s="52"/>
      <c r="C508" s="52"/>
      <c r="D508" s="52"/>
      <c r="E508" s="52"/>
      <c r="F508" s="52"/>
      <c r="G508" s="25"/>
      <c r="H508" s="25"/>
      <c r="I508" s="25"/>
      <c r="J508" s="52"/>
    </row>
    <row r="509" spans="1:10" ht="12.75" x14ac:dyDescent="0.2">
      <c r="A509" s="52"/>
      <c r="B509" s="52"/>
      <c r="C509" s="52"/>
      <c r="D509" s="52"/>
      <c r="E509" s="52"/>
      <c r="F509" s="52"/>
      <c r="G509" s="25"/>
      <c r="H509" s="25"/>
      <c r="I509" s="25"/>
      <c r="J509" s="52"/>
    </row>
    <row r="510" spans="1:10" ht="12.75" x14ac:dyDescent="0.2">
      <c r="A510" s="52"/>
      <c r="B510" s="52"/>
      <c r="C510" s="52"/>
      <c r="D510" s="52"/>
      <c r="E510" s="52"/>
      <c r="F510" s="52"/>
      <c r="G510" s="25"/>
      <c r="H510" s="25"/>
      <c r="I510" s="25"/>
      <c r="J510" s="52"/>
    </row>
    <row r="511" spans="1:10" ht="12.75" x14ac:dyDescent="0.2">
      <c r="A511" s="52"/>
      <c r="B511" s="52"/>
      <c r="C511" s="52"/>
      <c r="D511" s="52"/>
      <c r="E511" s="52"/>
      <c r="F511" s="52"/>
      <c r="G511" s="25"/>
      <c r="H511" s="25"/>
      <c r="I511" s="25"/>
      <c r="J511" s="52"/>
    </row>
    <row r="512" spans="1:10" ht="12.75" x14ac:dyDescent="0.2">
      <c r="A512" s="52"/>
      <c r="B512" s="52"/>
      <c r="C512" s="52"/>
      <c r="D512" s="52"/>
      <c r="E512" s="52"/>
      <c r="F512" s="52"/>
      <c r="G512" s="25"/>
      <c r="H512" s="25"/>
      <c r="I512" s="25"/>
      <c r="J512" s="52"/>
    </row>
    <row r="513" spans="1:10" ht="12.75" x14ac:dyDescent="0.2">
      <c r="A513" s="52"/>
      <c r="B513" s="52"/>
      <c r="C513" s="52"/>
      <c r="D513" s="52"/>
      <c r="E513" s="52"/>
      <c r="F513" s="52"/>
      <c r="G513" s="25"/>
      <c r="H513" s="25"/>
      <c r="I513" s="25"/>
      <c r="J513" s="52"/>
    </row>
    <row r="514" spans="1:10" ht="12.75" x14ac:dyDescent="0.2">
      <c r="A514" s="52"/>
      <c r="B514" s="52"/>
      <c r="C514" s="52"/>
      <c r="D514" s="52"/>
      <c r="E514" s="52"/>
      <c r="F514" s="52"/>
      <c r="G514" s="25"/>
      <c r="H514" s="25"/>
      <c r="I514" s="25"/>
      <c r="J514" s="52"/>
    </row>
    <row r="515" spans="1:10" ht="12.75" x14ac:dyDescent="0.2">
      <c r="A515" s="52"/>
      <c r="B515" s="52"/>
      <c r="C515" s="52"/>
      <c r="D515" s="52"/>
      <c r="E515" s="52"/>
      <c r="F515" s="52"/>
      <c r="G515" s="25"/>
      <c r="H515" s="25"/>
      <c r="I515" s="25"/>
      <c r="J515" s="52"/>
    </row>
    <row r="516" spans="1:10" ht="12.75" x14ac:dyDescent="0.2">
      <c r="A516" s="52"/>
      <c r="B516" s="52"/>
      <c r="C516" s="52"/>
      <c r="D516" s="52"/>
      <c r="E516" s="52"/>
      <c r="F516" s="52"/>
      <c r="G516" s="25"/>
      <c r="H516" s="25"/>
      <c r="I516" s="25"/>
      <c r="J516" s="52"/>
    </row>
    <row r="517" spans="1:10" ht="12.75" x14ac:dyDescent="0.2">
      <c r="A517" s="52"/>
      <c r="B517" s="52"/>
      <c r="C517" s="52"/>
      <c r="D517" s="52"/>
      <c r="E517" s="52"/>
      <c r="F517" s="52"/>
      <c r="G517" s="25"/>
      <c r="H517" s="25"/>
      <c r="I517" s="25"/>
      <c r="J517" s="52"/>
    </row>
    <row r="518" spans="1:10" ht="12.75" x14ac:dyDescent="0.2">
      <c r="A518" s="52"/>
      <c r="B518" s="52"/>
      <c r="C518" s="52"/>
      <c r="D518" s="52"/>
      <c r="E518" s="52"/>
      <c r="F518" s="52"/>
      <c r="G518" s="25"/>
      <c r="H518" s="25"/>
      <c r="I518" s="25"/>
      <c r="J518" s="52"/>
    </row>
    <row r="519" spans="1:10" ht="12.75" x14ac:dyDescent="0.2">
      <c r="A519" s="52"/>
      <c r="B519" s="52"/>
      <c r="C519" s="52"/>
      <c r="D519" s="52"/>
      <c r="E519" s="52"/>
      <c r="F519" s="52"/>
      <c r="G519" s="25"/>
      <c r="H519" s="25"/>
      <c r="I519" s="25"/>
      <c r="J519" s="52"/>
    </row>
    <row r="520" spans="1:10" ht="12.75" x14ac:dyDescent="0.2">
      <c r="A520" s="52"/>
      <c r="B520" s="52"/>
      <c r="C520" s="52"/>
      <c r="D520" s="52"/>
      <c r="E520" s="52"/>
      <c r="F520" s="52"/>
      <c r="G520" s="25"/>
      <c r="H520" s="25"/>
      <c r="I520" s="25"/>
      <c r="J520" s="52"/>
    </row>
    <row r="521" spans="1:10" ht="12.75" x14ac:dyDescent="0.2">
      <c r="A521" s="52"/>
      <c r="B521" s="52"/>
      <c r="C521" s="52"/>
      <c r="D521" s="52"/>
      <c r="E521" s="52"/>
      <c r="F521" s="52"/>
      <c r="G521" s="25"/>
      <c r="H521" s="25"/>
      <c r="I521" s="25"/>
      <c r="J521" s="52"/>
    </row>
    <row r="522" spans="1:10" ht="12.75" x14ac:dyDescent="0.2">
      <c r="A522" s="52"/>
      <c r="B522" s="52"/>
      <c r="C522" s="52"/>
      <c r="D522" s="52"/>
      <c r="E522" s="52"/>
      <c r="F522" s="52"/>
      <c r="G522" s="25"/>
      <c r="H522" s="25"/>
      <c r="I522" s="25"/>
      <c r="J522" s="52"/>
    </row>
    <row r="523" spans="1:10" ht="12.75" x14ac:dyDescent="0.2">
      <c r="A523" s="52"/>
      <c r="B523" s="52"/>
      <c r="C523" s="52"/>
      <c r="D523" s="52"/>
      <c r="E523" s="52"/>
      <c r="F523" s="52"/>
      <c r="G523" s="25"/>
      <c r="H523" s="25"/>
      <c r="I523" s="25"/>
      <c r="J523" s="52"/>
    </row>
    <row r="524" spans="1:10" ht="12.75" x14ac:dyDescent="0.2">
      <c r="A524" s="52"/>
      <c r="B524" s="52"/>
      <c r="C524" s="52"/>
      <c r="D524" s="52"/>
      <c r="E524" s="52"/>
      <c r="F524" s="52"/>
      <c r="G524" s="25"/>
      <c r="H524" s="25"/>
      <c r="I524" s="25"/>
      <c r="J524" s="52"/>
    </row>
    <row r="525" spans="1:10" ht="12.75" x14ac:dyDescent="0.2">
      <c r="A525" s="52"/>
      <c r="B525" s="52"/>
      <c r="C525" s="52"/>
      <c r="D525" s="52"/>
      <c r="E525" s="52"/>
      <c r="F525" s="52"/>
      <c r="G525" s="25"/>
      <c r="H525" s="25"/>
      <c r="I525" s="25"/>
      <c r="J525" s="52"/>
    </row>
    <row r="526" spans="1:10" ht="12.75" x14ac:dyDescent="0.2">
      <c r="A526" s="52"/>
      <c r="B526" s="52"/>
      <c r="C526" s="52"/>
      <c r="D526" s="52"/>
      <c r="E526" s="52"/>
      <c r="F526" s="52"/>
      <c r="G526" s="25"/>
      <c r="H526" s="25"/>
      <c r="I526" s="25"/>
      <c r="J526" s="52"/>
    </row>
    <row r="527" spans="1:10" ht="12.75" x14ac:dyDescent="0.2">
      <c r="A527" s="52"/>
      <c r="B527" s="52"/>
      <c r="C527" s="52"/>
      <c r="D527" s="52"/>
      <c r="E527" s="52"/>
      <c r="F527" s="52"/>
      <c r="G527" s="25"/>
      <c r="H527" s="25"/>
      <c r="I527" s="25"/>
      <c r="J527" s="52"/>
    </row>
    <row r="528" spans="1:10" ht="12.75" x14ac:dyDescent="0.2">
      <c r="A528" s="52"/>
      <c r="B528" s="52"/>
      <c r="C528" s="52"/>
      <c r="D528" s="52"/>
      <c r="E528" s="52"/>
      <c r="F528" s="52"/>
      <c r="G528" s="25"/>
      <c r="H528" s="25"/>
      <c r="I528" s="25"/>
      <c r="J528" s="52"/>
    </row>
    <row r="529" spans="1:10" ht="12.75" x14ac:dyDescent="0.2">
      <c r="A529" s="52"/>
      <c r="B529" s="52"/>
      <c r="C529" s="52"/>
      <c r="D529" s="52"/>
      <c r="E529" s="52"/>
      <c r="F529" s="52"/>
      <c r="G529" s="25"/>
      <c r="H529" s="25"/>
      <c r="I529" s="25"/>
      <c r="J529" s="52"/>
    </row>
    <row r="530" spans="1:10" ht="12.75" x14ac:dyDescent="0.2">
      <c r="A530" s="52"/>
      <c r="B530" s="52"/>
      <c r="C530" s="52"/>
      <c r="D530" s="52"/>
      <c r="E530" s="52"/>
      <c r="F530" s="52"/>
      <c r="G530" s="25"/>
      <c r="H530" s="25"/>
      <c r="I530" s="25"/>
      <c r="J530" s="52"/>
    </row>
    <row r="531" spans="1:10" ht="12.75" x14ac:dyDescent="0.2">
      <c r="A531" s="52"/>
      <c r="B531" s="52"/>
      <c r="C531" s="52"/>
      <c r="D531" s="52"/>
      <c r="E531" s="52"/>
      <c r="F531" s="52"/>
      <c r="G531" s="25"/>
      <c r="H531" s="25"/>
      <c r="I531" s="25"/>
      <c r="J531" s="52"/>
    </row>
    <row r="532" spans="1:10" ht="12.75" x14ac:dyDescent="0.2">
      <c r="A532" s="52"/>
      <c r="B532" s="52"/>
      <c r="C532" s="52"/>
      <c r="D532" s="52"/>
      <c r="E532" s="52"/>
      <c r="F532" s="52"/>
      <c r="G532" s="25"/>
      <c r="H532" s="25"/>
      <c r="I532" s="25"/>
      <c r="J532" s="52"/>
    </row>
    <row r="533" spans="1:10" ht="12.75" x14ac:dyDescent="0.2">
      <c r="A533" s="52"/>
      <c r="B533" s="52"/>
      <c r="C533" s="52"/>
      <c r="D533" s="52"/>
      <c r="E533" s="52"/>
      <c r="F533" s="52"/>
      <c r="G533" s="25"/>
      <c r="H533" s="25"/>
      <c r="I533" s="25"/>
      <c r="J533" s="52"/>
    </row>
    <row r="534" spans="1:10" ht="12.75" x14ac:dyDescent="0.2">
      <c r="A534" s="52"/>
      <c r="B534" s="52"/>
      <c r="C534" s="52"/>
      <c r="D534" s="52"/>
      <c r="E534" s="52"/>
      <c r="F534" s="52"/>
      <c r="G534" s="25"/>
      <c r="H534" s="25"/>
      <c r="I534" s="25"/>
      <c r="J534" s="52"/>
    </row>
    <row r="535" spans="1:10" ht="12.75" x14ac:dyDescent="0.2">
      <c r="A535" s="52"/>
      <c r="B535" s="52"/>
      <c r="C535" s="52"/>
      <c r="D535" s="52"/>
      <c r="E535" s="52"/>
      <c r="F535" s="52"/>
      <c r="G535" s="25"/>
      <c r="H535" s="25"/>
      <c r="I535" s="25"/>
      <c r="J535" s="52"/>
    </row>
    <row r="536" spans="1:10" ht="12.75" x14ac:dyDescent="0.2">
      <c r="A536" s="52"/>
      <c r="B536" s="52"/>
      <c r="C536" s="52"/>
      <c r="D536" s="52"/>
      <c r="E536" s="52"/>
      <c r="F536" s="52"/>
      <c r="G536" s="25"/>
      <c r="H536" s="25"/>
      <c r="I536" s="25"/>
      <c r="J536" s="52"/>
    </row>
    <row r="537" spans="1:10" ht="12.75" x14ac:dyDescent="0.2">
      <c r="A537" s="52"/>
      <c r="B537" s="52"/>
      <c r="C537" s="52"/>
      <c r="D537" s="52"/>
      <c r="E537" s="52"/>
      <c r="F537" s="52"/>
      <c r="G537" s="25"/>
      <c r="H537" s="25"/>
      <c r="I537" s="25"/>
      <c r="J537" s="52"/>
    </row>
    <row r="538" spans="1:10" ht="12.75" x14ac:dyDescent="0.2">
      <c r="A538" s="52"/>
      <c r="B538" s="52"/>
      <c r="C538" s="52"/>
      <c r="D538" s="52"/>
      <c r="E538" s="52"/>
      <c r="F538" s="52"/>
      <c r="G538" s="25"/>
      <c r="H538" s="25"/>
      <c r="I538" s="25"/>
      <c r="J538" s="52"/>
    </row>
    <row r="539" spans="1:10" ht="12.75" x14ac:dyDescent="0.2">
      <c r="A539" s="52"/>
      <c r="B539" s="52"/>
      <c r="C539" s="52"/>
      <c r="D539" s="52"/>
      <c r="E539" s="52"/>
      <c r="F539" s="52"/>
      <c r="G539" s="25"/>
      <c r="H539" s="25"/>
      <c r="I539" s="25"/>
      <c r="J539" s="52"/>
    </row>
    <row r="540" spans="1:10" ht="12.75" x14ac:dyDescent="0.2">
      <c r="A540" s="52"/>
      <c r="B540" s="52"/>
      <c r="C540" s="52"/>
      <c r="D540" s="52"/>
      <c r="E540" s="52"/>
      <c r="F540" s="52"/>
      <c r="G540" s="25"/>
      <c r="H540" s="25"/>
      <c r="I540" s="25"/>
      <c r="J540" s="52"/>
    </row>
    <row r="541" spans="1:10" ht="12.75" x14ac:dyDescent="0.2">
      <c r="A541" s="52"/>
      <c r="B541" s="52"/>
      <c r="C541" s="52"/>
      <c r="D541" s="52"/>
      <c r="E541" s="52"/>
      <c r="F541" s="52"/>
      <c r="G541" s="25"/>
      <c r="H541" s="25"/>
      <c r="I541" s="25"/>
      <c r="J541" s="52"/>
    </row>
    <row r="542" spans="1:10" ht="12.75" x14ac:dyDescent="0.2">
      <c r="A542" s="52"/>
      <c r="B542" s="52"/>
      <c r="C542" s="52"/>
      <c r="D542" s="52"/>
      <c r="E542" s="52"/>
      <c r="F542" s="52"/>
      <c r="G542" s="25"/>
      <c r="H542" s="25"/>
      <c r="I542" s="25"/>
      <c r="J542" s="52"/>
    </row>
    <row r="543" spans="1:10" ht="12.75" x14ac:dyDescent="0.2">
      <c r="A543" s="52"/>
      <c r="B543" s="52"/>
      <c r="C543" s="52"/>
      <c r="D543" s="52"/>
      <c r="E543" s="52"/>
      <c r="F543" s="52"/>
      <c r="G543" s="25"/>
      <c r="H543" s="25"/>
      <c r="I543" s="25"/>
      <c r="J543" s="52"/>
    </row>
    <row r="544" spans="1:10" ht="12.75" x14ac:dyDescent="0.2">
      <c r="A544" s="52"/>
      <c r="B544" s="52"/>
      <c r="C544" s="52"/>
      <c r="D544" s="52"/>
      <c r="E544" s="52"/>
      <c r="F544" s="52"/>
      <c r="G544" s="25"/>
      <c r="H544" s="25"/>
      <c r="I544" s="25"/>
      <c r="J544" s="52"/>
    </row>
    <row r="545" spans="1:10" ht="12.75" x14ac:dyDescent="0.2">
      <c r="A545" s="52"/>
      <c r="B545" s="52"/>
      <c r="C545" s="52"/>
      <c r="D545" s="52"/>
      <c r="E545" s="52"/>
      <c r="F545" s="52"/>
      <c r="G545" s="25"/>
      <c r="H545" s="25"/>
      <c r="I545" s="25"/>
      <c r="J545" s="52"/>
    </row>
    <row r="546" spans="1:10" ht="12.75" x14ac:dyDescent="0.2">
      <c r="A546" s="52"/>
      <c r="B546" s="52"/>
      <c r="C546" s="52"/>
      <c r="D546" s="52"/>
      <c r="E546" s="52"/>
      <c r="F546" s="52"/>
      <c r="G546" s="25"/>
      <c r="H546" s="25"/>
      <c r="I546" s="25"/>
      <c r="J546" s="52"/>
    </row>
    <row r="547" spans="1:10" ht="12.75" x14ac:dyDescent="0.2">
      <c r="A547" s="52"/>
      <c r="B547" s="52"/>
      <c r="C547" s="52"/>
      <c r="D547" s="52"/>
      <c r="E547" s="52"/>
      <c r="F547" s="52"/>
      <c r="G547" s="25"/>
      <c r="H547" s="25"/>
      <c r="I547" s="25"/>
      <c r="J547" s="52"/>
    </row>
    <row r="548" spans="1:10" ht="12.75" x14ac:dyDescent="0.2">
      <c r="A548" s="52"/>
      <c r="B548" s="52"/>
      <c r="C548" s="52"/>
      <c r="D548" s="52"/>
      <c r="E548" s="52"/>
      <c r="F548" s="52"/>
      <c r="G548" s="25"/>
      <c r="H548" s="25"/>
      <c r="I548" s="25"/>
      <c r="J548" s="52"/>
    </row>
    <row r="549" spans="1:10" ht="12.75" x14ac:dyDescent="0.2">
      <c r="A549" s="52"/>
      <c r="B549" s="52"/>
      <c r="C549" s="52"/>
      <c r="D549" s="52"/>
      <c r="E549" s="52"/>
      <c r="F549" s="52"/>
      <c r="G549" s="25"/>
      <c r="H549" s="25"/>
      <c r="I549" s="25"/>
      <c r="J549" s="52"/>
    </row>
    <row r="550" spans="1:10" ht="12.75" x14ac:dyDescent="0.2">
      <c r="A550" s="52"/>
      <c r="B550" s="52"/>
      <c r="C550" s="52"/>
      <c r="D550" s="52"/>
      <c r="E550" s="52"/>
      <c r="F550" s="52"/>
      <c r="G550" s="25"/>
      <c r="H550" s="25"/>
      <c r="I550" s="25"/>
      <c r="J550" s="52"/>
    </row>
    <row r="551" spans="1:10" ht="12.75" x14ac:dyDescent="0.2">
      <c r="A551" s="52"/>
      <c r="B551" s="52"/>
      <c r="C551" s="52"/>
      <c r="D551" s="52"/>
      <c r="E551" s="52"/>
      <c r="F551" s="52"/>
      <c r="G551" s="25"/>
      <c r="H551" s="25"/>
      <c r="I551" s="25"/>
      <c r="J551" s="52"/>
    </row>
    <row r="552" spans="1:10" ht="12.75" x14ac:dyDescent="0.2">
      <c r="A552" s="52"/>
      <c r="B552" s="52"/>
      <c r="C552" s="52"/>
      <c r="D552" s="52"/>
      <c r="E552" s="52"/>
      <c r="F552" s="52"/>
      <c r="G552" s="25"/>
      <c r="H552" s="25"/>
      <c r="I552" s="25"/>
      <c r="J552" s="52"/>
    </row>
    <row r="553" spans="1:10" ht="12.75" x14ac:dyDescent="0.2">
      <c r="A553" s="52"/>
      <c r="B553" s="52"/>
      <c r="C553" s="52"/>
      <c r="D553" s="52"/>
      <c r="E553" s="52"/>
      <c r="F553" s="52"/>
      <c r="G553" s="25"/>
      <c r="H553" s="25"/>
      <c r="I553" s="25"/>
      <c r="J553" s="52"/>
    </row>
    <row r="554" spans="1:10" ht="12.75" x14ac:dyDescent="0.2">
      <c r="A554" s="52"/>
      <c r="B554" s="52"/>
      <c r="C554" s="52"/>
      <c r="D554" s="52"/>
      <c r="E554" s="52"/>
      <c r="F554" s="52"/>
      <c r="G554" s="25"/>
      <c r="H554" s="25"/>
      <c r="I554" s="25"/>
      <c r="J554" s="52"/>
    </row>
    <row r="555" spans="1:10" ht="12.75" x14ac:dyDescent="0.2">
      <c r="A555" s="52"/>
      <c r="B555" s="52"/>
      <c r="C555" s="52"/>
      <c r="D555" s="52"/>
      <c r="E555" s="52"/>
      <c r="F555" s="52"/>
      <c r="G555" s="25"/>
      <c r="H555" s="25"/>
      <c r="I555" s="25"/>
      <c r="J555" s="52"/>
    </row>
    <row r="556" spans="1:10" ht="12.75" x14ac:dyDescent="0.2">
      <c r="A556" s="52"/>
      <c r="B556" s="52"/>
      <c r="C556" s="52"/>
      <c r="D556" s="52"/>
      <c r="E556" s="52"/>
      <c r="F556" s="52"/>
      <c r="G556" s="25"/>
      <c r="H556" s="25"/>
      <c r="I556" s="25"/>
      <c r="J556" s="52"/>
    </row>
    <row r="557" spans="1:10" ht="12.75" x14ac:dyDescent="0.2">
      <c r="A557" s="52"/>
      <c r="B557" s="52"/>
      <c r="C557" s="52"/>
      <c r="D557" s="52"/>
      <c r="E557" s="52"/>
      <c r="F557" s="52"/>
      <c r="G557" s="25"/>
      <c r="H557" s="25"/>
      <c r="I557" s="25"/>
      <c r="J557" s="52"/>
    </row>
    <row r="558" spans="1:10" ht="12.75" x14ac:dyDescent="0.2">
      <c r="A558" s="52"/>
      <c r="B558" s="52"/>
      <c r="C558" s="52"/>
      <c r="D558" s="52"/>
      <c r="E558" s="52"/>
      <c r="F558" s="52"/>
      <c r="G558" s="25"/>
      <c r="H558" s="25"/>
      <c r="I558" s="25"/>
      <c r="J558" s="52"/>
    </row>
    <row r="559" spans="1:10" ht="12.75" x14ac:dyDescent="0.2">
      <c r="A559" s="52"/>
      <c r="B559" s="52"/>
      <c r="C559" s="52"/>
      <c r="D559" s="52"/>
      <c r="E559" s="52"/>
      <c r="F559" s="52"/>
      <c r="G559" s="25"/>
      <c r="H559" s="25"/>
      <c r="I559" s="25"/>
      <c r="J559" s="52"/>
    </row>
    <row r="560" spans="1:10" ht="12.75" x14ac:dyDescent="0.2">
      <c r="A560" s="52"/>
      <c r="B560" s="52"/>
      <c r="C560" s="52"/>
      <c r="D560" s="52"/>
      <c r="E560" s="52"/>
      <c r="F560" s="52"/>
      <c r="G560" s="25"/>
      <c r="H560" s="25"/>
      <c r="I560" s="25"/>
      <c r="J560" s="52"/>
    </row>
    <row r="561" spans="1:10" ht="12.75" x14ac:dyDescent="0.2">
      <c r="A561" s="52"/>
      <c r="B561" s="52"/>
      <c r="C561" s="52"/>
      <c r="D561" s="52"/>
      <c r="E561" s="52"/>
      <c r="F561" s="52"/>
      <c r="G561" s="25"/>
      <c r="H561" s="25"/>
      <c r="I561" s="25"/>
      <c r="J561" s="52"/>
    </row>
    <row r="562" spans="1:10" ht="12.75" x14ac:dyDescent="0.2">
      <c r="A562" s="52"/>
      <c r="B562" s="52"/>
      <c r="C562" s="52"/>
      <c r="D562" s="52"/>
      <c r="E562" s="52"/>
      <c r="F562" s="52"/>
      <c r="G562" s="25"/>
      <c r="H562" s="25"/>
      <c r="I562" s="25"/>
      <c r="J562" s="52"/>
    </row>
    <row r="563" spans="1:10" ht="12.75" x14ac:dyDescent="0.2">
      <c r="A563" s="52"/>
      <c r="B563" s="52"/>
      <c r="C563" s="52"/>
      <c r="D563" s="52"/>
      <c r="E563" s="52"/>
      <c r="F563" s="52"/>
      <c r="G563" s="25"/>
      <c r="H563" s="25"/>
      <c r="I563" s="25"/>
      <c r="J563" s="52"/>
    </row>
    <row r="564" spans="1:10" ht="12.75" x14ac:dyDescent="0.2">
      <c r="A564" s="52"/>
      <c r="B564" s="52"/>
      <c r="C564" s="52"/>
      <c r="D564" s="52"/>
      <c r="E564" s="52"/>
      <c r="F564" s="52"/>
      <c r="G564" s="25"/>
      <c r="H564" s="25"/>
      <c r="I564" s="25"/>
      <c r="J564" s="52"/>
    </row>
    <row r="565" spans="1:10" ht="12.75" x14ac:dyDescent="0.2">
      <c r="A565" s="52"/>
      <c r="B565" s="52"/>
      <c r="C565" s="52"/>
      <c r="D565" s="52"/>
      <c r="E565" s="52"/>
      <c r="F565" s="52"/>
      <c r="G565" s="25"/>
      <c r="H565" s="25"/>
      <c r="I565" s="25"/>
      <c r="J565" s="52"/>
    </row>
    <row r="566" spans="1:10" ht="12.75" x14ac:dyDescent="0.2">
      <c r="A566" s="52"/>
      <c r="B566" s="52"/>
      <c r="C566" s="52"/>
      <c r="D566" s="52"/>
      <c r="E566" s="52"/>
      <c r="F566" s="52"/>
      <c r="G566" s="25"/>
      <c r="H566" s="25"/>
      <c r="I566" s="25"/>
      <c r="J566" s="52"/>
    </row>
    <row r="567" spans="1:10" ht="12.75" x14ac:dyDescent="0.2">
      <c r="A567" s="52"/>
      <c r="B567" s="52"/>
      <c r="C567" s="52"/>
      <c r="D567" s="52"/>
      <c r="E567" s="52"/>
      <c r="F567" s="52"/>
      <c r="G567" s="25"/>
      <c r="H567" s="25"/>
      <c r="I567" s="25"/>
      <c r="J567" s="52"/>
    </row>
    <row r="568" spans="1:10" ht="12.75" x14ac:dyDescent="0.2">
      <c r="A568" s="52"/>
      <c r="B568" s="52"/>
      <c r="C568" s="52"/>
      <c r="D568" s="52"/>
      <c r="E568" s="52"/>
      <c r="F568" s="52"/>
      <c r="G568" s="25"/>
      <c r="H568" s="25"/>
      <c r="I568" s="25"/>
      <c r="J568" s="52"/>
    </row>
    <row r="569" spans="1:10" ht="12.75" x14ac:dyDescent="0.2">
      <c r="A569" s="52"/>
      <c r="B569" s="52"/>
      <c r="C569" s="52"/>
      <c r="D569" s="52"/>
      <c r="E569" s="52"/>
      <c r="F569" s="52"/>
      <c r="G569" s="25"/>
      <c r="H569" s="25"/>
      <c r="I569" s="25"/>
      <c r="J569" s="52"/>
    </row>
    <row r="570" spans="1:10" ht="12.75" x14ac:dyDescent="0.2">
      <c r="A570" s="52"/>
      <c r="B570" s="52"/>
      <c r="C570" s="52"/>
      <c r="D570" s="52"/>
      <c r="E570" s="52"/>
      <c r="F570" s="52"/>
      <c r="G570" s="25"/>
      <c r="H570" s="25"/>
      <c r="I570" s="25"/>
      <c r="J570" s="52"/>
    </row>
    <row r="571" spans="1:10" ht="12.75" x14ac:dyDescent="0.2">
      <c r="A571" s="52"/>
      <c r="B571" s="52"/>
      <c r="C571" s="52"/>
      <c r="D571" s="52"/>
      <c r="E571" s="52"/>
      <c r="F571" s="52"/>
      <c r="G571" s="25"/>
      <c r="H571" s="25"/>
      <c r="I571" s="25"/>
      <c r="J571" s="52"/>
    </row>
    <row r="572" spans="1:10" ht="12.75" x14ac:dyDescent="0.2">
      <c r="A572" s="52"/>
      <c r="B572" s="52"/>
      <c r="C572" s="52"/>
      <c r="D572" s="52"/>
      <c r="E572" s="52"/>
      <c r="F572" s="52"/>
      <c r="G572" s="25"/>
      <c r="H572" s="25"/>
      <c r="I572" s="25"/>
      <c r="J572" s="52"/>
    </row>
    <row r="573" spans="1:10" ht="12.75" x14ac:dyDescent="0.2">
      <c r="A573" s="52"/>
      <c r="B573" s="52"/>
      <c r="C573" s="52"/>
      <c r="D573" s="52"/>
      <c r="E573" s="52"/>
      <c r="F573" s="52"/>
      <c r="G573" s="25"/>
      <c r="H573" s="25"/>
      <c r="I573" s="25"/>
      <c r="J573" s="52"/>
    </row>
    <row r="574" spans="1:10" ht="12.75" x14ac:dyDescent="0.2">
      <c r="A574" s="52"/>
      <c r="B574" s="52"/>
      <c r="C574" s="52"/>
      <c r="D574" s="52"/>
      <c r="E574" s="52"/>
      <c r="F574" s="52"/>
      <c r="G574" s="25"/>
      <c r="H574" s="25"/>
      <c r="I574" s="25"/>
      <c r="J574" s="52"/>
    </row>
    <row r="575" spans="1:10" ht="12.75" x14ac:dyDescent="0.2">
      <c r="A575" s="52"/>
      <c r="B575" s="52"/>
      <c r="C575" s="52"/>
      <c r="D575" s="52"/>
      <c r="E575" s="52"/>
      <c r="F575" s="52"/>
      <c r="G575" s="25"/>
      <c r="H575" s="25"/>
      <c r="I575" s="25"/>
      <c r="J575" s="52"/>
    </row>
    <row r="576" spans="1:10" ht="12.75" x14ac:dyDescent="0.2">
      <c r="A576" s="52"/>
      <c r="B576" s="52"/>
      <c r="C576" s="52"/>
      <c r="D576" s="52"/>
      <c r="E576" s="52"/>
      <c r="F576" s="52"/>
      <c r="G576" s="25"/>
      <c r="H576" s="25"/>
      <c r="I576" s="25"/>
      <c r="J576" s="52"/>
    </row>
    <row r="577" spans="1:10" ht="12.75" x14ac:dyDescent="0.2">
      <c r="A577" s="52"/>
      <c r="B577" s="52"/>
      <c r="C577" s="52"/>
      <c r="D577" s="52"/>
      <c r="E577" s="52"/>
      <c r="F577" s="52"/>
      <c r="G577" s="25"/>
      <c r="H577" s="25"/>
      <c r="I577" s="25"/>
      <c r="J577" s="52"/>
    </row>
    <row r="578" spans="1:10" ht="12.75" x14ac:dyDescent="0.2">
      <c r="A578" s="52"/>
      <c r="B578" s="52"/>
      <c r="C578" s="52"/>
      <c r="D578" s="52"/>
      <c r="E578" s="52"/>
      <c r="F578" s="52"/>
      <c r="G578" s="25"/>
      <c r="H578" s="25"/>
      <c r="I578" s="25"/>
      <c r="J578" s="52"/>
    </row>
    <row r="579" spans="1:10" ht="12.75" x14ac:dyDescent="0.2">
      <c r="A579" s="52"/>
      <c r="B579" s="52"/>
      <c r="C579" s="52"/>
      <c r="D579" s="52"/>
      <c r="E579" s="52"/>
      <c r="F579" s="52"/>
      <c r="G579" s="25"/>
      <c r="H579" s="25"/>
      <c r="I579" s="25"/>
      <c r="J579" s="52"/>
    </row>
    <row r="580" spans="1:10" ht="12.75" x14ac:dyDescent="0.2">
      <c r="A580" s="52"/>
      <c r="B580" s="52"/>
      <c r="C580" s="52"/>
      <c r="D580" s="52"/>
      <c r="E580" s="52"/>
      <c r="F580" s="52"/>
      <c r="G580" s="25"/>
      <c r="H580" s="25"/>
      <c r="I580" s="25"/>
      <c r="J580" s="52"/>
    </row>
    <row r="581" spans="1:10" ht="12.75" x14ac:dyDescent="0.2">
      <c r="A581" s="52"/>
      <c r="B581" s="52"/>
      <c r="C581" s="52"/>
      <c r="D581" s="52"/>
      <c r="E581" s="52"/>
      <c r="F581" s="52"/>
      <c r="G581" s="25"/>
      <c r="H581" s="25"/>
      <c r="I581" s="25"/>
      <c r="J581" s="52"/>
    </row>
    <row r="582" spans="1:10" ht="12.75" x14ac:dyDescent="0.2">
      <c r="A582" s="52"/>
      <c r="B582" s="52"/>
      <c r="C582" s="52"/>
      <c r="D582" s="52"/>
      <c r="E582" s="52"/>
      <c r="F582" s="52"/>
      <c r="G582" s="25"/>
      <c r="H582" s="25"/>
      <c r="I582" s="25"/>
      <c r="J582" s="52"/>
    </row>
    <row r="583" spans="1:10" ht="12.75" x14ac:dyDescent="0.2">
      <c r="A583" s="52"/>
      <c r="B583" s="52"/>
      <c r="C583" s="52"/>
      <c r="D583" s="52"/>
      <c r="E583" s="52"/>
      <c r="F583" s="52"/>
      <c r="G583" s="25"/>
      <c r="H583" s="25"/>
      <c r="I583" s="25"/>
      <c r="J583" s="52"/>
    </row>
    <row r="584" spans="1:10" ht="12.75" x14ac:dyDescent="0.2">
      <c r="A584" s="52"/>
      <c r="B584" s="52"/>
      <c r="C584" s="52"/>
      <c r="D584" s="52"/>
      <c r="E584" s="52"/>
      <c r="F584" s="52"/>
      <c r="G584" s="25"/>
      <c r="H584" s="25"/>
      <c r="I584" s="25"/>
      <c r="J584" s="52"/>
    </row>
    <row r="585" spans="1:10" ht="12.75" x14ac:dyDescent="0.2">
      <c r="A585" s="52"/>
      <c r="B585" s="52"/>
      <c r="C585" s="52"/>
      <c r="D585" s="52"/>
      <c r="E585" s="52"/>
      <c r="F585" s="52"/>
      <c r="G585" s="25"/>
      <c r="H585" s="25"/>
      <c r="I585" s="25"/>
      <c r="J585" s="52"/>
    </row>
    <row r="586" spans="1:10" ht="12.75" x14ac:dyDescent="0.2">
      <c r="A586" s="52"/>
      <c r="B586" s="52"/>
      <c r="C586" s="52"/>
      <c r="D586" s="52"/>
      <c r="E586" s="52"/>
      <c r="F586" s="52"/>
      <c r="G586" s="25"/>
      <c r="H586" s="25"/>
      <c r="I586" s="25"/>
      <c r="J586" s="52"/>
    </row>
    <row r="587" spans="1:10" ht="12.75" x14ac:dyDescent="0.2">
      <c r="A587" s="52"/>
      <c r="B587" s="52"/>
      <c r="C587" s="52"/>
      <c r="D587" s="52"/>
      <c r="E587" s="52"/>
      <c r="F587" s="52"/>
      <c r="G587" s="25"/>
      <c r="H587" s="25"/>
      <c r="I587" s="25"/>
      <c r="J587" s="52"/>
    </row>
    <row r="588" spans="1:10" ht="12.75" x14ac:dyDescent="0.2">
      <c r="A588" s="52"/>
      <c r="B588" s="52"/>
      <c r="C588" s="52"/>
      <c r="D588" s="52"/>
      <c r="E588" s="52"/>
      <c r="F588" s="52"/>
      <c r="G588" s="25"/>
      <c r="H588" s="25"/>
      <c r="I588" s="25"/>
      <c r="J588" s="52"/>
    </row>
    <row r="589" spans="1:10" ht="12.75" x14ac:dyDescent="0.2">
      <c r="A589" s="52"/>
      <c r="B589" s="52"/>
      <c r="C589" s="52"/>
      <c r="D589" s="52"/>
      <c r="E589" s="52"/>
      <c r="F589" s="52"/>
      <c r="G589" s="25"/>
      <c r="H589" s="25"/>
      <c r="I589" s="25"/>
      <c r="J589" s="52"/>
    </row>
    <row r="590" spans="1:10" ht="12.75" x14ac:dyDescent="0.2">
      <c r="A590" s="52"/>
      <c r="B590" s="52"/>
      <c r="C590" s="52"/>
      <c r="D590" s="52"/>
      <c r="E590" s="52"/>
      <c r="F590" s="52"/>
      <c r="G590" s="25"/>
      <c r="H590" s="25"/>
      <c r="I590" s="25"/>
      <c r="J590" s="52"/>
    </row>
    <row r="591" spans="1:10" ht="12.75" x14ac:dyDescent="0.2">
      <c r="A591" s="52"/>
      <c r="B591" s="52"/>
      <c r="C591" s="52"/>
      <c r="D591" s="52"/>
      <c r="E591" s="52"/>
      <c r="F591" s="52"/>
      <c r="G591" s="25"/>
      <c r="H591" s="25"/>
      <c r="I591" s="25"/>
      <c r="J591" s="52"/>
    </row>
    <row r="592" spans="1:10" ht="12.75" x14ac:dyDescent="0.2">
      <c r="A592" s="52"/>
      <c r="B592" s="52"/>
      <c r="C592" s="52"/>
      <c r="D592" s="52"/>
      <c r="E592" s="52"/>
      <c r="F592" s="52"/>
      <c r="G592" s="25"/>
      <c r="H592" s="25"/>
      <c r="I592" s="25"/>
      <c r="J592" s="52"/>
    </row>
    <row r="593" spans="1:10" ht="12.75" x14ac:dyDescent="0.2">
      <c r="A593" s="52"/>
      <c r="B593" s="52"/>
      <c r="C593" s="52"/>
      <c r="D593" s="52"/>
      <c r="E593" s="52"/>
      <c r="F593" s="52"/>
      <c r="G593" s="25"/>
      <c r="H593" s="25"/>
      <c r="I593" s="25"/>
      <c r="J593" s="52"/>
    </row>
    <row r="594" spans="1:10" ht="12.75" x14ac:dyDescent="0.2">
      <c r="A594" s="52"/>
      <c r="B594" s="52"/>
      <c r="C594" s="52"/>
      <c r="D594" s="52"/>
      <c r="E594" s="52"/>
      <c r="F594" s="52"/>
      <c r="G594" s="25"/>
      <c r="H594" s="25"/>
      <c r="I594" s="25"/>
      <c r="J594" s="52"/>
    </row>
    <row r="595" spans="1:10" ht="12.75" x14ac:dyDescent="0.2">
      <c r="A595" s="52"/>
      <c r="B595" s="52"/>
      <c r="C595" s="52"/>
      <c r="D595" s="52"/>
      <c r="E595" s="52"/>
      <c r="F595" s="52"/>
      <c r="G595" s="25"/>
      <c r="H595" s="25"/>
      <c r="I595" s="25"/>
      <c r="J595" s="52"/>
    </row>
    <row r="596" spans="1:10" ht="12.75" x14ac:dyDescent="0.2">
      <c r="A596" s="52"/>
      <c r="B596" s="52"/>
      <c r="C596" s="52"/>
      <c r="D596" s="52"/>
      <c r="E596" s="52"/>
      <c r="F596" s="52"/>
      <c r="G596" s="25"/>
      <c r="H596" s="25"/>
      <c r="I596" s="25"/>
      <c r="J596" s="52"/>
    </row>
    <row r="597" spans="1:10" ht="12.75" x14ac:dyDescent="0.2">
      <c r="A597" s="52"/>
      <c r="B597" s="52"/>
      <c r="C597" s="52"/>
      <c r="D597" s="52"/>
      <c r="E597" s="52"/>
      <c r="F597" s="52"/>
      <c r="G597" s="25"/>
      <c r="H597" s="25"/>
      <c r="I597" s="25"/>
      <c r="J597" s="52"/>
    </row>
    <row r="598" spans="1:10" ht="12.75" x14ac:dyDescent="0.2">
      <c r="A598" s="52"/>
      <c r="B598" s="52"/>
      <c r="C598" s="52"/>
      <c r="D598" s="52"/>
      <c r="E598" s="52"/>
      <c r="F598" s="52"/>
      <c r="G598" s="25"/>
      <c r="H598" s="25"/>
      <c r="I598" s="25"/>
      <c r="J598" s="52"/>
    </row>
    <row r="599" spans="1:10" ht="12.75" x14ac:dyDescent="0.2">
      <c r="A599" s="52"/>
      <c r="B599" s="52"/>
      <c r="C599" s="52"/>
      <c r="D599" s="52"/>
      <c r="E599" s="52"/>
      <c r="F599" s="52"/>
      <c r="G599" s="25"/>
      <c r="H599" s="25"/>
      <c r="I599" s="25"/>
      <c r="J599" s="52"/>
    </row>
    <row r="600" spans="1:10" ht="12.75" x14ac:dyDescent="0.2">
      <c r="A600" s="52"/>
      <c r="B600" s="52"/>
      <c r="C600" s="52"/>
      <c r="D600" s="52"/>
      <c r="E600" s="52"/>
      <c r="F600" s="52"/>
      <c r="G600" s="25"/>
      <c r="H600" s="25"/>
      <c r="I600" s="25"/>
      <c r="J600" s="52"/>
    </row>
    <row r="601" spans="1:10" ht="12.75" x14ac:dyDescent="0.2">
      <c r="A601" s="52"/>
      <c r="B601" s="52"/>
      <c r="C601" s="52"/>
      <c r="D601" s="52"/>
      <c r="E601" s="52"/>
      <c r="F601" s="52"/>
      <c r="G601" s="25"/>
      <c r="H601" s="25"/>
      <c r="I601" s="25"/>
      <c r="J601" s="52"/>
    </row>
    <row r="602" spans="1:10" ht="12.75" x14ac:dyDescent="0.2">
      <c r="A602" s="52"/>
      <c r="B602" s="52"/>
      <c r="C602" s="52"/>
      <c r="D602" s="52"/>
      <c r="E602" s="52"/>
      <c r="F602" s="52"/>
      <c r="G602" s="25"/>
      <c r="H602" s="25"/>
      <c r="I602" s="25"/>
      <c r="J602" s="52"/>
    </row>
    <row r="603" spans="1:10" ht="12.75" x14ac:dyDescent="0.2">
      <c r="A603" s="52"/>
      <c r="B603" s="52"/>
      <c r="C603" s="52"/>
      <c r="D603" s="52"/>
      <c r="E603" s="52"/>
      <c r="F603" s="52"/>
      <c r="G603" s="25"/>
      <c r="H603" s="25"/>
      <c r="I603" s="25"/>
      <c r="J603" s="52"/>
    </row>
    <row r="604" spans="1:10" ht="12.75" x14ac:dyDescent="0.2">
      <c r="A604" s="52"/>
      <c r="B604" s="52"/>
      <c r="C604" s="52"/>
      <c r="D604" s="52"/>
      <c r="E604" s="52"/>
      <c r="F604" s="52"/>
      <c r="G604" s="25"/>
      <c r="H604" s="25"/>
      <c r="I604" s="25"/>
      <c r="J604" s="52"/>
    </row>
    <row r="605" spans="1:10" ht="12.75" x14ac:dyDescent="0.2">
      <c r="A605" s="52"/>
      <c r="B605" s="52"/>
      <c r="C605" s="52"/>
      <c r="D605" s="52"/>
      <c r="E605" s="52"/>
      <c r="F605" s="52"/>
      <c r="G605" s="25"/>
      <c r="H605" s="25"/>
      <c r="I605" s="25"/>
      <c r="J605" s="52"/>
    </row>
    <row r="606" spans="1:10" ht="12.75" x14ac:dyDescent="0.2">
      <c r="A606" s="52"/>
      <c r="B606" s="52"/>
      <c r="C606" s="52"/>
      <c r="D606" s="52"/>
      <c r="E606" s="52"/>
      <c r="F606" s="52"/>
      <c r="G606" s="25"/>
      <c r="H606" s="25"/>
      <c r="I606" s="25"/>
      <c r="J606" s="52"/>
    </row>
    <row r="607" spans="1:10" ht="12.75" x14ac:dyDescent="0.2">
      <c r="A607" s="52"/>
      <c r="B607" s="52"/>
      <c r="C607" s="52"/>
      <c r="D607" s="52"/>
      <c r="E607" s="52"/>
      <c r="F607" s="52"/>
      <c r="G607" s="25"/>
      <c r="H607" s="25"/>
      <c r="I607" s="25"/>
      <c r="J607" s="52"/>
    </row>
    <row r="608" spans="1:10" ht="12.75" x14ac:dyDescent="0.2">
      <c r="A608" s="52"/>
      <c r="B608" s="52"/>
      <c r="C608" s="52"/>
      <c r="D608" s="52"/>
      <c r="E608" s="52"/>
      <c r="F608" s="52"/>
      <c r="G608" s="25"/>
      <c r="H608" s="25"/>
      <c r="I608" s="25"/>
      <c r="J608" s="52"/>
    </row>
    <row r="609" spans="1:10" ht="12.75" x14ac:dyDescent="0.2">
      <c r="A609" s="52"/>
      <c r="B609" s="52"/>
      <c r="C609" s="52"/>
      <c r="D609" s="52"/>
      <c r="E609" s="52"/>
      <c r="F609" s="52"/>
      <c r="G609" s="25"/>
      <c r="H609" s="25"/>
      <c r="I609" s="25"/>
      <c r="J609" s="52"/>
    </row>
    <row r="610" spans="1:10" ht="12.75" x14ac:dyDescent="0.2">
      <c r="A610" s="52"/>
      <c r="B610" s="52"/>
      <c r="C610" s="52"/>
      <c r="D610" s="52"/>
      <c r="E610" s="52"/>
      <c r="F610" s="52"/>
      <c r="G610" s="25"/>
      <c r="H610" s="25"/>
      <c r="I610" s="25"/>
      <c r="J610" s="52"/>
    </row>
    <row r="611" spans="1:10" ht="12.75" x14ac:dyDescent="0.2">
      <c r="A611" s="52"/>
      <c r="B611" s="52"/>
      <c r="C611" s="52"/>
      <c r="D611" s="52"/>
      <c r="E611" s="52"/>
      <c r="F611" s="52"/>
      <c r="G611" s="25"/>
      <c r="H611" s="25"/>
      <c r="I611" s="25"/>
      <c r="J611" s="52"/>
    </row>
    <row r="612" spans="1:10" ht="12.75" x14ac:dyDescent="0.2">
      <c r="A612" s="52"/>
      <c r="B612" s="52"/>
      <c r="C612" s="52"/>
      <c r="D612" s="52"/>
      <c r="E612" s="52"/>
      <c r="F612" s="52"/>
      <c r="G612" s="25"/>
      <c r="H612" s="25"/>
      <c r="I612" s="25"/>
      <c r="J612" s="52"/>
    </row>
    <row r="613" spans="1:10" ht="12.75" x14ac:dyDescent="0.2">
      <c r="A613" s="52"/>
      <c r="B613" s="52"/>
      <c r="C613" s="52"/>
      <c r="D613" s="52"/>
      <c r="E613" s="52"/>
      <c r="F613" s="52"/>
      <c r="G613" s="25"/>
      <c r="H613" s="25"/>
      <c r="I613" s="25"/>
      <c r="J613" s="52"/>
    </row>
    <row r="614" spans="1:10" ht="12.75" x14ac:dyDescent="0.2">
      <c r="A614" s="52"/>
      <c r="B614" s="52"/>
      <c r="C614" s="52"/>
      <c r="D614" s="52"/>
      <c r="E614" s="52"/>
      <c r="F614" s="52"/>
      <c r="G614" s="25"/>
      <c r="H614" s="25"/>
      <c r="I614" s="25"/>
      <c r="J614" s="52"/>
    </row>
    <row r="615" spans="1:10" ht="12.75" x14ac:dyDescent="0.2">
      <c r="A615" s="52"/>
      <c r="B615" s="52"/>
      <c r="C615" s="52"/>
      <c r="D615" s="52"/>
      <c r="E615" s="52"/>
      <c r="F615" s="52"/>
      <c r="G615" s="25"/>
      <c r="H615" s="25"/>
      <c r="I615" s="25"/>
      <c r="J615" s="52"/>
    </row>
    <row r="616" spans="1:10" ht="12.75" x14ac:dyDescent="0.2">
      <c r="A616" s="52"/>
      <c r="B616" s="52"/>
      <c r="C616" s="52"/>
      <c r="D616" s="52"/>
      <c r="E616" s="52"/>
      <c r="F616" s="52"/>
      <c r="G616" s="25"/>
      <c r="H616" s="25"/>
      <c r="I616" s="25"/>
      <c r="J616" s="52"/>
    </row>
    <row r="617" spans="1:10" ht="12.75" x14ac:dyDescent="0.2">
      <c r="A617" s="52"/>
      <c r="B617" s="52"/>
      <c r="C617" s="52"/>
      <c r="D617" s="52"/>
      <c r="E617" s="52"/>
      <c r="F617" s="52"/>
      <c r="G617" s="25"/>
      <c r="H617" s="25"/>
      <c r="I617" s="25"/>
      <c r="J617" s="52"/>
    </row>
    <row r="618" spans="1:10" ht="12.75" x14ac:dyDescent="0.2">
      <c r="A618" s="52"/>
      <c r="B618" s="52"/>
      <c r="C618" s="52"/>
      <c r="D618" s="52"/>
      <c r="E618" s="52"/>
      <c r="F618" s="52"/>
      <c r="G618" s="25"/>
      <c r="H618" s="25"/>
      <c r="I618" s="25"/>
      <c r="J618" s="52"/>
    </row>
    <row r="619" spans="1:10" ht="12.75" x14ac:dyDescent="0.2">
      <c r="A619" s="52"/>
      <c r="B619" s="52"/>
      <c r="C619" s="52"/>
      <c r="D619" s="52"/>
      <c r="E619" s="52"/>
      <c r="F619" s="52"/>
      <c r="G619" s="25"/>
      <c r="H619" s="25"/>
      <c r="I619" s="25"/>
      <c r="J619" s="52"/>
    </row>
    <row r="620" spans="1:10" ht="12.75" x14ac:dyDescent="0.2">
      <c r="A620" s="52"/>
      <c r="B620" s="52"/>
      <c r="C620" s="52"/>
      <c r="D620" s="52"/>
      <c r="E620" s="52"/>
      <c r="F620" s="52"/>
      <c r="G620" s="25"/>
      <c r="H620" s="25"/>
      <c r="I620" s="25"/>
      <c r="J620" s="52"/>
    </row>
    <row r="621" spans="1:10" ht="12.75" x14ac:dyDescent="0.2">
      <c r="A621" s="52"/>
      <c r="B621" s="52"/>
      <c r="C621" s="52"/>
      <c r="D621" s="52"/>
      <c r="E621" s="52"/>
      <c r="F621" s="52"/>
      <c r="G621" s="25"/>
      <c r="H621" s="25"/>
      <c r="I621" s="25"/>
      <c r="J621" s="52"/>
    </row>
    <row r="622" spans="1:10" ht="12.75" x14ac:dyDescent="0.2">
      <c r="A622" s="52"/>
      <c r="B622" s="52"/>
      <c r="C622" s="52"/>
      <c r="D622" s="52"/>
      <c r="E622" s="52"/>
      <c r="F622" s="52"/>
      <c r="G622" s="25"/>
      <c r="H622" s="25"/>
      <c r="I622" s="25"/>
      <c r="J622" s="52"/>
    </row>
    <row r="623" spans="1:10" ht="12.75" x14ac:dyDescent="0.2">
      <c r="A623" s="52"/>
      <c r="B623" s="52"/>
      <c r="C623" s="52"/>
      <c r="D623" s="52"/>
      <c r="E623" s="52"/>
      <c r="F623" s="52"/>
      <c r="G623" s="25"/>
      <c r="H623" s="25"/>
      <c r="I623" s="25"/>
      <c r="J623" s="52"/>
    </row>
    <row r="624" spans="1:10" ht="12.75" x14ac:dyDescent="0.2">
      <c r="A624" s="52"/>
      <c r="B624" s="52"/>
      <c r="C624" s="52"/>
      <c r="D624" s="52"/>
      <c r="E624" s="52"/>
      <c r="F624" s="52"/>
      <c r="G624" s="25"/>
      <c r="H624" s="25"/>
      <c r="I624" s="25"/>
      <c r="J624" s="52"/>
    </row>
    <row r="625" spans="1:10" ht="12.75" x14ac:dyDescent="0.2">
      <c r="A625" s="52"/>
      <c r="B625" s="52"/>
      <c r="C625" s="52"/>
      <c r="D625" s="52"/>
      <c r="E625" s="52"/>
      <c r="F625" s="52"/>
      <c r="G625" s="25"/>
      <c r="H625" s="25"/>
      <c r="I625" s="25"/>
      <c r="J625" s="52"/>
    </row>
    <row r="626" spans="1:10" ht="12.75" x14ac:dyDescent="0.2">
      <c r="A626" s="52"/>
      <c r="B626" s="52"/>
      <c r="C626" s="52"/>
      <c r="D626" s="52"/>
      <c r="E626" s="52"/>
      <c r="F626" s="52"/>
      <c r="G626" s="25"/>
      <c r="H626" s="25"/>
      <c r="I626" s="25"/>
      <c r="J626" s="52"/>
    </row>
    <row r="627" spans="1:10" ht="12.75" x14ac:dyDescent="0.2">
      <c r="A627" s="52"/>
      <c r="B627" s="52"/>
      <c r="C627" s="52"/>
      <c r="D627" s="52"/>
      <c r="E627" s="52"/>
      <c r="F627" s="52"/>
      <c r="G627" s="25"/>
      <c r="H627" s="25"/>
      <c r="I627" s="25"/>
      <c r="J627" s="52"/>
    </row>
    <row r="628" spans="1:10" ht="12.75" x14ac:dyDescent="0.2">
      <c r="A628" s="52"/>
      <c r="B628" s="52"/>
      <c r="C628" s="52"/>
      <c r="D628" s="52"/>
      <c r="E628" s="52"/>
      <c r="F628" s="52"/>
      <c r="G628" s="25"/>
      <c r="H628" s="25"/>
      <c r="I628" s="25"/>
      <c r="J628" s="52"/>
    </row>
    <row r="629" spans="1:10" ht="12.75" x14ac:dyDescent="0.2">
      <c r="A629" s="52"/>
      <c r="B629" s="52"/>
      <c r="C629" s="52"/>
      <c r="D629" s="52"/>
      <c r="E629" s="52"/>
      <c r="F629" s="52"/>
      <c r="G629" s="25"/>
      <c r="H629" s="25"/>
      <c r="I629" s="25"/>
      <c r="J629" s="52"/>
    </row>
    <row r="630" spans="1:10" ht="12.75" x14ac:dyDescent="0.2">
      <c r="A630" s="52"/>
      <c r="B630" s="52"/>
      <c r="C630" s="52"/>
      <c r="D630" s="52"/>
      <c r="E630" s="52"/>
      <c r="F630" s="52"/>
      <c r="G630" s="25"/>
      <c r="H630" s="25"/>
      <c r="I630" s="25"/>
      <c r="J630" s="52"/>
    </row>
    <row r="631" spans="1:10" ht="12.75" x14ac:dyDescent="0.2">
      <c r="A631" s="52"/>
      <c r="B631" s="52"/>
      <c r="C631" s="52"/>
      <c r="D631" s="52"/>
      <c r="E631" s="52"/>
      <c r="F631" s="52"/>
      <c r="G631" s="25"/>
      <c r="H631" s="25"/>
      <c r="I631" s="25"/>
      <c r="J631" s="52"/>
    </row>
    <row r="632" spans="1:10" ht="12.75" x14ac:dyDescent="0.2">
      <c r="A632" s="52"/>
      <c r="B632" s="52"/>
      <c r="C632" s="52"/>
      <c r="D632" s="52"/>
      <c r="E632" s="52"/>
      <c r="F632" s="52"/>
      <c r="G632" s="25"/>
      <c r="H632" s="25"/>
      <c r="I632" s="25"/>
      <c r="J632" s="52"/>
    </row>
    <row r="633" spans="1:10" ht="12.75" x14ac:dyDescent="0.2">
      <c r="A633" s="52"/>
      <c r="B633" s="52"/>
      <c r="C633" s="52"/>
      <c r="D633" s="52"/>
      <c r="E633" s="52"/>
      <c r="F633" s="52"/>
      <c r="G633" s="25"/>
      <c r="H633" s="25"/>
      <c r="I633" s="25"/>
      <c r="J633" s="52"/>
    </row>
    <row r="634" spans="1:10" ht="12.75" x14ac:dyDescent="0.2">
      <c r="A634" s="52"/>
      <c r="B634" s="52"/>
      <c r="C634" s="52"/>
      <c r="D634" s="52"/>
      <c r="E634" s="52"/>
      <c r="F634" s="52"/>
      <c r="G634" s="25"/>
      <c r="H634" s="25"/>
      <c r="I634" s="25"/>
      <c r="J634" s="52"/>
    </row>
    <row r="635" spans="1:10" ht="12.75" x14ac:dyDescent="0.2">
      <c r="A635" s="52"/>
      <c r="B635" s="52"/>
      <c r="C635" s="52"/>
      <c r="D635" s="52"/>
      <c r="E635" s="52"/>
      <c r="F635" s="52"/>
      <c r="G635" s="25"/>
      <c r="H635" s="25"/>
      <c r="I635" s="25"/>
      <c r="J635" s="52"/>
    </row>
    <row r="636" spans="1:10" ht="12.75" x14ac:dyDescent="0.2">
      <c r="A636" s="52"/>
      <c r="B636" s="52"/>
      <c r="C636" s="52"/>
      <c r="D636" s="52"/>
      <c r="E636" s="52"/>
      <c r="F636" s="52"/>
      <c r="G636" s="25"/>
      <c r="H636" s="25"/>
      <c r="I636" s="25"/>
      <c r="J636" s="52"/>
    </row>
    <row r="637" spans="1:10" ht="12.75" x14ac:dyDescent="0.2">
      <c r="A637" s="52"/>
      <c r="B637" s="52"/>
      <c r="C637" s="52"/>
      <c r="D637" s="52"/>
      <c r="E637" s="52"/>
      <c r="F637" s="52"/>
      <c r="G637" s="25"/>
      <c r="H637" s="25"/>
      <c r="I637" s="25"/>
      <c r="J637" s="52"/>
    </row>
    <row r="638" spans="1:10" ht="12.75" x14ac:dyDescent="0.2">
      <c r="A638" s="52"/>
      <c r="B638" s="52"/>
      <c r="C638" s="52"/>
      <c r="D638" s="52"/>
      <c r="E638" s="52"/>
      <c r="F638" s="52"/>
      <c r="G638" s="25"/>
      <c r="H638" s="25"/>
      <c r="I638" s="25"/>
      <c r="J638" s="52"/>
    </row>
    <row r="639" spans="1:10" ht="12.75" x14ac:dyDescent="0.2">
      <c r="A639" s="52"/>
      <c r="B639" s="52"/>
      <c r="C639" s="52"/>
      <c r="D639" s="52"/>
      <c r="E639" s="52"/>
      <c r="F639" s="52"/>
      <c r="G639" s="25"/>
      <c r="H639" s="25"/>
      <c r="I639" s="25"/>
      <c r="J639" s="52"/>
    </row>
    <row r="640" spans="1:10" ht="12.75" x14ac:dyDescent="0.2">
      <c r="A640" s="52"/>
      <c r="B640" s="52"/>
      <c r="C640" s="52"/>
      <c r="D640" s="52"/>
      <c r="E640" s="52"/>
      <c r="F640" s="52"/>
      <c r="G640" s="25"/>
      <c r="H640" s="25"/>
      <c r="I640" s="25"/>
      <c r="J640" s="52"/>
    </row>
    <row r="641" spans="1:10" ht="12.75" x14ac:dyDescent="0.2">
      <c r="A641" s="52"/>
      <c r="B641" s="52"/>
      <c r="C641" s="52"/>
      <c r="D641" s="52"/>
      <c r="E641" s="52"/>
      <c r="F641" s="52"/>
      <c r="G641" s="25"/>
      <c r="H641" s="25"/>
      <c r="I641" s="25"/>
      <c r="J641" s="52"/>
    </row>
    <row r="642" spans="1:10" ht="12.75" x14ac:dyDescent="0.2">
      <c r="A642" s="52"/>
      <c r="B642" s="52"/>
      <c r="C642" s="52"/>
      <c r="D642" s="52"/>
      <c r="E642" s="52"/>
      <c r="F642" s="52"/>
      <c r="G642" s="25"/>
      <c r="H642" s="25"/>
      <c r="I642" s="25"/>
      <c r="J642" s="52"/>
    </row>
    <row r="643" spans="1:10" ht="12.75" x14ac:dyDescent="0.2">
      <c r="A643" s="52"/>
      <c r="B643" s="52"/>
      <c r="C643" s="52"/>
      <c r="D643" s="52"/>
      <c r="E643" s="52"/>
      <c r="F643" s="52"/>
      <c r="G643" s="25"/>
      <c r="H643" s="25"/>
      <c r="I643" s="25"/>
      <c r="J643" s="52"/>
    </row>
    <row r="644" spans="1:10" ht="12.75" x14ac:dyDescent="0.2">
      <c r="A644" s="52"/>
      <c r="B644" s="52"/>
      <c r="C644" s="52"/>
      <c r="D644" s="52"/>
      <c r="E644" s="52"/>
      <c r="F644" s="52"/>
      <c r="G644" s="25"/>
      <c r="H644" s="25"/>
      <c r="I644" s="25"/>
      <c r="J644" s="52"/>
    </row>
    <row r="645" spans="1:10" ht="12.75" x14ac:dyDescent="0.2">
      <c r="A645" s="52"/>
      <c r="B645" s="52"/>
      <c r="C645" s="52"/>
      <c r="D645" s="52"/>
      <c r="E645" s="52"/>
      <c r="F645" s="52"/>
      <c r="G645" s="25"/>
      <c r="H645" s="25"/>
      <c r="I645" s="25"/>
      <c r="J645" s="52"/>
    </row>
    <row r="646" spans="1:10" ht="12.75" x14ac:dyDescent="0.2">
      <c r="A646" s="52"/>
      <c r="B646" s="52"/>
      <c r="C646" s="52"/>
      <c r="D646" s="52"/>
      <c r="E646" s="52"/>
      <c r="F646" s="52"/>
      <c r="G646" s="25"/>
      <c r="H646" s="25"/>
      <c r="I646" s="25"/>
      <c r="J646" s="52"/>
    </row>
    <row r="647" spans="1:10" ht="12.75" x14ac:dyDescent="0.2">
      <c r="A647" s="52"/>
      <c r="B647" s="52"/>
      <c r="C647" s="52"/>
      <c r="D647" s="52"/>
      <c r="E647" s="52"/>
      <c r="F647" s="52"/>
      <c r="G647" s="25"/>
      <c r="H647" s="25"/>
      <c r="I647" s="25"/>
      <c r="J647" s="52"/>
    </row>
    <row r="648" spans="1:10" ht="12.75" x14ac:dyDescent="0.2">
      <c r="A648" s="52"/>
      <c r="B648" s="52"/>
      <c r="C648" s="52"/>
      <c r="D648" s="52"/>
      <c r="E648" s="52"/>
      <c r="F648" s="52"/>
      <c r="G648" s="25"/>
      <c r="H648" s="25"/>
      <c r="I648" s="25"/>
      <c r="J648" s="52"/>
    </row>
    <row r="649" spans="1:10" ht="12.75" x14ac:dyDescent="0.2">
      <c r="A649" s="52"/>
      <c r="B649" s="52"/>
      <c r="C649" s="52"/>
      <c r="D649" s="52"/>
      <c r="E649" s="52"/>
      <c r="F649" s="52"/>
      <c r="G649" s="25"/>
      <c r="H649" s="25"/>
      <c r="I649" s="25"/>
      <c r="J649" s="52"/>
    </row>
    <row r="650" spans="1:10" ht="12.75" x14ac:dyDescent="0.2">
      <c r="A650" s="52"/>
      <c r="B650" s="52"/>
      <c r="C650" s="52"/>
      <c r="D650" s="52"/>
      <c r="E650" s="52"/>
      <c r="F650" s="52"/>
      <c r="G650" s="25"/>
      <c r="H650" s="25"/>
      <c r="I650" s="25"/>
      <c r="J650" s="52"/>
    </row>
    <row r="651" spans="1:10" ht="12.75" x14ac:dyDescent="0.2">
      <c r="A651" s="52"/>
      <c r="B651" s="52"/>
      <c r="C651" s="52"/>
      <c r="D651" s="52"/>
      <c r="E651" s="52"/>
      <c r="F651" s="52"/>
      <c r="G651" s="25"/>
      <c r="H651" s="25"/>
      <c r="I651" s="25"/>
      <c r="J651" s="52"/>
    </row>
    <row r="652" spans="1:10" ht="12.75" x14ac:dyDescent="0.2">
      <c r="A652" s="52"/>
      <c r="B652" s="52"/>
      <c r="C652" s="52"/>
      <c r="D652" s="52"/>
      <c r="E652" s="52"/>
      <c r="F652" s="52"/>
      <c r="G652" s="25"/>
      <c r="H652" s="25"/>
      <c r="I652" s="25"/>
      <c r="J652" s="52"/>
    </row>
    <row r="653" spans="1:10" ht="12.75" x14ac:dyDescent="0.2">
      <c r="A653" s="52"/>
      <c r="B653" s="52"/>
      <c r="C653" s="52"/>
      <c r="D653" s="52"/>
      <c r="E653" s="52"/>
      <c r="F653" s="52"/>
      <c r="G653" s="25"/>
      <c r="H653" s="25"/>
      <c r="I653" s="25"/>
      <c r="J653" s="52"/>
    </row>
    <row r="654" spans="1:10" ht="12.75" x14ac:dyDescent="0.2">
      <c r="A654" s="52"/>
      <c r="B654" s="52"/>
      <c r="C654" s="52"/>
      <c r="D654" s="52"/>
      <c r="E654" s="52"/>
      <c r="F654" s="52"/>
      <c r="G654" s="25"/>
      <c r="H654" s="25"/>
      <c r="I654" s="25"/>
      <c r="J654" s="52"/>
    </row>
    <row r="655" spans="1:10" ht="12.75" x14ac:dyDescent="0.2">
      <c r="A655" s="52"/>
      <c r="B655" s="52"/>
      <c r="C655" s="52"/>
      <c r="D655" s="52"/>
      <c r="E655" s="52"/>
      <c r="F655" s="52"/>
      <c r="G655" s="25"/>
      <c r="H655" s="25"/>
      <c r="I655" s="25"/>
      <c r="J655" s="52"/>
    </row>
    <row r="656" spans="1:10" ht="12.75" x14ac:dyDescent="0.2">
      <c r="A656" s="52"/>
      <c r="B656" s="52"/>
      <c r="C656" s="52"/>
      <c r="D656" s="52"/>
      <c r="E656" s="52"/>
      <c r="F656" s="52"/>
      <c r="G656" s="25"/>
      <c r="H656" s="25"/>
      <c r="I656" s="25"/>
      <c r="J656" s="52"/>
    </row>
    <row r="657" spans="1:10" ht="12.75" x14ac:dyDescent="0.2">
      <c r="A657" s="52"/>
      <c r="B657" s="52"/>
      <c r="C657" s="52"/>
      <c r="D657" s="52"/>
      <c r="E657" s="52"/>
      <c r="F657" s="52"/>
      <c r="G657" s="25"/>
      <c r="H657" s="25"/>
      <c r="I657" s="25"/>
      <c r="J657" s="52"/>
    </row>
    <row r="658" spans="1:10" ht="12.75" x14ac:dyDescent="0.2">
      <c r="A658" s="52"/>
      <c r="B658" s="52"/>
      <c r="C658" s="52"/>
      <c r="D658" s="52"/>
      <c r="E658" s="52"/>
      <c r="F658" s="52"/>
      <c r="G658" s="25"/>
      <c r="H658" s="25"/>
      <c r="I658" s="25"/>
      <c r="J658" s="52"/>
    </row>
    <row r="659" spans="1:10" ht="12.75" x14ac:dyDescent="0.2">
      <c r="A659" s="52"/>
      <c r="B659" s="52"/>
      <c r="C659" s="52"/>
      <c r="D659" s="52"/>
      <c r="E659" s="52"/>
      <c r="F659" s="52"/>
      <c r="G659" s="25"/>
      <c r="H659" s="25"/>
      <c r="I659" s="25"/>
      <c r="J659" s="52"/>
    </row>
    <row r="660" spans="1:10" ht="12.75" x14ac:dyDescent="0.2">
      <c r="A660" s="52"/>
      <c r="B660" s="52"/>
      <c r="C660" s="52"/>
      <c r="D660" s="52"/>
      <c r="E660" s="52"/>
      <c r="F660" s="52"/>
      <c r="G660" s="25"/>
      <c r="H660" s="25"/>
      <c r="I660" s="25"/>
      <c r="J660" s="52"/>
    </row>
    <row r="661" spans="1:10" ht="12.75" x14ac:dyDescent="0.2">
      <c r="A661" s="52"/>
      <c r="B661" s="52"/>
      <c r="C661" s="52"/>
      <c r="D661" s="52"/>
      <c r="E661" s="52"/>
      <c r="F661" s="52"/>
      <c r="G661" s="25"/>
      <c r="H661" s="25"/>
      <c r="I661" s="25"/>
      <c r="J661" s="52"/>
    </row>
    <row r="662" spans="1:10" ht="12.75" x14ac:dyDescent="0.2">
      <c r="A662" s="52"/>
      <c r="B662" s="52"/>
      <c r="C662" s="52"/>
      <c r="D662" s="52"/>
      <c r="E662" s="52"/>
      <c r="F662" s="52"/>
      <c r="G662" s="25"/>
      <c r="H662" s="25"/>
      <c r="I662" s="25"/>
      <c r="J662" s="52"/>
    </row>
    <row r="663" spans="1:10" ht="12.75" x14ac:dyDescent="0.2">
      <c r="A663" s="52"/>
      <c r="B663" s="52"/>
      <c r="C663" s="52"/>
      <c r="D663" s="52"/>
      <c r="E663" s="52"/>
      <c r="F663" s="52"/>
      <c r="G663" s="25"/>
      <c r="H663" s="25"/>
      <c r="I663" s="25"/>
      <c r="J663" s="52"/>
    </row>
    <row r="664" spans="1:10" ht="12.75" x14ac:dyDescent="0.2">
      <c r="A664" s="52"/>
      <c r="B664" s="52"/>
      <c r="C664" s="52"/>
      <c r="D664" s="52"/>
      <c r="E664" s="52"/>
      <c r="F664" s="52"/>
      <c r="G664" s="25"/>
      <c r="H664" s="25"/>
      <c r="I664" s="25"/>
      <c r="J664" s="52"/>
    </row>
    <row r="665" spans="1:10" ht="12.75" x14ac:dyDescent="0.2">
      <c r="A665" s="52"/>
      <c r="B665" s="52"/>
      <c r="C665" s="52"/>
      <c r="D665" s="52"/>
      <c r="E665" s="52"/>
      <c r="F665" s="52"/>
      <c r="G665" s="25"/>
      <c r="H665" s="25"/>
      <c r="I665" s="25"/>
      <c r="J665" s="52"/>
    </row>
    <row r="666" spans="1:10" ht="12.75" x14ac:dyDescent="0.2">
      <c r="A666" s="52"/>
      <c r="B666" s="52"/>
      <c r="C666" s="52"/>
      <c r="D666" s="52"/>
      <c r="E666" s="52"/>
      <c r="F666" s="52"/>
      <c r="G666" s="25"/>
      <c r="H666" s="25"/>
      <c r="I666" s="25"/>
      <c r="J666" s="52"/>
    </row>
    <row r="667" spans="1:10" ht="12.75" x14ac:dyDescent="0.2">
      <c r="A667" s="52"/>
      <c r="B667" s="52"/>
      <c r="C667" s="52"/>
      <c r="D667" s="52"/>
      <c r="E667" s="52"/>
      <c r="F667" s="52"/>
      <c r="G667" s="25"/>
      <c r="H667" s="25"/>
      <c r="I667" s="25"/>
      <c r="J667" s="52"/>
    </row>
    <row r="668" spans="1:10" ht="12.75" x14ac:dyDescent="0.2">
      <c r="A668" s="52"/>
      <c r="B668" s="52"/>
      <c r="C668" s="52"/>
      <c r="D668" s="52"/>
      <c r="E668" s="52"/>
      <c r="F668" s="52"/>
      <c r="G668" s="25"/>
      <c r="H668" s="25"/>
      <c r="I668" s="25"/>
      <c r="J668" s="52"/>
    </row>
    <row r="669" spans="1:10" ht="12.75" x14ac:dyDescent="0.2">
      <c r="A669" s="52"/>
      <c r="B669" s="52"/>
      <c r="C669" s="52"/>
      <c r="D669" s="52"/>
      <c r="E669" s="52"/>
      <c r="F669" s="52"/>
      <c r="G669" s="25"/>
      <c r="H669" s="25"/>
      <c r="I669" s="25"/>
      <c r="J669" s="52"/>
    </row>
    <row r="670" spans="1:10" ht="12.75" x14ac:dyDescent="0.2">
      <c r="A670" s="52"/>
      <c r="B670" s="52"/>
      <c r="C670" s="52"/>
      <c r="D670" s="52"/>
      <c r="E670" s="52"/>
      <c r="F670" s="52"/>
      <c r="G670" s="25"/>
      <c r="H670" s="25"/>
      <c r="I670" s="25"/>
      <c r="J670" s="52"/>
    </row>
    <row r="671" spans="1:10" ht="12.75" x14ac:dyDescent="0.2">
      <c r="A671" s="52"/>
      <c r="B671" s="52"/>
      <c r="C671" s="52"/>
      <c r="D671" s="52"/>
      <c r="E671" s="52"/>
      <c r="F671" s="52"/>
      <c r="G671" s="25"/>
      <c r="H671" s="25"/>
      <c r="I671" s="25"/>
      <c r="J671" s="52"/>
    </row>
    <row r="672" spans="1:10" ht="12.75" x14ac:dyDescent="0.2">
      <c r="A672" s="52"/>
      <c r="B672" s="52"/>
      <c r="C672" s="52"/>
      <c r="D672" s="52"/>
      <c r="E672" s="52"/>
      <c r="F672" s="52"/>
      <c r="G672" s="25"/>
      <c r="H672" s="25"/>
      <c r="I672" s="25"/>
      <c r="J672" s="52"/>
    </row>
    <row r="673" spans="1:10" ht="12.75" x14ac:dyDescent="0.2">
      <c r="A673" s="52"/>
      <c r="B673" s="52"/>
      <c r="C673" s="52"/>
      <c r="D673" s="52"/>
      <c r="E673" s="52"/>
      <c r="F673" s="52"/>
      <c r="G673" s="25"/>
      <c r="H673" s="25"/>
      <c r="I673" s="25"/>
      <c r="J673" s="52"/>
    </row>
    <row r="674" spans="1:10" ht="12.75" x14ac:dyDescent="0.2">
      <c r="A674" s="52"/>
      <c r="B674" s="52"/>
      <c r="C674" s="52"/>
      <c r="D674" s="52"/>
      <c r="E674" s="52"/>
      <c r="F674" s="52"/>
      <c r="G674" s="25"/>
      <c r="H674" s="25"/>
      <c r="I674" s="25"/>
      <c r="J674" s="52"/>
    </row>
    <row r="675" spans="1:10" ht="12.75" x14ac:dyDescent="0.2">
      <c r="A675" s="52"/>
      <c r="B675" s="52"/>
      <c r="C675" s="52"/>
      <c r="D675" s="52"/>
      <c r="E675" s="52"/>
      <c r="F675" s="52"/>
      <c r="G675" s="25"/>
      <c r="H675" s="25"/>
      <c r="I675" s="25"/>
      <c r="J675" s="52"/>
    </row>
    <row r="676" spans="1:10" ht="12.75" x14ac:dyDescent="0.2">
      <c r="A676" s="52"/>
      <c r="B676" s="52"/>
      <c r="C676" s="52"/>
      <c r="D676" s="52"/>
      <c r="E676" s="52"/>
      <c r="F676" s="52"/>
      <c r="G676" s="25"/>
      <c r="H676" s="25"/>
      <c r="I676" s="25"/>
      <c r="J676" s="52"/>
    </row>
    <row r="677" spans="1:10" ht="12.75" x14ac:dyDescent="0.2">
      <c r="A677" s="52"/>
      <c r="B677" s="52"/>
      <c r="C677" s="52"/>
      <c r="D677" s="52"/>
      <c r="E677" s="52"/>
      <c r="F677" s="52"/>
      <c r="G677" s="25"/>
      <c r="H677" s="25"/>
      <c r="I677" s="25"/>
      <c r="J677" s="52"/>
    </row>
    <row r="678" spans="1:10" ht="12.75" x14ac:dyDescent="0.2">
      <c r="A678" s="52"/>
      <c r="B678" s="52"/>
      <c r="C678" s="52"/>
      <c r="D678" s="52"/>
      <c r="E678" s="52"/>
      <c r="F678" s="52"/>
      <c r="G678" s="25"/>
      <c r="H678" s="25"/>
      <c r="I678" s="25"/>
      <c r="J678" s="52"/>
    </row>
    <row r="679" spans="1:10" ht="12.75" x14ac:dyDescent="0.2">
      <c r="A679" s="52"/>
      <c r="B679" s="52"/>
      <c r="C679" s="52"/>
      <c r="D679" s="52"/>
      <c r="E679" s="52"/>
      <c r="F679" s="52"/>
      <c r="G679" s="25"/>
      <c r="H679" s="25"/>
      <c r="I679" s="25"/>
      <c r="J679" s="52"/>
    </row>
    <row r="680" spans="1:10" ht="12.75" x14ac:dyDescent="0.2">
      <c r="A680" s="52"/>
      <c r="B680" s="52"/>
      <c r="C680" s="52"/>
      <c r="D680" s="52"/>
      <c r="E680" s="52"/>
      <c r="F680" s="52"/>
      <c r="G680" s="25"/>
      <c r="H680" s="25"/>
      <c r="I680" s="25"/>
      <c r="J680" s="52"/>
    </row>
    <row r="681" spans="1:10" ht="12.75" x14ac:dyDescent="0.2">
      <c r="A681" s="52"/>
      <c r="B681" s="52"/>
      <c r="C681" s="52"/>
      <c r="D681" s="52"/>
      <c r="E681" s="52"/>
      <c r="F681" s="52"/>
      <c r="G681" s="25"/>
      <c r="H681" s="25"/>
      <c r="I681" s="25"/>
      <c r="J681" s="52"/>
    </row>
    <row r="682" spans="1:10" ht="12.75" x14ac:dyDescent="0.2">
      <c r="A682" s="52"/>
      <c r="B682" s="52"/>
      <c r="C682" s="52"/>
      <c r="D682" s="52"/>
      <c r="E682" s="52"/>
      <c r="F682" s="52"/>
      <c r="G682" s="25"/>
      <c r="H682" s="25"/>
      <c r="I682" s="25"/>
      <c r="J682" s="52"/>
    </row>
    <row r="683" spans="1:10" ht="12.75" x14ac:dyDescent="0.2">
      <c r="A683" s="52"/>
      <c r="B683" s="52"/>
      <c r="C683" s="52"/>
      <c r="D683" s="52"/>
      <c r="E683" s="52"/>
      <c r="F683" s="52"/>
      <c r="G683" s="25"/>
      <c r="H683" s="25"/>
      <c r="I683" s="25"/>
      <c r="J683" s="52"/>
    </row>
    <row r="684" spans="1:10" ht="12.75" x14ac:dyDescent="0.2">
      <c r="A684" s="52"/>
      <c r="B684" s="52"/>
      <c r="C684" s="52"/>
      <c r="D684" s="52"/>
      <c r="E684" s="52"/>
      <c r="F684" s="52"/>
      <c r="G684" s="25"/>
      <c r="H684" s="25"/>
      <c r="I684" s="25"/>
      <c r="J684" s="52"/>
    </row>
    <row r="685" spans="1:10" ht="12.75" x14ac:dyDescent="0.2">
      <c r="A685" s="52"/>
      <c r="B685" s="52"/>
      <c r="C685" s="52"/>
      <c r="D685" s="52"/>
      <c r="E685" s="52"/>
      <c r="F685" s="52"/>
      <c r="G685" s="25"/>
      <c r="H685" s="25"/>
      <c r="I685" s="25"/>
      <c r="J685" s="52"/>
    </row>
    <row r="686" spans="1:10" ht="12.75" x14ac:dyDescent="0.2">
      <c r="A686" s="52"/>
      <c r="B686" s="52"/>
      <c r="C686" s="52"/>
      <c r="D686" s="52"/>
      <c r="E686" s="52"/>
      <c r="F686" s="52"/>
      <c r="G686" s="25"/>
      <c r="H686" s="25"/>
      <c r="I686" s="25"/>
      <c r="J686" s="52"/>
    </row>
    <row r="687" spans="1:10" ht="12.75" x14ac:dyDescent="0.2">
      <c r="A687" s="52"/>
      <c r="B687" s="52"/>
      <c r="C687" s="52"/>
      <c r="D687" s="52"/>
      <c r="E687" s="52"/>
      <c r="F687" s="52"/>
      <c r="G687" s="25"/>
      <c r="H687" s="25"/>
      <c r="I687" s="25"/>
      <c r="J687" s="52"/>
    </row>
    <row r="688" spans="1:10" ht="12.75" x14ac:dyDescent="0.2">
      <c r="A688" s="52"/>
      <c r="B688" s="52"/>
      <c r="C688" s="52"/>
      <c r="D688" s="52"/>
      <c r="E688" s="52"/>
      <c r="F688" s="52"/>
      <c r="G688" s="25"/>
      <c r="H688" s="25"/>
      <c r="I688" s="25"/>
      <c r="J688" s="52"/>
    </row>
    <row r="689" spans="1:10" ht="12.75" x14ac:dyDescent="0.2">
      <c r="A689" s="52"/>
      <c r="B689" s="52"/>
      <c r="C689" s="52"/>
      <c r="D689" s="52"/>
      <c r="E689" s="52"/>
      <c r="F689" s="52"/>
      <c r="G689" s="25"/>
      <c r="H689" s="25"/>
      <c r="I689" s="25"/>
      <c r="J689" s="52"/>
    </row>
    <row r="690" spans="1:10" ht="12.75" x14ac:dyDescent="0.2">
      <c r="A690" s="52"/>
      <c r="B690" s="52"/>
      <c r="C690" s="52"/>
      <c r="D690" s="52"/>
      <c r="E690" s="52"/>
      <c r="F690" s="52"/>
      <c r="G690" s="25"/>
      <c r="H690" s="25"/>
      <c r="I690" s="25"/>
      <c r="J690" s="52"/>
    </row>
    <row r="691" spans="1:10" ht="12.75" x14ac:dyDescent="0.2">
      <c r="A691" s="52"/>
      <c r="B691" s="52"/>
      <c r="C691" s="52"/>
      <c r="D691" s="52"/>
      <c r="E691" s="52"/>
      <c r="F691" s="52"/>
      <c r="G691" s="25"/>
      <c r="H691" s="25"/>
      <c r="I691" s="25"/>
      <c r="J691" s="52"/>
    </row>
    <row r="692" spans="1:10" ht="12.75" x14ac:dyDescent="0.2">
      <c r="A692" s="52"/>
      <c r="B692" s="52"/>
      <c r="C692" s="52"/>
      <c r="D692" s="52"/>
      <c r="E692" s="52"/>
      <c r="F692" s="52"/>
      <c r="G692" s="25"/>
      <c r="H692" s="25"/>
      <c r="I692" s="25"/>
      <c r="J692" s="52"/>
    </row>
    <row r="693" spans="1:10" ht="12.75" x14ac:dyDescent="0.2">
      <c r="A693" s="52"/>
      <c r="B693" s="52"/>
      <c r="C693" s="52"/>
      <c r="D693" s="52"/>
      <c r="E693" s="52"/>
      <c r="F693" s="52"/>
      <c r="G693" s="25"/>
      <c r="H693" s="25"/>
      <c r="I693" s="25"/>
      <c r="J693" s="52"/>
    </row>
    <row r="694" spans="1:10" ht="12.75" x14ac:dyDescent="0.2">
      <c r="A694" s="52"/>
      <c r="B694" s="52"/>
      <c r="C694" s="52"/>
      <c r="D694" s="52"/>
      <c r="E694" s="52"/>
      <c r="F694" s="52"/>
      <c r="G694" s="25"/>
      <c r="H694" s="25"/>
      <c r="I694" s="25"/>
      <c r="J694" s="52"/>
    </row>
    <row r="695" spans="1:10" ht="12.75" x14ac:dyDescent="0.2">
      <c r="A695" s="52"/>
      <c r="B695" s="52"/>
      <c r="C695" s="52"/>
      <c r="D695" s="52"/>
      <c r="E695" s="52"/>
      <c r="F695" s="52"/>
      <c r="G695" s="25"/>
      <c r="H695" s="25"/>
      <c r="I695" s="25"/>
      <c r="J695" s="52"/>
    </row>
    <row r="696" spans="1:10" ht="12.75" x14ac:dyDescent="0.2">
      <c r="A696" s="52"/>
      <c r="B696" s="52"/>
      <c r="C696" s="52"/>
      <c r="D696" s="52"/>
      <c r="E696" s="52"/>
      <c r="F696" s="52"/>
      <c r="G696" s="25"/>
      <c r="H696" s="25"/>
      <c r="I696" s="25"/>
      <c r="J696" s="52"/>
    </row>
    <row r="697" spans="1:10" ht="12.75" x14ac:dyDescent="0.2">
      <c r="A697" s="52"/>
      <c r="B697" s="52"/>
      <c r="C697" s="52"/>
      <c r="D697" s="52"/>
      <c r="E697" s="52"/>
      <c r="F697" s="52"/>
      <c r="G697" s="25"/>
      <c r="H697" s="25"/>
      <c r="I697" s="25"/>
      <c r="J697" s="52"/>
    </row>
    <row r="698" spans="1:10" ht="12.75" x14ac:dyDescent="0.2">
      <c r="A698" s="52"/>
      <c r="B698" s="52"/>
      <c r="C698" s="52"/>
      <c r="D698" s="52"/>
      <c r="E698" s="52"/>
      <c r="F698" s="52"/>
      <c r="G698" s="25"/>
      <c r="H698" s="25"/>
      <c r="I698" s="25"/>
      <c r="J698" s="52"/>
    </row>
    <row r="699" spans="1:10" ht="12.75" x14ac:dyDescent="0.2">
      <c r="A699" s="52"/>
      <c r="B699" s="52"/>
      <c r="C699" s="52"/>
      <c r="D699" s="52"/>
      <c r="E699" s="52"/>
      <c r="F699" s="52"/>
      <c r="G699" s="25"/>
      <c r="H699" s="25"/>
      <c r="I699" s="25"/>
      <c r="J699" s="52"/>
    </row>
    <row r="700" spans="1:10" ht="12.75" x14ac:dyDescent="0.2">
      <c r="A700" s="52"/>
      <c r="B700" s="52"/>
      <c r="C700" s="52"/>
      <c r="D700" s="52"/>
      <c r="E700" s="52"/>
      <c r="F700" s="52"/>
      <c r="G700" s="25"/>
      <c r="H700" s="25"/>
      <c r="I700" s="25"/>
      <c r="J700" s="52"/>
    </row>
    <row r="701" spans="1:10" ht="12.75" x14ac:dyDescent="0.2">
      <c r="A701" s="52"/>
      <c r="B701" s="52"/>
      <c r="C701" s="52"/>
      <c r="D701" s="52"/>
      <c r="E701" s="52"/>
      <c r="F701" s="52"/>
      <c r="G701" s="25"/>
      <c r="H701" s="25"/>
      <c r="I701" s="25"/>
      <c r="J701" s="52"/>
    </row>
    <row r="702" spans="1:10" ht="12.75" x14ac:dyDescent="0.2">
      <c r="A702" s="52"/>
      <c r="B702" s="52"/>
      <c r="C702" s="52"/>
      <c r="D702" s="52"/>
      <c r="E702" s="52"/>
      <c r="F702" s="52"/>
      <c r="G702" s="25"/>
      <c r="H702" s="25"/>
      <c r="I702" s="25"/>
      <c r="J702" s="52"/>
    </row>
    <row r="703" spans="1:10" ht="12.75" x14ac:dyDescent="0.2">
      <c r="A703" s="52"/>
      <c r="B703" s="52"/>
      <c r="C703" s="52"/>
      <c r="D703" s="52"/>
      <c r="E703" s="52"/>
      <c r="F703" s="52"/>
      <c r="G703" s="25"/>
      <c r="H703" s="25"/>
      <c r="I703" s="25"/>
      <c r="J703" s="52"/>
    </row>
    <row r="704" spans="1:10" ht="12.75" x14ac:dyDescent="0.2">
      <c r="A704" s="52"/>
      <c r="B704" s="52"/>
      <c r="C704" s="52"/>
      <c r="D704" s="52"/>
      <c r="E704" s="52"/>
      <c r="F704" s="52"/>
      <c r="G704" s="25"/>
      <c r="H704" s="25"/>
      <c r="I704" s="25"/>
      <c r="J704" s="52"/>
    </row>
    <row r="705" spans="1:10" ht="12.75" x14ac:dyDescent="0.2">
      <c r="A705" s="52"/>
      <c r="B705" s="52"/>
      <c r="C705" s="52"/>
      <c r="D705" s="52"/>
      <c r="E705" s="52"/>
      <c r="F705" s="52"/>
      <c r="G705" s="25"/>
      <c r="H705" s="25"/>
      <c r="I705" s="25"/>
      <c r="J705" s="52"/>
    </row>
    <row r="706" spans="1:10" ht="12.75" x14ac:dyDescent="0.2">
      <c r="A706" s="52"/>
      <c r="B706" s="52"/>
      <c r="C706" s="52"/>
      <c r="D706" s="52"/>
      <c r="E706" s="52"/>
      <c r="F706" s="52"/>
      <c r="G706" s="25"/>
      <c r="H706" s="25"/>
      <c r="I706" s="25"/>
      <c r="J706" s="52"/>
    </row>
    <row r="707" spans="1:10" ht="12.75" x14ac:dyDescent="0.2">
      <c r="A707" s="52"/>
      <c r="B707" s="52"/>
      <c r="C707" s="52"/>
      <c r="D707" s="52"/>
      <c r="E707" s="52"/>
      <c r="F707" s="52"/>
      <c r="G707" s="25"/>
      <c r="H707" s="25"/>
      <c r="I707" s="25"/>
      <c r="J707" s="52"/>
    </row>
    <row r="708" spans="1:10" ht="12.75" x14ac:dyDescent="0.2">
      <c r="A708" s="52"/>
      <c r="B708" s="52"/>
      <c r="C708" s="52"/>
      <c r="D708" s="52"/>
      <c r="E708" s="52"/>
      <c r="F708" s="52"/>
      <c r="G708" s="25"/>
      <c r="H708" s="25"/>
      <c r="I708" s="25"/>
      <c r="J708" s="52"/>
    </row>
    <row r="709" spans="1:10" ht="12.75" x14ac:dyDescent="0.2">
      <c r="A709" s="52"/>
      <c r="B709" s="52"/>
      <c r="C709" s="52"/>
      <c r="D709" s="52"/>
      <c r="E709" s="52"/>
      <c r="F709" s="52"/>
      <c r="G709" s="25"/>
      <c r="H709" s="25"/>
      <c r="I709" s="25"/>
      <c r="J709" s="52"/>
    </row>
    <row r="710" spans="1:10" ht="12.75" x14ac:dyDescent="0.2">
      <c r="A710" s="52"/>
      <c r="B710" s="52"/>
      <c r="C710" s="52"/>
      <c r="D710" s="52"/>
      <c r="E710" s="52"/>
      <c r="F710" s="52"/>
      <c r="G710" s="25"/>
      <c r="H710" s="25"/>
      <c r="I710" s="25"/>
      <c r="J710" s="52"/>
    </row>
    <row r="711" spans="1:10" ht="12.75" x14ac:dyDescent="0.2">
      <c r="A711" s="52"/>
      <c r="B711" s="52"/>
      <c r="C711" s="52"/>
      <c r="D711" s="52"/>
      <c r="E711" s="52"/>
      <c r="F711" s="52"/>
      <c r="G711" s="25"/>
      <c r="H711" s="25"/>
      <c r="I711" s="25"/>
      <c r="J711" s="52"/>
    </row>
    <row r="712" spans="1:10" ht="12.75" x14ac:dyDescent="0.2">
      <c r="A712" s="52"/>
      <c r="B712" s="52"/>
      <c r="C712" s="52"/>
      <c r="D712" s="52"/>
      <c r="E712" s="52"/>
      <c r="F712" s="52"/>
      <c r="G712" s="25"/>
      <c r="H712" s="25"/>
      <c r="I712" s="25"/>
      <c r="J712" s="52"/>
    </row>
    <row r="713" spans="1:10" ht="12.75" x14ac:dyDescent="0.2">
      <c r="A713" s="52"/>
      <c r="B713" s="52"/>
      <c r="C713" s="52"/>
      <c r="D713" s="52"/>
      <c r="E713" s="52"/>
      <c r="F713" s="52"/>
      <c r="G713" s="25"/>
      <c r="H713" s="25"/>
      <c r="I713" s="25"/>
      <c r="J713" s="52"/>
    </row>
    <row r="714" spans="1:10" ht="12.75" x14ac:dyDescent="0.2">
      <c r="A714" s="52"/>
      <c r="B714" s="52"/>
      <c r="C714" s="52"/>
      <c r="D714" s="52"/>
      <c r="E714" s="52"/>
      <c r="F714" s="52"/>
      <c r="G714" s="25"/>
      <c r="H714" s="25"/>
      <c r="I714" s="25"/>
      <c r="J714" s="52"/>
    </row>
    <row r="715" spans="1:10" ht="12.75" x14ac:dyDescent="0.2">
      <c r="A715" s="52"/>
      <c r="B715" s="52"/>
      <c r="C715" s="52"/>
      <c r="D715" s="52"/>
      <c r="E715" s="52"/>
      <c r="F715" s="52"/>
      <c r="G715" s="25"/>
      <c r="H715" s="25"/>
      <c r="I715" s="25"/>
      <c r="J715" s="52"/>
    </row>
    <row r="716" spans="1:10" ht="12.75" x14ac:dyDescent="0.2">
      <c r="A716" s="52"/>
      <c r="B716" s="52"/>
      <c r="C716" s="52"/>
      <c r="D716" s="52"/>
      <c r="E716" s="52"/>
      <c r="F716" s="52"/>
      <c r="G716" s="25"/>
      <c r="H716" s="25"/>
      <c r="I716" s="25"/>
      <c r="J716" s="52"/>
    </row>
    <row r="717" spans="1:10" ht="12.75" x14ac:dyDescent="0.2">
      <c r="A717" s="52"/>
      <c r="B717" s="52"/>
      <c r="C717" s="52"/>
      <c r="D717" s="52"/>
      <c r="E717" s="52"/>
      <c r="F717" s="52"/>
      <c r="G717" s="25"/>
      <c r="H717" s="25"/>
      <c r="I717" s="25"/>
      <c r="J717" s="52"/>
    </row>
    <row r="718" spans="1:10" ht="12.75" x14ac:dyDescent="0.2">
      <c r="A718" s="52"/>
      <c r="B718" s="52"/>
      <c r="C718" s="52"/>
      <c r="D718" s="52"/>
      <c r="E718" s="52"/>
      <c r="F718" s="52"/>
      <c r="G718" s="25"/>
      <c r="H718" s="25"/>
      <c r="I718" s="25"/>
      <c r="J718" s="52"/>
    </row>
    <row r="719" spans="1:10" ht="12.75" x14ac:dyDescent="0.2">
      <c r="A719" s="52"/>
      <c r="B719" s="52"/>
      <c r="C719" s="52"/>
      <c r="D719" s="52"/>
      <c r="E719" s="52"/>
      <c r="F719" s="52"/>
      <c r="G719" s="25"/>
      <c r="H719" s="25"/>
      <c r="I719" s="25"/>
      <c r="J719" s="52"/>
    </row>
    <row r="720" spans="1:10" ht="12.75" x14ac:dyDescent="0.2">
      <c r="A720" s="52"/>
      <c r="B720" s="52"/>
      <c r="C720" s="52"/>
      <c r="D720" s="52"/>
      <c r="E720" s="52"/>
      <c r="F720" s="52"/>
      <c r="G720" s="25"/>
      <c r="H720" s="25"/>
      <c r="I720" s="25"/>
      <c r="J720" s="52"/>
    </row>
    <row r="721" spans="1:10" ht="12.75" x14ac:dyDescent="0.2">
      <c r="A721" s="52"/>
      <c r="B721" s="52"/>
      <c r="C721" s="52"/>
      <c r="D721" s="52"/>
      <c r="E721" s="52"/>
      <c r="F721" s="52"/>
      <c r="G721" s="25"/>
      <c r="H721" s="25"/>
      <c r="I721" s="25"/>
      <c r="J721" s="52"/>
    </row>
    <row r="722" spans="1:10" ht="12.75" x14ac:dyDescent="0.2">
      <c r="A722" s="52"/>
      <c r="B722" s="52"/>
      <c r="C722" s="52"/>
      <c r="D722" s="52"/>
      <c r="E722" s="52"/>
      <c r="F722" s="52"/>
      <c r="G722" s="25"/>
      <c r="H722" s="25"/>
      <c r="I722" s="25"/>
      <c r="J722" s="52"/>
    </row>
    <row r="723" spans="1:10" ht="12.75" x14ac:dyDescent="0.2">
      <c r="A723" s="52"/>
      <c r="B723" s="52"/>
      <c r="C723" s="52"/>
      <c r="D723" s="52"/>
      <c r="E723" s="52"/>
      <c r="F723" s="52"/>
      <c r="G723" s="25"/>
      <c r="H723" s="25"/>
      <c r="I723" s="25"/>
      <c r="J723" s="52"/>
    </row>
    <row r="724" spans="1:10" ht="12.75" x14ac:dyDescent="0.2">
      <c r="A724" s="52"/>
      <c r="B724" s="52"/>
      <c r="C724" s="52"/>
      <c r="D724" s="52"/>
      <c r="E724" s="52"/>
      <c r="F724" s="52"/>
      <c r="G724" s="25"/>
      <c r="H724" s="25"/>
      <c r="I724" s="25"/>
      <c r="J724" s="52"/>
    </row>
    <row r="725" spans="1:10" ht="12.75" x14ac:dyDescent="0.2">
      <c r="A725" s="52"/>
      <c r="B725" s="52"/>
      <c r="C725" s="52"/>
      <c r="D725" s="52"/>
      <c r="E725" s="52"/>
      <c r="F725" s="52"/>
      <c r="G725" s="25"/>
      <c r="H725" s="25"/>
      <c r="I725" s="25"/>
      <c r="J725" s="52"/>
    </row>
    <row r="726" spans="1:10" ht="12.75" x14ac:dyDescent="0.2">
      <c r="A726" s="52"/>
      <c r="B726" s="52"/>
      <c r="C726" s="52"/>
      <c r="D726" s="52"/>
      <c r="E726" s="52"/>
      <c r="F726" s="52"/>
      <c r="G726" s="25"/>
      <c r="H726" s="25"/>
      <c r="I726" s="25"/>
      <c r="J726" s="52"/>
    </row>
    <row r="727" spans="1:10" ht="12.75" x14ac:dyDescent="0.2">
      <c r="A727" s="52"/>
      <c r="B727" s="52"/>
      <c r="C727" s="52"/>
      <c r="D727" s="52"/>
      <c r="E727" s="52"/>
      <c r="F727" s="52"/>
      <c r="G727" s="25"/>
      <c r="H727" s="25"/>
      <c r="I727" s="25"/>
      <c r="J727" s="52"/>
    </row>
    <row r="728" spans="1:10" ht="12.75" x14ac:dyDescent="0.2">
      <c r="A728" s="52"/>
      <c r="B728" s="52"/>
      <c r="C728" s="52"/>
      <c r="D728" s="52"/>
      <c r="E728" s="52"/>
      <c r="F728" s="52"/>
      <c r="G728" s="25"/>
      <c r="H728" s="25"/>
      <c r="I728" s="25"/>
      <c r="J728" s="52"/>
    </row>
    <row r="729" spans="1:10" ht="12.75" x14ac:dyDescent="0.2">
      <c r="A729" s="52"/>
      <c r="B729" s="52"/>
      <c r="C729" s="52"/>
      <c r="D729" s="52"/>
      <c r="E729" s="52"/>
      <c r="F729" s="52"/>
      <c r="G729" s="25"/>
      <c r="H729" s="25"/>
      <c r="I729" s="25"/>
      <c r="J729" s="52"/>
    </row>
    <row r="730" spans="1:10" ht="12.75" x14ac:dyDescent="0.2">
      <c r="A730" s="52"/>
      <c r="B730" s="52"/>
      <c r="C730" s="52"/>
      <c r="D730" s="52"/>
      <c r="E730" s="52"/>
      <c r="F730" s="52"/>
      <c r="G730" s="25"/>
      <c r="H730" s="25"/>
      <c r="I730" s="25"/>
      <c r="J730" s="52"/>
    </row>
    <row r="731" spans="1:10" ht="12.75" x14ac:dyDescent="0.2">
      <c r="A731" s="52"/>
      <c r="B731" s="52"/>
      <c r="C731" s="52"/>
      <c r="D731" s="52"/>
      <c r="E731" s="52"/>
      <c r="F731" s="52"/>
      <c r="G731" s="25"/>
      <c r="H731" s="25"/>
      <c r="I731" s="25"/>
      <c r="J731" s="52"/>
    </row>
    <row r="732" spans="1:10" ht="12.75" x14ac:dyDescent="0.2">
      <c r="A732" s="52"/>
      <c r="B732" s="52"/>
      <c r="C732" s="52"/>
      <c r="D732" s="52"/>
      <c r="E732" s="52"/>
      <c r="F732" s="52"/>
      <c r="G732" s="25"/>
      <c r="H732" s="25"/>
      <c r="I732" s="25"/>
      <c r="J732" s="52"/>
    </row>
    <row r="733" spans="1:10" ht="12.75" x14ac:dyDescent="0.2">
      <c r="A733" s="52"/>
      <c r="B733" s="52"/>
      <c r="C733" s="52"/>
      <c r="D733" s="52"/>
      <c r="E733" s="52"/>
      <c r="F733" s="52"/>
      <c r="G733" s="25"/>
      <c r="H733" s="25"/>
      <c r="I733" s="25"/>
      <c r="J733" s="52"/>
    </row>
    <row r="734" spans="1:10" ht="12.75" x14ac:dyDescent="0.2">
      <c r="A734" s="52"/>
      <c r="B734" s="52"/>
      <c r="C734" s="52"/>
      <c r="D734" s="52"/>
      <c r="E734" s="52"/>
      <c r="F734" s="52"/>
      <c r="G734" s="25"/>
      <c r="H734" s="25"/>
      <c r="I734" s="25"/>
      <c r="J734" s="52"/>
    </row>
    <row r="735" spans="1:10" ht="12.75" x14ac:dyDescent="0.2">
      <c r="A735" s="52"/>
      <c r="B735" s="52"/>
      <c r="C735" s="52"/>
      <c r="D735" s="52"/>
      <c r="E735" s="52"/>
      <c r="F735" s="52"/>
      <c r="G735" s="25"/>
      <c r="H735" s="25"/>
      <c r="I735" s="25"/>
      <c r="J735" s="52"/>
    </row>
    <row r="736" spans="1:10" ht="12.75" x14ac:dyDescent="0.2">
      <c r="A736" s="52"/>
      <c r="B736" s="52"/>
      <c r="C736" s="52"/>
      <c r="D736" s="52"/>
      <c r="E736" s="52"/>
      <c r="F736" s="52"/>
      <c r="G736" s="25"/>
      <c r="H736" s="25"/>
      <c r="I736" s="25"/>
      <c r="J736" s="52"/>
    </row>
    <row r="737" spans="1:10" ht="12.75" x14ac:dyDescent="0.2">
      <c r="A737" s="52"/>
      <c r="B737" s="52"/>
      <c r="C737" s="52"/>
      <c r="D737" s="52"/>
      <c r="E737" s="52"/>
      <c r="F737" s="52"/>
      <c r="G737" s="25"/>
      <c r="H737" s="25"/>
      <c r="I737" s="25"/>
      <c r="J737" s="52"/>
    </row>
    <row r="738" spans="1:10" ht="12.75" x14ac:dyDescent="0.2">
      <c r="A738" s="52"/>
      <c r="B738" s="52"/>
      <c r="C738" s="52"/>
      <c r="D738" s="52"/>
      <c r="E738" s="52"/>
      <c r="F738" s="52"/>
      <c r="G738" s="25"/>
      <c r="H738" s="25"/>
      <c r="I738" s="25"/>
      <c r="J738" s="52"/>
    </row>
    <row r="739" spans="1:10" ht="12.75" x14ac:dyDescent="0.2">
      <c r="A739" s="52"/>
      <c r="B739" s="52"/>
      <c r="C739" s="52"/>
      <c r="D739" s="52"/>
      <c r="E739" s="52"/>
      <c r="F739" s="52"/>
      <c r="G739" s="25"/>
      <c r="H739" s="25"/>
      <c r="I739" s="25"/>
      <c r="J739" s="52"/>
    </row>
    <row r="740" spans="1:10" ht="12.75" x14ac:dyDescent="0.2">
      <c r="A740" s="52"/>
      <c r="B740" s="52"/>
      <c r="C740" s="52"/>
      <c r="D740" s="52"/>
      <c r="E740" s="52"/>
      <c r="F740" s="52"/>
      <c r="G740" s="25"/>
      <c r="H740" s="25"/>
      <c r="I740" s="25"/>
      <c r="J740" s="52"/>
    </row>
    <row r="741" spans="1:10" ht="12.75" x14ac:dyDescent="0.2">
      <c r="A741" s="52"/>
      <c r="B741" s="52"/>
      <c r="C741" s="52"/>
      <c r="D741" s="52"/>
      <c r="E741" s="52"/>
      <c r="F741" s="52"/>
      <c r="G741" s="25"/>
      <c r="H741" s="25"/>
      <c r="I741" s="25"/>
      <c r="J741" s="52"/>
    </row>
    <row r="742" spans="1:10" ht="12.75" x14ac:dyDescent="0.2">
      <c r="A742" s="52"/>
      <c r="B742" s="52"/>
      <c r="C742" s="52"/>
      <c r="D742" s="52"/>
      <c r="E742" s="52"/>
      <c r="F742" s="52"/>
      <c r="G742" s="25"/>
      <c r="H742" s="25"/>
      <c r="I742" s="25"/>
      <c r="J742" s="52"/>
    </row>
    <row r="743" spans="1:10" ht="12.75" x14ac:dyDescent="0.2">
      <c r="A743" s="52"/>
      <c r="B743" s="52"/>
      <c r="C743" s="52"/>
      <c r="D743" s="52"/>
      <c r="E743" s="52"/>
      <c r="F743" s="52"/>
      <c r="G743" s="25"/>
      <c r="H743" s="25"/>
      <c r="I743" s="25"/>
      <c r="J743" s="52"/>
    </row>
    <row r="744" spans="1:10" ht="12.75" x14ac:dyDescent="0.2">
      <c r="A744" s="52"/>
      <c r="B744" s="52"/>
      <c r="C744" s="52"/>
      <c r="D744" s="52"/>
      <c r="E744" s="52"/>
      <c r="F744" s="52"/>
      <c r="G744" s="25"/>
      <c r="H744" s="25"/>
      <c r="I744" s="25"/>
      <c r="J744" s="52"/>
    </row>
    <row r="745" spans="1:10" ht="12.75" x14ac:dyDescent="0.2">
      <c r="A745" s="52"/>
      <c r="B745" s="52"/>
      <c r="C745" s="52"/>
      <c r="D745" s="52"/>
      <c r="E745" s="52"/>
      <c r="F745" s="52"/>
      <c r="G745" s="25"/>
      <c r="H745" s="25"/>
      <c r="I745" s="25"/>
      <c r="J745" s="52"/>
    </row>
    <row r="746" spans="1:10" ht="12.75" x14ac:dyDescent="0.2">
      <c r="A746" s="52"/>
      <c r="B746" s="52"/>
      <c r="C746" s="52"/>
      <c r="D746" s="52"/>
      <c r="E746" s="52"/>
      <c r="F746" s="52"/>
      <c r="G746" s="25"/>
      <c r="H746" s="25"/>
      <c r="I746" s="25"/>
      <c r="J746" s="52"/>
    </row>
    <row r="747" spans="1:10" ht="12.75" x14ac:dyDescent="0.2">
      <c r="A747" s="52"/>
      <c r="B747" s="52"/>
      <c r="C747" s="52"/>
      <c r="D747" s="52"/>
      <c r="E747" s="52"/>
      <c r="F747" s="52"/>
      <c r="G747" s="25"/>
      <c r="H747" s="25"/>
      <c r="I747" s="25"/>
      <c r="J747" s="52"/>
    </row>
    <row r="748" spans="1:10" ht="12.75" x14ac:dyDescent="0.2">
      <c r="A748" s="52"/>
      <c r="B748" s="52"/>
      <c r="C748" s="52"/>
      <c r="D748" s="52"/>
      <c r="E748" s="52"/>
      <c r="F748" s="52"/>
      <c r="G748" s="25"/>
      <c r="H748" s="25"/>
      <c r="I748" s="25"/>
      <c r="J748" s="52"/>
    </row>
    <row r="749" spans="1:10" ht="12.75" x14ac:dyDescent="0.2">
      <c r="A749" s="52"/>
      <c r="B749" s="52"/>
      <c r="C749" s="52"/>
      <c r="D749" s="52"/>
      <c r="E749" s="52"/>
      <c r="F749" s="52"/>
      <c r="G749" s="25"/>
      <c r="H749" s="25"/>
      <c r="I749" s="25"/>
      <c r="J749" s="52"/>
    </row>
    <row r="750" spans="1:10" ht="12.75" x14ac:dyDescent="0.2">
      <c r="A750" s="52"/>
      <c r="B750" s="52"/>
      <c r="C750" s="52"/>
      <c r="D750" s="52"/>
      <c r="E750" s="52"/>
      <c r="F750" s="52"/>
      <c r="G750" s="25"/>
      <c r="H750" s="25"/>
      <c r="I750" s="25"/>
      <c r="J750" s="52"/>
    </row>
    <row r="751" spans="1:10" ht="12.75" x14ac:dyDescent="0.2">
      <c r="A751" s="52"/>
      <c r="B751" s="52"/>
      <c r="C751" s="52"/>
      <c r="D751" s="52"/>
      <c r="E751" s="52"/>
      <c r="F751" s="52"/>
      <c r="G751" s="25"/>
      <c r="H751" s="25"/>
      <c r="I751" s="25"/>
      <c r="J751" s="52"/>
    </row>
    <row r="752" spans="1:10" ht="12.75" x14ac:dyDescent="0.2">
      <c r="A752" s="52"/>
      <c r="B752" s="52"/>
      <c r="C752" s="52"/>
      <c r="D752" s="52"/>
      <c r="E752" s="52"/>
      <c r="F752" s="52"/>
      <c r="G752" s="25"/>
      <c r="H752" s="25"/>
      <c r="I752" s="25"/>
      <c r="J752" s="52"/>
    </row>
    <row r="753" spans="1:10" ht="12.75" x14ac:dyDescent="0.2">
      <c r="A753" s="52"/>
      <c r="B753" s="52"/>
      <c r="C753" s="52"/>
      <c r="D753" s="52"/>
      <c r="E753" s="52"/>
      <c r="F753" s="52"/>
      <c r="G753" s="25"/>
      <c r="H753" s="25"/>
      <c r="I753" s="25"/>
      <c r="J753" s="52"/>
    </row>
    <row r="754" spans="1:10" ht="12.75" x14ac:dyDescent="0.2">
      <c r="A754" s="52"/>
      <c r="B754" s="52"/>
      <c r="C754" s="52"/>
      <c r="D754" s="52"/>
      <c r="E754" s="52"/>
      <c r="F754" s="52"/>
      <c r="G754" s="25"/>
      <c r="H754" s="25"/>
      <c r="I754" s="25"/>
      <c r="J754" s="52"/>
    </row>
    <row r="755" spans="1:10" ht="12.75" x14ac:dyDescent="0.2">
      <c r="A755" s="52"/>
      <c r="B755" s="52"/>
      <c r="C755" s="52"/>
      <c r="D755" s="52"/>
      <c r="E755" s="52"/>
      <c r="F755" s="52"/>
      <c r="G755" s="25"/>
      <c r="H755" s="25"/>
      <c r="I755" s="25"/>
      <c r="J755" s="52"/>
    </row>
    <row r="756" spans="1:10" ht="12.75" x14ac:dyDescent="0.2">
      <c r="A756" s="52"/>
      <c r="B756" s="52"/>
      <c r="C756" s="52"/>
      <c r="D756" s="52"/>
      <c r="E756" s="52"/>
      <c r="F756" s="52"/>
      <c r="G756" s="25"/>
      <c r="H756" s="25"/>
      <c r="I756" s="25"/>
      <c r="J756" s="52"/>
    </row>
    <row r="757" spans="1:10" ht="12.75" x14ac:dyDescent="0.2">
      <c r="A757" s="52"/>
      <c r="B757" s="52"/>
      <c r="C757" s="52"/>
      <c r="D757" s="52"/>
      <c r="E757" s="52"/>
      <c r="F757" s="52"/>
      <c r="G757" s="25"/>
      <c r="H757" s="25"/>
      <c r="I757" s="25"/>
      <c r="J757" s="52"/>
    </row>
    <row r="758" spans="1:10" ht="12.75" x14ac:dyDescent="0.2">
      <c r="A758" s="52"/>
      <c r="B758" s="52"/>
      <c r="C758" s="52"/>
      <c r="D758" s="52"/>
      <c r="E758" s="52"/>
      <c r="F758" s="52"/>
      <c r="G758" s="25"/>
      <c r="H758" s="25"/>
      <c r="I758" s="25"/>
      <c r="J758" s="52"/>
    </row>
    <row r="759" spans="1:10" ht="12.75" x14ac:dyDescent="0.2">
      <c r="A759" s="52"/>
      <c r="B759" s="52"/>
      <c r="C759" s="52"/>
      <c r="D759" s="52"/>
      <c r="E759" s="52"/>
      <c r="F759" s="52"/>
      <c r="G759" s="25"/>
      <c r="H759" s="25"/>
      <c r="I759" s="25"/>
      <c r="J759" s="52"/>
    </row>
    <row r="760" spans="1:10" ht="12.75" x14ac:dyDescent="0.2">
      <c r="A760" s="52"/>
      <c r="B760" s="52"/>
      <c r="C760" s="52"/>
      <c r="D760" s="52"/>
      <c r="E760" s="52"/>
      <c r="F760" s="52"/>
      <c r="G760" s="25"/>
      <c r="H760" s="25"/>
      <c r="I760" s="25"/>
      <c r="J760" s="52"/>
    </row>
    <row r="761" spans="1:10" ht="12.75" x14ac:dyDescent="0.2">
      <c r="A761" s="52"/>
      <c r="B761" s="52"/>
      <c r="C761" s="52"/>
      <c r="D761" s="52"/>
      <c r="E761" s="52"/>
      <c r="F761" s="52"/>
      <c r="G761" s="25"/>
      <c r="H761" s="25"/>
      <c r="I761" s="25"/>
      <c r="J761" s="52"/>
    </row>
    <row r="762" spans="1:10" ht="12.75" x14ac:dyDescent="0.2">
      <c r="A762" s="52"/>
      <c r="B762" s="52"/>
      <c r="C762" s="52"/>
      <c r="D762" s="52"/>
      <c r="E762" s="52"/>
      <c r="F762" s="52"/>
      <c r="G762" s="25"/>
      <c r="H762" s="25"/>
      <c r="I762" s="25"/>
      <c r="J762" s="52"/>
    </row>
    <row r="763" spans="1:10" ht="12.75" x14ac:dyDescent="0.2">
      <c r="A763" s="52"/>
      <c r="B763" s="52"/>
      <c r="C763" s="52"/>
      <c r="D763" s="52"/>
      <c r="E763" s="52"/>
      <c r="F763" s="52"/>
      <c r="G763" s="25"/>
      <c r="H763" s="25"/>
      <c r="I763" s="25"/>
      <c r="J763" s="52"/>
    </row>
    <row r="764" spans="1:10" ht="12.75" x14ac:dyDescent="0.2">
      <c r="A764" s="52"/>
      <c r="B764" s="52"/>
      <c r="C764" s="52"/>
      <c r="D764" s="52"/>
      <c r="E764" s="52"/>
      <c r="F764" s="52"/>
      <c r="G764" s="25"/>
      <c r="H764" s="25"/>
      <c r="I764" s="25"/>
      <c r="J764" s="52"/>
    </row>
    <row r="765" spans="1:10" ht="12.75" x14ac:dyDescent="0.2">
      <c r="A765" s="52"/>
      <c r="B765" s="52"/>
      <c r="C765" s="52"/>
      <c r="D765" s="52"/>
      <c r="E765" s="52"/>
      <c r="F765" s="52"/>
      <c r="G765" s="25"/>
      <c r="H765" s="25"/>
      <c r="I765" s="25"/>
      <c r="J765" s="52"/>
    </row>
    <row r="766" spans="1:10" ht="12.75" x14ac:dyDescent="0.2">
      <c r="A766" s="52"/>
      <c r="B766" s="52"/>
      <c r="C766" s="52"/>
      <c r="D766" s="52"/>
      <c r="E766" s="52"/>
      <c r="F766" s="52"/>
      <c r="G766" s="25"/>
      <c r="H766" s="25"/>
      <c r="I766" s="25"/>
      <c r="J766" s="52"/>
    </row>
    <row r="767" spans="1:10" ht="12.75" x14ac:dyDescent="0.2">
      <c r="A767" s="52"/>
      <c r="B767" s="52"/>
      <c r="C767" s="52"/>
      <c r="D767" s="52"/>
      <c r="E767" s="52"/>
      <c r="F767" s="52"/>
      <c r="G767" s="25"/>
      <c r="H767" s="25"/>
      <c r="I767" s="25"/>
      <c r="J767" s="52"/>
    </row>
    <row r="768" spans="1:10" ht="12.75" x14ac:dyDescent="0.2">
      <c r="A768" s="52"/>
      <c r="B768" s="52"/>
      <c r="C768" s="52"/>
      <c r="D768" s="52"/>
      <c r="E768" s="52"/>
      <c r="F768" s="52"/>
      <c r="G768" s="25"/>
      <c r="H768" s="25"/>
      <c r="I768" s="25"/>
      <c r="J768" s="52"/>
    </row>
    <row r="769" spans="1:10" ht="12.75" x14ac:dyDescent="0.2">
      <c r="A769" s="52"/>
      <c r="B769" s="52"/>
      <c r="C769" s="52"/>
      <c r="D769" s="52"/>
      <c r="E769" s="52"/>
      <c r="F769" s="52"/>
      <c r="G769" s="25"/>
      <c r="H769" s="25"/>
      <c r="I769" s="25"/>
      <c r="J769" s="52"/>
    </row>
    <row r="770" spans="1:10" ht="12.75" x14ac:dyDescent="0.2">
      <c r="A770" s="52"/>
      <c r="B770" s="52"/>
      <c r="C770" s="52"/>
      <c r="D770" s="52"/>
      <c r="E770" s="52"/>
      <c r="F770" s="52"/>
      <c r="G770" s="25"/>
      <c r="H770" s="25"/>
      <c r="I770" s="25"/>
      <c r="J770" s="52"/>
    </row>
    <row r="771" spans="1:10" ht="12.75" x14ac:dyDescent="0.2">
      <c r="A771" s="52"/>
      <c r="B771" s="52"/>
      <c r="C771" s="52"/>
      <c r="D771" s="52"/>
      <c r="E771" s="52"/>
      <c r="F771" s="52"/>
      <c r="G771" s="25"/>
      <c r="H771" s="25"/>
      <c r="I771" s="25"/>
      <c r="J771" s="52"/>
    </row>
    <row r="772" spans="1:10" ht="12.75" x14ac:dyDescent="0.2">
      <c r="A772" s="52"/>
      <c r="B772" s="52"/>
      <c r="C772" s="52"/>
      <c r="D772" s="52"/>
      <c r="E772" s="52"/>
      <c r="F772" s="52"/>
      <c r="G772" s="25"/>
      <c r="H772" s="25"/>
      <c r="I772" s="25"/>
      <c r="J772" s="52"/>
    </row>
    <row r="773" spans="1:10" ht="12.75" x14ac:dyDescent="0.2">
      <c r="A773" s="52"/>
      <c r="B773" s="52"/>
      <c r="C773" s="52"/>
      <c r="D773" s="52"/>
      <c r="E773" s="52"/>
      <c r="F773" s="52"/>
      <c r="G773" s="25"/>
      <c r="H773" s="25"/>
      <c r="I773" s="25"/>
      <c r="J773" s="52"/>
    </row>
    <row r="774" spans="1:10" ht="12.75" x14ac:dyDescent="0.2">
      <c r="A774" s="52"/>
      <c r="B774" s="52"/>
      <c r="C774" s="52"/>
      <c r="D774" s="52"/>
      <c r="E774" s="52"/>
      <c r="F774" s="52"/>
      <c r="G774" s="25"/>
      <c r="H774" s="25"/>
      <c r="I774" s="25"/>
      <c r="J774" s="52"/>
    </row>
    <row r="775" spans="1:10" ht="12.75" x14ac:dyDescent="0.2">
      <c r="A775" s="52"/>
      <c r="B775" s="52"/>
      <c r="C775" s="52"/>
      <c r="D775" s="52"/>
      <c r="E775" s="52"/>
      <c r="F775" s="52"/>
      <c r="G775" s="25"/>
      <c r="H775" s="25"/>
      <c r="I775" s="25"/>
      <c r="J775" s="52"/>
    </row>
    <row r="776" spans="1:10" ht="12.75" x14ac:dyDescent="0.2">
      <c r="A776" s="52"/>
      <c r="B776" s="52"/>
      <c r="C776" s="52"/>
      <c r="D776" s="52"/>
      <c r="E776" s="52"/>
      <c r="F776" s="52"/>
      <c r="G776" s="25"/>
      <c r="H776" s="25"/>
      <c r="I776" s="25"/>
      <c r="J776" s="52"/>
    </row>
    <row r="777" spans="1:10" ht="12.75" x14ac:dyDescent="0.2">
      <c r="A777" s="52"/>
      <c r="B777" s="52"/>
      <c r="C777" s="52"/>
      <c r="D777" s="52"/>
      <c r="E777" s="52"/>
      <c r="F777" s="52"/>
      <c r="G777" s="25"/>
      <c r="H777" s="25"/>
      <c r="I777" s="25"/>
      <c r="J777" s="52"/>
    </row>
    <row r="778" spans="1:10" ht="12.75" x14ac:dyDescent="0.2">
      <c r="A778" s="52"/>
      <c r="B778" s="52"/>
      <c r="C778" s="52"/>
      <c r="D778" s="52"/>
      <c r="E778" s="52"/>
      <c r="F778" s="52"/>
      <c r="G778" s="25"/>
      <c r="H778" s="25"/>
      <c r="I778" s="25"/>
      <c r="J778" s="52"/>
    </row>
    <row r="779" spans="1:10" ht="12.75" x14ac:dyDescent="0.2">
      <c r="A779" s="52"/>
      <c r="B779" s="52"/>
      <c r="C779" s="52"/>
      <c r="D779" s="52"/>
      <c r="E779" s="52"/>
      <c r="F779" s="52"/>
      <c r="G779" s="25"/>
      <c r="H779" s="25"/>
      <c r="I779" s="25"/>
      <c r="J779" s="52"/>
    </row>
    <row r="780" spans="1:10" ht="12.75" x14ac:dyDescent="0.2">
      <c r="A780" s="52"/>
      <c r="B780" s="52"/>
      <c r="C780" s="52"/>
      <c r="D780" s="52"/>
      <c r="E780" s="52"/>
      <c r="F780" s="52"/>
      <c r="G780" s="25"/>
      <c r="H780" s="25"/>
      <c r="I780" s="25"/>
      <c r="J780" s="52"/>
    </row>
    <row r="781" spans="1:10" ht="12.75" x14ac:dyDescent="0.2">
      <c r="A781" s="52"/>
      <c r="B781" s="52"/>
      <c r="C781" s="52"/>
      <c r="D781" s="52"/>
      <c r="E781" s="52"/>
      <c r="F781" s="52"/>
      <c r="G781" s="25"/>
      <c r="H781" s="25"/>
      <c r="I781" s="25"/>
      <c r="J781" s="52"/>
    </row>
    <row r="782" spans="1:10" ht="12.75" x14ac:dyDescent="0.2">
      <c r="A782" s="52"/>
      <c r="B782" s="52"/>
      <c r="C782" s="52"/>
      <c r="D782" s="52"/>
      <c r="E782" s="52"/>
      <c r="F782" s="52"/>
      <c r="G782" s="25"/>
      <c r="H782" s="25"/>
      <c r="I782" s="25"/>
      <c r="J782" s="52"/>
    </row>
    <row r="783" spans="1:10" ht="12.75" x14ac:dyDescent="0.2">
      <c r="A783" s="52"/>
      <c r="B783" s="52"/>
      <c r="C783" s="52"/>
      <c r="D783" s="52"/>
      <c r="E783" s="52"/>
      <c r="F783" s="52"/>
      <c r="G783" s="25"/>
      <c r="H783" s="25"/>
      <c r="I783" s="25"/>
      <c r="J783" s="52"/>
    </row>
    <row r="784" spans="1:10" ht="12.75" x14ac:dyDescent="0.2">
      <c r="A784" s="52"/>
      <c r="B784" s="52"/>
      <c r="C784" s="52"/>
      <c r="D784" s="52"/>
      <c r="E784" s="52"/>
      <c r="F784" s="52"/>
      <c r="G784" s="25"/>
      <c r="H784" s="25"/>
      <c r="I784" s="25"/>
      <c r="J784" s="52"/>
    </row>
    <row r="785" spans="1:10" ht="12.75" x14ac:dyDescent="0.2">
      <c r="A785" s="52"/>
      <c r="B785" s="52"/>
      <c r="C785" s="52"/>
      <c r="D785" s="52"/>
      <c r="E785" s="52"/>
      <c r="F785" s="52"/>
      <c r="G785" s="25"/>
      <c r="H785" s="25"/>
      <c r="I785" s="25"/>
      <c r="J785" s="52"/>
    </row>
    <row r="786" spans="1:10" ht="12.75" x14ac:dyDescent="0.2">
      <c r="A786" s="52"/>
      <c r="B786" s="52"/>
      <c r="C786" s="52"/>
      <c r="D786" s="52"/>
      <c r="E786" s="52"/>
      <c r="F786" s="52"/>
      <c r="G786" s="25"/>
      <c r="H786" s="25"/>
      <c r="I786" s="25"/>
      <c r="J786" s="52"/>
    </row>
    <row r="787" spans="1:10" ht="12.75" x14ac:dyDescent="0.2">
      <c r="A787" s="52"/>
      <c r="B787" s="52"/>
      <c r="C787" s="52"/>
      <c r="D787" s="52"/>
      <c r="E787" s="52"/>
      <c r="F787" s="52"/>
      <c r="G787" s="25"/>
      <c r="H787" s="25"/>
      <c r="I787" s="25"/>
      <c r="J787" s="52"/>
    </row>
    <row r="788" spans="1:10" ht="12.75" x14ac:dyDescent="0.2">
      <c r="A788" s="52"/>
      <c r="B788" s="52"/>
      <c r="C788" s="52"/>
      <c r="D788" s="52"/>
      <c r="E788" s="52"/>
      <c r="F788" s="52"/>
      <c r="G788" s="25"/>
      <c r="H788" s="25"/>
      <c r="I788" s="25"/>
      <c r="J788" s="52"/>
    </row>
    <row r="789" spans="1:10" ht="12.75" x14ac:dyDescent="0.2">
      <c r="A789" s="52"/>
      <c r="B789" s="52"/>
      <c r="C789" s="52"/>
      <c r="D789" s="52"/>
      <c r="E789" s="52"/>
      <c r="F789" s="52"/>
      <c r="G789" s="25"/>
      <c r="H789" s="25"/>
      <c r="I789" s="25"/>
      <c r="J789" s="52"/>
    </row>
    <row r="790" spans="1:10" ht="12.75" x14ac:dyDescent="0.2">
      <c r="A790" s="52"/>
      <c r="B790" s="52"/>
      <c r="C790" s="52"/>
      <c r="D790" s="52"/>
      <c r="E790" s="52"/>
      <c r="F790" s="52"/>
      <c r="G790" s="25"/>
      <c r="H790" s="25"/>
      <c r="I790" s="25"/>
      <c r="J790" s="52"/>
    </row>
    <row r="791" spans="1:10" ht="12.75" x14ac:dyDescent="0.2">
      <c r="A791" s="52"/>
      <c r="B791" s="52"/>
      <c r="C791" s="52"/>
      <c r="D791" s="52"/>
      <c r="E791" s="52"/>
      <c r="F791" s="52"/>
      <c r="G791" s="25"/>
      <c r="H791" s="25"/>
      <c r="I791" s="25"/>
      <c r="J791" s="52"/>
    </row>
    <row r="792" spans="1:10" ht="12.75" x14ac:dyDescent="0.2">
      <c r="A792" s="52"/>
      <c r="B792" s="52"/>
      <c r="C792" s="52"/>
      <c r="D792" s="52"/>
      <c r="E792" s="52"/>
      <c r="F792" s="52"/>
      <c r="G792" s="25"/>
      <c r="H792" s="25"/>
      <c r="I792" s="25"/>
      <c r="J792" s="52"/>
    </row>
    <row r="793" spans="1:10" ht="12.75" x14ac:dyDescent="0.2">
      <c r="A793" s="52"/>
      <c r="B793" s="52"/>
      <c r="C793" s="52"/>
      <c r="D793" s="52"/>
      <c r="E793" s="52"/>
      <c r="F793" s="52"/>
      <c r="G793" s="25"/>
      <c r="H793" s="25"/>
      <c r="I793" s="25"/>
      <c r="J793" s="52"/>
    </row>
    <row r="794" spans="1:10" ht="12.75" x14ac:dyDescent="0.2">
      <c r="A794" s="52"/>
      <c r="B794" s="52"/>
      <c r="C794" s="52"/>
      <c r="D794" s="52"/>
      <c r="E794" s="52"/>
      <c r="F794" s="52"/>
      <c r="G794" s="25"/>
      <c r="H794" s="25"/>
      <c r="I794" s="25"/>
      <c r="J794" s="52"/>
    </row>
    <row r="795" spans="1:10" ht="12.75" x14ac:dyDescent="0.2">
      <c r="A795" s="52"/>
      <c r="B795" s="52"/>
      <c r="C795" s="52"/>
      <c r="D795" s="52"/>
      <c r="E795" s="52"/>
      <c r="F795" s="52"/>
      <c r="G795" s="25"/>
      <c r="H795" s="25"/>
      <c r="I795" s="25"/>
      <c r="J795" s="52"/>
    </row>
    <row r="796" spans="1:10" ht="12.75" x14ac:dyDescent="0.2">
      <c r="A796" s="52"/>
      <c r="B796" s="52"/>
      <c r="C796" s="52"/>
      <c r="D796" s="52"/>
      <c r="E796" s="52"/>
      <c r="F796" s="52"/>
      <c r="G796" s="25"/>
      <c r="H796" s="25"/>
      <c r="I796" s="25"/>
      <c r="J796" s="52"/>
    </row>
    <row r="797" spans="1:10" ht="12.75" x14ac:dyDescent="0.2">
      <c r="A797" s="52"/>
      <c r="B797" s="52"/>
      <c r="C797" s="52"/>
      <c r="D797" s="52"/>
      <c r="E797" s="52"/>
      <c r="F797" s="52"/>
      <c r="G797" s="25"/>
      <c r="H797" s="25"/>
      <c r="I797" s="25"/>
      <c r="J797" s="52"/>
    </row>
    <row r="798" spans="1:10" ht="12.75" x14ac:dyDescent="0.2">
      <c r="A798" s="52"/>
      <c r="B798" s="52"/>
      <c r="C798" s="52"/>
      <c r="D798" s="52"/>
      <c r="E798" s="52"/>
      <c r="F798" s="52"/>
      <c r="G798" s="25"/>
      <c r="H798" s="25"/>
      <c r="I798" s="25"/>
      <c r="J798" s="52"/>
    </row>
    <row r="799" spans="1:10" ht="12.75" x14ac:dyDescent="0.2">
      <c r="A799" s="52"/>
      <c r="B799" s="52"/>
      <c r="C799" s="52"/>
      <c r="D799" s="52"/>
      <c r="E799" s="52"/>
      <c r="F799" s="52"/>
      <c r="G799" s="25"/>
      <c r="H799" s="25"/>
      <c r="I799" s="25"/>
      <c r="J799" s="52"/>
    </row>
    <row r="800" spans="1:10" ht="12.75" x14ac:dyDescent="0.2">
      <c r="A800" s="52"/>
      <c r="B800" s="52"/>
      <c r="C800" s="52"/>
      <c r="D800" s="52"/>
      <c r="E800" s="52"/>
      <c r="F800" s="52"/>
      <c r="G800" s="25"/>
      <c r="H800" s="25"/>
      <c r="I800" s="25"/>
      <c r="J800" s="52"/>
    </row>
    <row r="801" spans="1:10" ht="12.75" x14ac:dyDescent="0.2">
      <c r="A801" s="52"/>
      <c r="B801" s="52"/>
      <c r="C801" s="52"/>
      <c r="D801" s="52"/>
      <c r="E801" s="52"/>
      <c r="F801" s="52"/>
      <c r="G801" s="25"/>
      <c r="H801" s="25"/>
      <c r="I801" s="25"/>
      <c r="J801" s="52"/>
    </row>
    <row r="802" spans="1:10" ht="12.75" x14ac:dyDescent="0.2">
      <c r="A802" s="52"/>
      <c r="B802" s="52"/>
      <c r="C802" s="52"/>
      <c r="D802" s="52"/>
      <c r="E802" s="52"/>
      <c r="F802" s="52"/>
      <c r="G802" s="25"/>
      <c r="H802" s="25"/>
      <c r="I802" s="25"/>
      <c r="J802" s="52"/>
    </row>
    <row r="803" spans="1:10" ht="12.75" x14ac:dyDescent="0.2">
      <c r="A803" s="52"/>
      <c r="B803" s="52"/>
      <c r="C803" s="52"/>
      <c r="D803" s="52"/>
      <c r="E803" s="52"/>
      <c r="F803" s="52"/>
      <c r="G803" s="25"/>
      <c r="H803" s="25"/>
      <c r="I803" s="25"/>
      <c r="J803" s="52"/>
    </row>
    <row r="804" spans="1:10" ht="12.75" x14ac:dyDescent="0.2">
      <c r="A804" s="52"/>
      <c r="B804" s="52"/>
      <c r="C804" s="52"/>
      <c r="D804" s="52"/>
      <c r="E804" s="52"/>
      <c r="F804" s="52"/>
      <c r="G804" s="25"/>
      <c r="H804" s="25"/>
      <c r="I804" s="25"/>
      <c r="J804" s="52"/>
    </row>
    <row r="805" spans="1:10" ht="12.75" x14ac:dyDescent="0.2">
      <c r="A805" s="52"/>
      <c r="B805" s="52"/>
      <c r="C805" s="52"/>
      <c r="D805" s="52"/>
      <c r="E805" s="52"/>
      <c r="F805" s="52"/>
      <c r="G805" s="25"/>
      <c r="H805" s="25"/>
      <c r="I805" s="25"/>
      <c r="J805" s="52"/>
    </row>
    <row r="806" spans="1:10" ht="12.75" x14ac:dyDescent="0.2">
      <c r="A806" s="52"/>
      <c r="B806" s="52"/>
      <c r="C806" s="52"/>
      <c r="D806" s="52"/>
      <c r="E806" s="52"/>
      <c r="F806" s="52"/>
      <c r="G806" s="25"/>
      <c r="H806" s="25"/>
      <c r="I806" s="25"/>
      <c r="J806" s="52"/>
    </row>
    <row r="807" spans="1:10" ht="12.75" x14ac:dyDescent="0.2">
      <c r="A807" s="52"/>
      <c r="B807" s="52"/>
      <c r="C807" s="52"/>
      <c r="D807" s="52"/>
      <c r="E807" s="52"/>
      <c r="F807" s="52"/>
      <c r="G807" s="25"/>
      <c r="H807" s="25"/>
      <c r="I807" s="25"/>
      <c r="J807" s="52"/>
    </row>
    <row r="808" spans="1:10" ht="12.75" x14ac:dyDescent="0.2">
      <c r="A808" s="52"/>
      <c r="B808" s="52"/>
      <c r="C808" s="52"/>
      <c r="D808" s="52"/>
      <c r="E808" s="52"/>
      <c r="F808" s="52"/>
      <c r="G808" s="25"/>
      <c r="H808" s="25"/>
      <c r="I808" s="25"/>
      <c r="J808" s="52"/>
    </row>
    <row r="809" spans="1:10" ht="12.75" x14ac:dyDescent="0.2">
      <c r="A809" s="52"/>
      <c r="B809" s="52"/>
      <c r="C809" s="52"/>
      <c r="D809" s="52"/>
      <c r="E809" s="52"/>
      <c r="F809" s="52"/>
      <c r="G809" s="25"/>
      <c r="H809" s="25"/>
      <c r="I809" s="25"/>
      <c r="J809" s="52"/>
    </row>
    <row r="810" spans="1:10" ht="12.75" x14ac:dyDescent="0.2">
      <c r="A810" s="52"/>
      <c r="B810" s="52"/>
      <c r="C810" s="52"/>
      <c r="D810" s="52"/>
      <c r="E810" s="52"/>
      <c r="F810" s="52"/>
      <c r="G810" s="25"/>
      <c r="H810" s="25"/>
      <c r="I810" s="25"/>
      <c r="J810" s="52"/>
    </row>
    <row r="811" spans="1:10" ht="12.75" x14ac:dyDescent="0.2">
      <c r="A811" s="52"/>
      <c r="B811" s="52"/>
      <c r="C811" s="52"/>
      <c r="D811" s="52"/>
      <c r="E811" s="52"/>
      <c r="F811" s="52"/>
      <c r="G811" s="25"/>
      <c r="H811" s="25"/>
      <c r="I811" s="25"/>
      <c r="J811" s="52"/>
    </row>
    <row r="812" spans="1:10" ht="12.75" x14ac:dyDescent="0.2">
      <c r="A812" s="52"/>
      <c r="B812" s="52"/>
      <c r="C812" s="52"/>
      <c r="D812" s="52"/>
      <c r="E812" s="52"/>
      <c r="F812" s="52"/>
      <c r="G812" s="25"/>
      <c r="H812" s="25"/>
      <c r="I812" s="25"/>
      <c r="J812" s="52"/>
    </row>
    <row r="813" spans="1:10" ht="12.75" x14ac:dyDescent="0.2">
      <c r="A813" s="52"/>
      <c r="B813" s="52"/>
      <c r="C813" s="52"/>
      <c r="D813" s="52"/>
      <c r="E813" s="52"/>
      <c r="F813" s="52"/>
      <c r="G813" s="25"/>
      <c r="H813" s="25"/>
      <c r="I813" s="25"/>
      <c r="J813" s="52"/>
    </row>
    <row r="814" spans="1:10" ht="12.75" x14ac:dyDescent="0.2">
      <c r="A814" s="52"/>
      <c r="B814" s="52"/>
      <c r="C814" s="52"/>
      <c r="D814" s="52"/>
      <c r="E814" s="52"/>
      <c r="F814" s="52"/>
      <c r="G814" s="25"/>
      <c r="H814" s="25"/>
      <c r="I814" s="25"/>
      <c r="J814" s="52"/>
    </row>
    <row r="815" spans="1:10" ht="12.75" x14ac:dyDescent="0.2">
      <c r="A815" s="52"/>
      <c r="B815" s="52"/>
      <c r="C815" s="52"/>
      <c r="D815" s="52"/>
      <c r="E815" s="52"/>
      <c r="F815" s="52"/>
      <c r="G815" s="25"/>
      <c r="H815" s="25"/>
      <c r="I815" s="25"/>
      <c r="J815" s="52"/>
    </row>
    <row r="816" spans="1:10" ht="12.75" x14ac:dyDescent="0.2">
      <c r="A816" s="52"/>
      <c r="B816" s="52"/>
      <c r="C816" s="52"/>
      <c r="D816" s="52"/>
      <c r="E816" s="52"/>
      <c r="F816" s="52"/>
      <c r="G816" s="25"/>
      <c r="H816" s="25"/>
      <c r="I816" s="25"/>
      <c r="J816" s="52"/>
    </row>
    <row r="817" spans="1:10" ht="12.75" x14ac:dyDescent="0.2">
      <c r="A817" s="52"/>
      <c r="B817" s="52"/>
      <c r="C817" s="52"/>
      <c r="D817" s="52"/>
      <c r="E817" s="52"/>
      <c r="F817" s="52"/>
      <c r="G817" s="25"/>
      <c r="H817" s="25"/>
      <c r="I817" s="25"/>
      <c r="J817" s="52"/>
    </row>
    <row r="818" spans="1:10" ht="12.75" x14ac:dyDescent="0.2">
      <c r="A818" s="52"/>
      <c r="B818" s="52"/>
      <c r="C818" s="52"/>
      <c r="D818" s="52"/>
      <c r="E818" s="52"/>
      <c r="F818" s="52"/>
      <c r="G818" s="25"/>
      <c r="H818" s="25"/>
      <c r="I818" s="25"/>
      <c r="J818" s="52"/>
    </row>
    <row r="819" spans="1:10" ht="12.75" x14ac:dyDescent="0.2">
      <c r="A819" s="52"/>
      <c r="B819" s="52"/>
      <c r="C819" s="52"/>
      <c r="D819" s="52"/>
      <c r="E819" s="52"/>
      <c r="F819" s="52"/>
      <c r="G819" s="25"/>
      <c r="H819" s="25"/>
      <c r="I819" s="25"/>
      <c r="J819" s="52"/>
    </row>
    <row r="820" spans="1:10" ht="12.75" x14ac:dyDescent="0.2">
      <c r="A820" s="52"/>
      <c r="B820" s="52"/>
      <c r="C820" s="52"/>
      <c r="D820" s="52"/>
      <c r="E820" s="52"/>
      <c r="F820" s="52"/>
      <c r="G820" s="25"/>
      <c r="H820" s="25"/>
      <c r="I820" s="25"/>
      <c r="J820" s="52"/>
    </row>
    <row r="821" spans="1:10" ht="12.75" x14ac:dyDescent="0.2">
      <c r="A821" s="52"/>
      <c r="B821" s="52"/>
      <c r="C821" s="52"/>
      <c r="D821" s="52"/>
      <c r="E821" s="52"/>
      <c r="F821" s="52"/>
      <c r="G821" s="25"/>
      <c r="H821" s="25"/>
      <c r="I821" s="25"/>
      <c r="J821" s="52"/>
    </row>
    <row r="822" spans="1:10" ht="12.75" x14ac:dyDescent="0.2">
      <c r="A822" s="52"/>
      <c r="B822" s="52"/>
      <c r="C822" s="52"/>
      <c r="D822" s="52"/>
      <c r="E822" s="52"/>
      <c r="F822" s="52"/>
      <c r="G822" s="25"/>
      <c r="H822" s="25"/>
      <c r="I822" s="25"/>
      <c r="J822" s="52"/>
    </row>
    <row r="823" spans="1:10" ht="12.75" x14ac:dyDescent="0.2">
      <c r="A823" s="52"/>
      <c r="B823" s="52"/>
      <c r="C823" s="52"/>
      <c r="D823" s="52"/>
      <c r="E823" s="52"/>
      <c r="F823" s="52"/>
      <c r="G823" s="25"/>
      <c r="H823" s="25"/>
      <c r="I823" s="25"/>
      <c r="J823" s="52"/>
    </row>
    <row r="824" spans="1:10" ht="12.75" x14ac:dyDescent="0.2">
      <c r="A824" s="52"/>
      <c r="B824" s="52"/>
      <c r="C824" s="52"/>
      <c r="D824" s="52"/>
      <c r="E824" s="52"/>
      <c r="F824" s="52"/>
      <c r="G824" s="25"/>
      <c r="H824" s="25"/>
      <c r="I824" s="25"/>
      <c r="J824" s="52"/>
    </row>
    <row r="825" spans="1:10" ht="12.75" x14ac:dyDescent="0.2">
      <c r="A825" s="52"/>
      <c r="B825" s="52"/>
      <c r="C825" s="52"/>
      <c r="D825" s="52"/>
      <c r="E825" s="52"/>
      <c r="F825" s="52"/>
      <c r="G825" s="25"/>
      <c r="H825" s="25"/>
      <c r="I825" s="25"/>
      <c r="J825" s="52"/>
    </row>
    <row r="826" spans="1:10" ht="12.75" x14ac:dyDescent="0.2">
      <c r="A826" s="52"/>
      <c r="B826" s="52"/>
      <c r="C826" s="52"/>
      <c r="D826" s="52"/>
      <c r="E826" s="52"/>
      <c r="F826" s="52"/>
      <c r="G826" s="25"/>
      <c r="H826" s="25"/>
      <c r="I826" s="25"/>
      <c r="J826" s="52"/>
    </row>
    <row r="827" spans="1:10" ht="12.75" x14ac:dyDescent="0.2">
      <c r="A827" s="52"/>
      <c r="B827" s="52"/>
      <c r="C827" s="52"/>
      <c r="D827" s="52"/>
      <c r="E827" s="52"/>
      <c r="F827" s="52"/>
      <c r="G827" s="25"/>
      <c r="H827" s="25"/>
      <c r="I827" s="25"/>
      <c r="J827" s="52"/>
    </row>
    <row r="828" spans="1:10" ht="12.75" x14ac:dyDescent="0.2">
      <c r="A828" s="52"/>
      <c r="B828" s="52"/>
      <c r="C828" s="52"/>
      <c r="D828" s="52"/>
      <c r="E828" s="52"/>
      <c r="F828" s="52"/>
      <c r="G828" s="25"/>
      <c r="H828" s="25"/>
      <c r="I828" s="25"/>
      <c r="J828" s="52"/>
    </row>
    <row r="829" spans="1:10" ht="12.75" x14ac:dyDescent="0.2">
      <c r="A829" s="52"/>
      <c r="B829" s="52"/>
      <c r="C829" s="52"/>
      <c r="D829" s="52"/>
      <c r="E829" s="52"/>
      <c r="F829" s="52"/>
      <c r="G829" s="25"/>
      <c r="H829" s="25"/>
      <c r="I829" s="25"/>
      <c r="J829" s="52"/>
    </row>
    <row r="830" spans="1:10" ht="12.75" x14ac:dyDescent="0.2">
      <c r="A830" s="52"/>
      <c r="B830" s="52"/>
      <c r="C830" s="52"/>
      <c r="D830" s="52"/>
      <c r="E830" s="52"/>
      <c r="F830" s="52"/>
      <c r="G830" s="25"/>
      <c r="H830" s="25"/>
      <c r="I830" s="25"/>
      <c r="J830" s="52"/>
    </row>
    <row r="831" spans="1:10" ht="12.75" x14ac:dyDescent="0.2">
      <c r="A831" s="52"/>
      <c r="B831" s="52"/>
      <c r="C831" s="52"/>
      <c r="D831" s="52"/>
      <c r="E831" s="52"/>
      <c r="F831" s="52"/>
      <c r="G831" s="25"/>
      <c r="H831" s="25"/>
      <c r="I831" s="25"/>
      <c r="J831" s="52"/>
    </row>
    <row r="832" spans="1:10" ht="12.75" x14ac:dyDescent="0.2">
      <c r="A832" s="52"/>
      <c r="B832" s="52"/>
      <c r="C832" s="52"/>
      <c r="D832" s="52"/>
      <c r="E832" s="52"/>
      <c r="F832" s="52"/>
      <c r="G832" s="25"/>
      <c r="H832" s="25"/>
      <c r="I832" s="25"/>
      <c r="J832" s="52"/>
    </row>
    <row r="833" spans="1:10" ht="12.75" x14ac:dyDescent="0.2">
      <c r="A833" s="52"/>
      <c r="B833" s="52"/>
      <c r="C833" s="52"/>
      <c r="D833" s="52"/>
      <c r="E833" s="52"/>
      <c r="F833" s="52"/>
      <c r="G833" s="25"/>
      <c r="H833" s="25"/>
      <c r="I833" s="25"/>
      <c r="J833" s="52"/>
    </row>
    <row r="834" spans="1:10" ht="12.75" x14ac:dyDescent="0.2">
      <c r="A834" s="52"/>
      <c r="B834" s="52"/>
      <c r="C834" s="52"/>
      <c r="D834" s="52"/>
      <c r="E834" s="52"/>
      <c r="F834" s="52"/>
      <c r="G834" s="25"/>
      <c r="H834" s="25"/>
      <c r="I834" s="25"/>
      <c r="J834" s="52"/>
    </row>
    <row r="835" spans="1:10" ht="12.75" x14ac:dyDescent="0.2">
      <c r="A835" s="52"/>
      <c r="B835" s="52"/>
      <c r="C835" s="52"/>
      <c r="D835" s="52"/>
      <c r="E835" s="52"/>
      <c r="F835" s="52"/>
      <c r="G835" s="25"/>
      <c r="H835" s="25"/>
      <c r="I835" s="25"/>
      <c r="J835" s="52"/>
    </row>
    <row r="836" spans="1:10" ht="12.75" x14ac:dyDescent="0.2">
      <c r="A836" s="52"/>
      <c r="B836" s="52"/>
      <c r="C836" s="52"/>
      <c r="D836" s="52"/>
      <c r="E836" s="52"/>
      <c r="F836" s="52"/>
      <c r="G836" s="25"/>
      <c r="H836" s="25"/>
      <c r="I836" s="25"/>
      <c r="J836" s="52"/>
    </row>
    <row r="837" spans="1:10" ht="12.75" x14ac:dyDescent="0.2">
      <c r="A837" s="52"/>
      <c r="B837" s="52"/>
      <c r="C837" s="52"/>
      <c r="D837" s="52"/>
      <c r="E837" s="52"/>
      <c r="F837" s="52"/>
      <c r="G837" s="25"/>
      <c r="H837" s="25"/>
      <c r="I837" s="25"/>
      <c r="J837" s="52"/>
    </row>
    <row r="838" spans="1:10" ht="12.75" x14ac:dyDescent="0.2">
      <c r="A838" s="52"/>
      <c r="B838" s="52"/>
      <c r="C838" s="52"/>
      <c r="D838" s="52"/>
      <c r="E838" s="52"/>
      <c r="F838" s="52"/>
      <c r="G838" s="25"/>
      <c r="H838" s="25"/>
      <c r="I838" s="25"/>
      <c r="J838" s="52"/>
    </row>
    <row r="839" spans="1:10" ht="12.75" x14ac:dyDescent="0.2">
      <c r="A839" s="52"/>
      <c r="B839" s="52"/>
      <c r="C839" s="52"/>
      <c r="D839" s="52"/>
      <c r="E839" s="52"/>
      <c r="F839" s="52"/>
      <c r="G839" s="25"/>
      <c r="H839" s="25"/>
      <c r="I839" s="25"/>
      <c r="J839" s="52"/>
    </row>
    <row r="840" spans="1:10" ht="12.75" x14ac:dyDescent="0.2">
      <c r="A840" s="52"/>
      <c r="B840" s="52"/>
      <c r="C840" s="52"/>
      <c r="D840" s="52"/>
      <c r="E840" s="52"/>
      <c r="F840" s="52"/>
      <c r="G840" s="25"/>
      <c r="H840" s="25"/>
      <c r="I840" s="25"/>
      <c r="J840" s="52"/>
    </row>
    <row r="841" spans="1:10" ht="12.75" x14ac:dyDescent="0.2">
      <c r="A841" s="52"/>
      <c r="B841" s="52"/>
      <c r="C841" s="52"/>
      <c r="D841" s="52"/>
      <c r="E841" s="52"/>
      <c r="F841" s="52"/>
      <c r="G841" s="25"/>
      <c r="H841" s="25"/>
      <c r="I841" s="25"/>
      <c r="J841" s="52"/>
    </row>
    <row r="842" spans="1:10" ht="12.75" x14ac:dyDescent="0.2">
      <c r="A842" s="52"/>
      <c r="B842" s="52"/>
      <c r="C842" s="52"/>
      <c r="D842" s="52"/>
      <c r="E842" s="52"/>
      <c r="F842" s="52"/>
      <c r="G842" s="25"/>
      <c r="H842" s="25"/>
      <c r="I842" s="25"/>
      <c r="J842" s="52"/>
    </row>
    <row r="843" spans="1:10" ht="12.75" x14ac:dyDescent="0.2">
      <c r="A843" s="52"/>
      <c r="B843" s="52"/>
      <c r="C843" s="52"/>
      <c r="D843" s="52"/>
      <c r="E843" s="52"/>
      <c r="F843" s="52"/>
      <c r="G843" s="25"/>
      <c r="H843" s="25"/>
      <c r="I843" s="25"/>
      <c r="J843" s="52"/>
    </row>
    <row r="844" spans="1:10" ht="12.75" x14ac:dyDescent="0.2">
      <c r="A844" s="52"/>
      <c r="B844" s="52"/>
      <c r="C844" s="52"/>
      <c r="D844" s="52"/>
      <c r="E844" s="52"/>
      <c r="F844" s="52"/>
      <c r="G844" s="25"/>
      <c r="H844" s="25"/>
      <c r="I844" s="25"/>
      <c r="J844" s="52"/>
    </row>
    <row r="845" spans="1:10" ht="12.75" x14ac:dyDescent="0.2">
      <c r="A845" s="52"/>
      <c r="B845" s="52"/>
      <c r="C845" s="52"/>
      <c r="D845" s="52"/>
      <c r="E845" s="52"/>
      <c r="F845" s="52"/>
      <c r="G845" s="25"/>
      <c r="H845" s="25"/>
      <c r="I845" s="25"/>
      <c r="J845" s="52"/>
    </row>
    <row r="846" spans="1:10" ht="12.75" x14ac:dyDescent="0.2">
      <c r="A846" s="52"/>
      <c r="B846" s="52"/>
      <c r="C846" s="52"/>
      <c r="D846" s="52"/>
      <c r="E846" s="52"/>
      <c r="F846" s="52"/>
      <c r="G846" s="25"/>
      <c r="H846" s="25"/>
      <c r="I846" s="25"/>
      <c r="J846" s="52"/>
    </row>
    <row r="847" spans="1:10" ht="12.75" x14ac:dyDescent="0.2">
      <c r="A847" s="52"/>
      <c r="B847" s="52"/>
      <c r="C847" s="52"/>
      <c r="D847" s="52"/>
      <c r="E847" s="52"/>
      <c r="F847" s="52"/>
      <c r="G847" s="25"/>
      <c r="H847" s="25"/>
      <c r="I847" s="25"/>
      <c r="J847" s="52"/>
    </row>
    <row r="848" spans="1:10" ht="12.75" x14ac:dyDescent="0.2">
      <c r="A848" s="52"/>
      <c r="B848" s="52"/>
      <c r="C848" s="52"/>
      <c r="D848" s="52"/>
      <c r="E848" s="52"/>
      <c r="F848" s="52"/>
      <c r="G848" s="25"/>
      <c r="H848" s="25"/>
      <c r="I848" s="25"/>
      <c r="J848" s="52"/>
    </row>
    <row r="849" spans="1:10" ht="12.75" x14ac:dyDescent="0.2">
      <c r="A849" s="52"/>
      <c r="B849" s="52"/>
      <c r="C849" s="52"/>
      <c r="D849" s="52"/>
      <c r="E849" s="52"/>
      <c r="F849" s="52"/>
      <c r="G849" s="25"/>
      <c r="H849" s="25"/>
      <c r="I849" s="25"/>
      <c r="J849" s="52"/>
    </row>
    <row r="850" spans="1:10" ht="12.75" x14ac:dyDescent="0.2">
      <c r="A850" s="52"/>
      <c r="B850" s="52"/>
      <c r="C850" s="52"/>
      <c r="D850" s="52"/>
      <c r="E850" s="52"/>
      <c r="F850" s="52"/>
      <c r="G850" s="25"/>
      <c r="H850" s="25"/>
      <c r="I850" s="25"/>
      <c r="J850" s="52"/>
    </row>
    <row r="851" spans="1:10" ht="12.75" x14ac:dyDescent="0.2">
      <c r="A851" s="52"/>
      <c r="B851" s="52"/>
      <c r="C851" s="52"/>
      <c r="D851" s="52"/>
      <c r="E851" s="52"/>
      <c r="F851" s="52"/>
      <c r="G851" s="25"/>
      <c r="H851" s="25"/>
      <c r="I851" s="25"/>
      <c r="J851" s="52"/>
    </row>
    <row r="852" spans="1:10" ht="12.75" x14ac:dyDescent="0.2">
      <c r="A852" s="52"/>
      <c r="B852" s="52"/>
      <c r="C852" s="52"/>
      <c r="D852" s="52"/>
      <c r="E852" s="52"/>
      <c r="F852" s="52"/>
      <c r="G852" s="25"/>
      <c r="H852" s="25"/>
      <c r="I852" s="25"/>
      <c r="J852" s="52"/>
    </row>
    <row r="853" spans="1:10" ht="12.75" x14ac:dyDescent="0.2">
      <c r="A853" s="52"/>
      <c r="B853" s="52"/>
      <c r="C853" s="52"/>
      <c r="D853" s="52"/>
      <c r="E853" s="52"/>
      <c r="F853" s="52"/>
      <c r="G853" s="25"/>
      <c r="H853" s="25"/>
      <c r="I853" s="25"/>
      <c r="J853" s="52"/>
    </row>
    <row r="854" spans="1:10" ht="12.75" x14ac:dyDescent="0.2">
      <c r="A854" s="52"/>
      <c r="B854" s="52"/>
      <c r="C854" s="52"/>
      <c r="D854" s="52"/>
      <c r="E854" s="52"/>
      <c r="F854" s="52"/>
      <c r="G854" s="25"/>
      <c r="H854" s="25"/>
      <c r="I854" s="25"/>
      <c r="J854" s="52"/>
    </row>
    <row r="855" spans="1:10" ht="12.75" x14ac:dyDescent="0.2">
      <c r="A855" s="52"/>
      <c r="B855" s="52"/>
      <c r="C855" s="52"/>
      <c r="D855" s="52"/>
      <c r="E855" s="52"/>
      <c r="F855" s="52"/>
      <c r="G855" s="25"/>
      <c r="H855" s="25"/>
      <c r="I855" s="25"/>
      <c r="J855" s="52"/>
    </row>
    <row r="856" spans="1:10" ht="12.75" x14ac:dyDescent="0.2">
      <c r="A856" s="52"/>
      <c r="B856" s="52"/>
      <c r="C856" s="52"/>
      <c r="D856" s="52"/>
      <c r="E856" s="52"/>
      <c r="F856" s="52"/>
      <c r="G856" s="25"/>
      <c r="H856" s="25"/>
      <c r="I856" s="25"/>
      <c r="J856" s="52"/>
    </row>
    <row r="857" spans="1:10" ht="12.75" x14ac:dyDescent="0.2">
      <c r="A857" s="52"/>
      <c r="B857" s="52"/>
      <c r="C857" s="52"/>
      <c r="D857" s="52"/>
      <c r="E857" s="52"/>
      <c r="F857" s="52"/>
      <c r="G857" s="25"/>
      <c r="H857" s="25"/>
      <c r="I857" s="25"/>
      <c r="J857" s="52"/>
    </row>
    <row r="858" spans="1:10" ht="12.75" x14ac:dyDescent="0.2">
      <c r="A858" s="52"/>
      <c r="B858" s="52"/>
      <c r="C858" s="52"/>
      <c r="D858" s="52"/>
      <c r="E858" s="52"/>
      <c r="F858" s="52"/>
      <c r="G858" s="25"/>
      <c r="H858" s="25"/>
      <c r="I858" s="25"/>
      <c r="J858" s="52"/>
    </row>
    <row r="859" spans="1:10" ht="12.75" x14ac:dyDescent="0.2">
      <c r="A859" s="52"/>
      <c r="B859" s="52"/>
      <c r="C859" s="52"/>
      <c r="D859" s="52"/>
      <c r="E859" s="52"/>
      <c r="F859" s="52"/>
      <c r="G859" s="25"/>
      <c r="H859" s="25"/>
      <c r="I859" s="25"/>
      <c r="J859" s="52"/>
    </row>
    <row r="860" spans="1:10" ht="12.75" x14ac:dyDescent="0.2">
      <c r="A860" s="52"/>
      <c r="B860" s="52"/>
      <c r="C860" s="52"/>
      <c r="D860" s="52"/>
      <c r="E860" s="52"/>
      <c r="F860" s="52"/>
      <c r="G860" s="25"/>
      <c r="H860" s="25"/>
      <c r="I860" s="25"/>
      <c r="J860" s="52"/>
    </row>
    <row r="861" spans="1:10" ht="12.75" x14ac:dyDescent="0.2">
      <c r="A861" s="52"/>
      <c r="B861" s="52"/>
      <c r="C861" s="52"/>
      <c r="D861" s="52"/>
      <c r="E861" s="52"/>
      <c r="F861" s="52"/>
      <c r="G861" s="25"/>
      <c r="H861" s="25"/>
      <c r="I861" s="25"/>
      <c r="J861" s="52"/>
    </row>
    <row r="862" spans="1:10" ht="12.75" x14ac:dyDescent="0.2">
      <c r="A862" s="52"/>
      <c r="B862" s="52"/>
      <c r="C862" s="52"/>
      <c r="D862" s="52"/>
      <c r="E862" s="52"/>
      <c r="F862" s="52"/>
      <c r="G862" s="25"/>
      <c r="H862" s="25"/>
      <c r="I862" s="25"/>
      <c r="J862" s="52"/>
    </row>
    <row r="863" spans="1:10" ht="12.75" x14ac:dyDescent="0.2">
      <c r="A863" s="52"/>
      <c r="B863" s="52"/>
      <c r="C863" s="52"/>
      <c r="D863" s="52"/>
      <c r="E863" s="52"/>
      <c r="F863" s="52"/>
      <c r="G863" s="25"/>
      <c r="H863" s="25"/>
      <c r="I863" s="25"/>
      <c r="J863" s="52"/>
    </row>
    <row r="864" spans="1:10" ht="12.75" x14ac:dyDescent="0.2">
      <c r="A864" s="52"/>
      <c r="B864" s="52"/>
      <c r="C864" s="52"/>
      <c r="D864" s="52"/>
      <c r="E864" s="52"/>
      <c r="F864" s="52"/>
      <c r="G864" s="25"/>
      <c r="H864" s="25"/>
      <c r="I864" s="25"/>
      <c r="J864" s="52"/>
    </row>
    <row r="865" spans="1:10" ht="12.75" x14ac:dyDescent="0.2">
      <c r="A865" s="52"/>
      <c r="B865" s="52"/>
      <c r="C865" s="52"/>
      <c r="D865" s="52"/>
      <c r="E865" s="52"/>
      <c r="F865" s="52"/>
      <c r="G865" s="25"/>
      <c r="H865" s="25"/>
      <c r="I865" s="25"/>
      <c r="J865" s="52"/>
    </row>
    <row r="866" spans="1:10" ht="12.75" x14ac:dyDescent="0.2">
      <c r="A866" s="52"/>
      <c r="B866" s="52"/>
      <c r="C866" s="52"/>
      <c r="D866" s="52"/>
      <c r="E866" s="52"/>
      <c r="F866" s="52"/>
      <c r="G866" s="25"/>
      <c r="H866" s="25"/>
      <c r="I866" s="25"/>
      <c r="J866" s="52"/>
    </row>
    <row r="867" spans="1:10" ht="12.75" x14ac:dyDescent="0.2">
      <c r="A867" s="52"/>
      <c r="B867" s="52"/>
      <c r="C867" s="52"/>
      <c r="D867" s="52"/>
      <c r="E867" s="52"/>
      <c r="F867" s="52"/>
      <c r="G867" s="25"/>
      <c r="H867" s="25"/>
      <c r="I867" s="25"/>
      <c r="J867" s="52"/>
    </row>
    <row r="868" spans="1:10" ht="12.75" x14ac:dyDescent="0.2">
      <c r="A868" s="52"/>
      <c r="B868" s="52"/>
      <c r="C868" s="52"/>
      <c r="D868" s="52"/>
      <c r="E868" s="52"/>
      <c r="F868" s="52"/>
      <c r="G868" s="25"/>
      <c r="H868" s="25"/>
      <c r="I868" s="25"/>
      <c r="J868" s="52"/>
    </row>
    <row r="869" spans="1:10" ht="12.75" x14ac:dyDescent="0.2">
      <c r="A869" s="52"/>
      <c r="B869" s="52"/>
      <c r="C869" s="52"/>
      <c r="D869" s="52"/>
      <c r="E869" s="52"/>
      <c r="F869" s="52"/>
      <c r="G869" s="25"/>
      <c r="H869" s="25"/>
      <c r="I869" s="25"/>
      <c r="J869" s="52"/>
    </row>
    <row r="870" spans="1:10" ht="12.75" x14ac:dyDescent="0.2">
      <c r="A870" s="52"/>
      <c r="B870" s="52"/>
      <c r="C870" s="52"/>
      <c r="D870" s="52"/>
      <c r="E870" s="52"/>
      <c r="F870" s="52"/>
      <c r="G870" s="25"/>
      <c r="H870" s="25"/>
      <c r="I870" s="25"/>
      <c r="J870" s="52"/>
    </row>
    <row r="871" spans="1:10" ht="12.75" x14ac:dyDescent="0.2">
      <c r="A871" s="52"/>
      <c r="B871" s="52"/>
      <c r="C871" s="52"/>
      <c r="D871" s="52"/>
      <c r="E871" s="52"/>
      <c r="F871" s="52"/>
      <c r="G871" s="25"/>
      <c r="H871" s="25"/>
      <c r="I871" s="25"/>
      <c r="J871" s="52"/>
    </row>
    <row r="872" spans="1:10" ht="12.75" x14ac:dyDescent="0.2">
      <c r="A872" s="52"/>
      <c r="B872" s="52"/>
      <c r="C872" s="52"/>
      <c r="D872" s="52"/>
      <c r="E872" s="52"/>
      <c r="F872" s="52"/>
      <c r="G872" s="25"/>
      <c r="H872" s="25"/>
      <c r="I872" s="25"/>
      <c r="J872" s="52"/>
    </row>
    <row r="873" spans="1:10" ht="12.75" x14ac:dyDescent="0.2">
      <c r="A873" s="52"/>
      <c r="B873" s="52"/>
      <c r="C873" s="52"/>
      <c r="D873" s="52"/>
      <c r="E873" s="52"/>
      <c r="F873" s="52"/>
      <c r="G873" s="25"/>
      <c r="H873" s="25"/>
      <c r="I873" s="25"/>
      <c r="J873" s="52"/>
    </row>
    <row r="874" spans="1:10" ht="12.75" x14ac:dyDescent="0.2">
      <c r="A874" s="52"/>
      <c r="B874" s="52"/>
      <c r="C874" s="52"/>
      <c r="D874" s="52"/>
      <c r="E874" s="52"/>
      <c r="F874" s="52"/>
      <c r="G874" s="25"/>
      <c r="H874" s="25"/>
      <c r="I874" s="25"/>
      <c r="J874" s="52"/>
    </row>
    <row r="875" spans="1:10" ht="12.75" x14ac:dyDescent="0.2">
      <c r="A875" s="52"/>
      <c r="B875" s="52"/>
      <c r="C875" s="52"/>
      <c r="D875" s="52"/>
      <c r="E875" s="52"/>
      <c r="F875" s="52"/>
      <c r="G875" s="25"/>
      <c r="H875" s="25"/>
      <c r="I875" s="25"/>
      <c r="J875" s="52"/>
    </row>
    <row r="876" spans="1:10" ht="12.75" x14ac:dyDescent="0.2">
      <c r="A876" s="52"/>
      <c r="B876" s="52"/>
      <c r="C876" s="52"/>
      <c r="D876" s="52"/>
      <c r="E876" s="52"/>
      <c r="F876" s="52"/>
      <c r="G876" s="25"/>
      <c r="H876" s="25"/>
      <c r="I876" s="25"/>
      <c r="J876" s="52"/>
    </row>
    <row r="877" spans="1:10" ht="12.75" x14ac:dyDescent="0.2">
      <c r="A877" s="52"/>
      <c r="B877" s="52"/>
      <c r="C877" s="52"/>
      <c r="D877" s="52"/>
      <c r="E877" s="52"/>
      <c r="F877" s="52"/>
      <c r="G877" s="25"/>
      <c r="H877" s="25"/>
      <c r="I877" s="25"/>
      <c r="J877" s="52"/>
    </row>
    <row r="878" spans="1:10" ht="12.75" x14ac:dyDescent="0.2">
      <c r="A878" s="52"/>
      <c r="B878" s="52"/>
      <c r="C878" s="52"/>
      <c r="D878" s="52"/>
      <c r="E878" s="52"/>
      <c r="F878" s="52"/>
      <c r="G878" s="25"/>
      <c r="H878" s="25"/>
      <c r="I878" s="25"/>
      <c r="J878" s="52"/>
    </row>
    <row r="879" spans="1:10" ht="12.75" x14ac:dyDescent="0.2">
      <c r="A879" s="52"/>
      <c r="B879" s="52"/>
      <c r="C879" s="52"/>
      <c r="D879" s="52"/>
      <c r="E879" s="52"/>
      <c r="F879" s="52"/>
      <c r="G879" s="25"/>
      <c r="H879" s="25"/>
      <c r="I879" s="25"/>
      <c r="J879" s="52"/>
    </row>
    <row r="880" spans="1:10" ht="12.75" x14ac:dyDescent="0.2">
      <c r="A880" s="52"/>
      <c r="B880" s="52"/>
      <c r="C880" s="52"/>
      <c r="D880" s="52"/>
      <c r="E880" s="52"/>
      <c r="F880" s="52"/>
      <c r="G880" s="25"/>
      <c r="H880" s="25"/>
      <c r="I880" s="25"/>
      <c r="J880" s="52"/>
    </row>
    <row r="881" spans="1:10" ht="12.75" x14ac:dyDescent="0.2">
      <c r="A881" s="52"/>
      <c r="B881" s="52"/>
      <c r="C881" s="52"/>
      <c r="D881" s="52"/>
      <c r="E881" s="52"/>
      <c r="F881" s="52"/>
      <c r="G881" s="25"/>
      <c r="H881" s="25"/>
      <c r="I881" s="25"/>
      <c r="J881" s="52"/>
    </row>
    <row r="882" spans="1:10" ht="12.75" x14ac:dyDescent="0.2">
      <c r="A882" s="52"/>
      <c r="B882" s="52"/>
      <c r="C882" s="52"/>
      <c r="D882" s="52"/>
      <c r="E882" s="52"/>
      <c r="F882" s="52"/>
      <c r="G882" s="25"/>
      <c r="H882" s="25"/>
      <c r="I882" s="25"/>
      <c r="J882" s="52"/>
    </row>
    <row r="883" spans="1:10" ht="12.75" x14ac:dyDescent="0.2">
      <c r="A883" s="52"/>
      <c r="B883" s="52"/>
      <c r="C883" s="52"/>
      <c r="D883" s="52"/>
      <c r="E883" s="52"/>
      <c r="F883" s="52"/>
      <c r="G883" s="25"/>
      <c r="H883" s="25"/>
      <c r="I883" s="25"/>
      <c r="J883" s="52"/>
    </row>
    <row r="884" spans="1:10" ht="12.75" x14ac:dyDescent="0.2">
      <c r="A884" s="52"/>
      <c r="B884" s="52"/>
      <c r="C884" s="52"/>
      <c r="D884" s="52"/>
      <c r="E884" s="52"/>
      <c r="F884" s="52"/>
      <c r="G884" s="25"/>
      <c r="H884" s="25"/>
      <c r="I884" s="25"/>
      <c r="J884" s="52"/>
    </row>
    <row r="885" spans="1:10" ht="12.75" x14ac:dyDescent="0.2">
      <c r="A885" s="52"/>
      <c r="B885" s="52"/>
      <c r="C885" s="52"/>
      <c r="D885" s="52"/>
      <c r="E885" s="52"/>
      <c r="F885" s="52"/>
      <c r="G885" s="25"/>
      <c r="H885" s="25"/>
      <c r="I885" s="25"/>
      <c r="J885" s="52"/>
    </row>
    <row r="886" spans="1:10" ht="12.75" x14ac:dyDescent="0.2">
      <c r="A886" s="52"/>
      <c r="B886" s="52"/>
      <c r="C886" s="52"/>
      <c r="D886" s="52"/>
      <c r="E886" s="52"/>
      <c r="F886" s="52"/>
      <c r="G886" s="25"/>
      <c r="H886" s="25"/>
      <c r="I886" s="25"/>
      <c r="J886" s="52"/>
    </row>
    <row r="887" spans="1:10" ht="12.75" x14ac:dyDescent="0.2">
      <c r="A887" s="52"/>
      <c r="B887" s="52"/>
      <c r="C887" s="52"/>
      <c r="D887" s="52"/>
      <c r="E887" s="52"/>
      <c r="F887" s="52"/>
      <c r="G887" s="25"/>
      <c r="H887" s="25"/>
      <c r="I887" s="25"/>
      <c r="J887" s="52"/>
    </row>
    <row r="888" spans="1:10" ht="12.75" x14ac:dyDescent="0.2">
      <c r="A888" s="52"/>
      <c r="B888" s="52"/>
      <c r="C888" s="52"/>
      <c r="D888" s="52"/>
      <c r="E888" s="52"/>
      <c r="F888" s="52"/>
      <c r="G888" s="25"/>
      <c r="H888" s="25"/>
      <c r="I888" s="25"/>
      <c r="J888" s="52"/>
    </row>
    <row r="889" spans="1:10" ht="12.75" x14ac:dyDescent="0.2">
      <c r="A889" s="52"/>
      <c r="B889" s="52"/>
      <c r="C889" s="52"/>
      <c r="D889" s="52"/>
      <c r="E889" s="52"/>
      <c r="F889" s="52"/>
      <c r="G889" s="25"/>
      <c r="H889" s="25"/>
      <c r="I889" s="25"/>
      <c r="J889" s="52"/>
    </row>
    <row r="890" spans="1:10" ht="12.75" x14ac:dyDescent="0.2">
      <c r="A890" s="52"/>
      <c r="B890" s="52"/>
      <c r="C890" s="52"/>
      <c r="D890" s="52"/>
      <c r="E890" s="52"/>
      <c r="F890" s="52"/>
      <c r="G890" s="25"/>
      <c r="H890" s="25"/>
      <c r="I890" s="25"/>
      <c r="J890" s="52"/>
    </row>
    <row r="891" spans="1:10" ht="12.75" x14ac:dyDescent="0.2">
      <c r="A891" s="52"/>
      <c r="B891" s="52"/>
      <c r="C891" s="52"/>
      <c r="D891" s="52"/>
      <c r="E891" s="52"/>
      <c r="F891" s="52"/>
      <c r="G891" s="25"/>
      <c r="H891" s="25"/>
      <c r="I891" s="25"/>
      <c r="J891" s="52"/>
    </row>
    <row r="892" spans="1:10" ht="12.75" x14ac:dyDescent="0.2">
      <c r="A892" s="52"/>
      <c r="B892" s="52"/>
      <c r="C892" s="52"/>
      <c r="D892" s="52"/>
      <c r="E892" s="52"/>
      <c r="F892" s="52"/>
      <c r="G892" s="25"/>
      <c r="H892" s="25"/>
      <c r="I892" s="25"/>
      <c r="J892" s="52"/>
    </row>
    <row r="893" spans="1:10" ht="12.75" x14ac:dyDescent="0.2">
      <c r="A893" s="52"/>
      <c r="B893" s="52"/>
      <c r="C893" s="52"/>
      <c r="D893" s="52"/>
      <c r="E893" s="52"/>
      <c r="F893" s="52"/>
      <c r="G893" s="25"/>
      <c r="H893" s="25"/>
      <c r="I893" s="25"/>
      <c r="J893" s="52"/>
    </row>
    <row r="894" spans="1:10" ht="12.75" x14ac:dyDescent="0.2">
      <c r="A894" s="52"/>
      <c r="B894" s="52"/>
      <c r="C894" s="52"/>
      <c r="D894" s="52"/>
      <c r="E894" s="52"/>
      <c r="F894" s="52"/>
      <c r="G894" s="25"/>
      <c r="H894" s="25"/>
      <c r="I894" s="25"/>
      <c r="J894" s="52"/>
    </row>
    <row r="895" spans="1:10" ht="12.75" x14ac:dyDescent="0.2">
      <c r="A895" s="52"/>
      <c r="B895" s="52"/>
      <c r="C895" s="52"/>
      <c r="D895" s="52"/>
      <c r="E895" s="52"/>
      <c r="F895" s="52"/>
      <c r="G895" s="25"/>
      <c r="H895" s="25"/>
      <c r="I895" s="25"/>
      <c r="J895" s="52"/>
    </row>
    <row r="896" spans="1:10" ht="12.75" x14ac:dyDescent="0.2">
      <c r="A896" s="52"/>
      <c r="B896" s="52"/>
      <c r="C896" s="52"/>
      <c r="D896" s="52"/>
      <c r="E896" s="52"/>
      <c r="F896" s="52"/>
      <c r="G896" s="25"/>
      <c r="H896" s="25"/>
      <c r="I896" s="25"/>
      <c r="J896" s="52"/>
    </row>
    <row r="897" spans="1:10" ht="12.75" x14ac:dyDescent="0.2">
      <c r="A897" s="52"/>
      <c r="B897" s="52"/>
      <c r="C897" s="52"/>
      <c r="D897" s="52"/>
      <c r="E897" s="52"/>
      <c r="F897" s="52"/>
      <c r="G897" s="25"/>
      <c r="H897" s="25"/>
      <c r="I897" s="25"/>
      <c r="J897" s="52"/>
    </row>
    <row r="898" spans="1:10" ht="12.75" x14ac:dyDescent="0.2">
      <c r="A898" s="52"/>
      <c r="B898" s="52"/>
      <c r="C898" s="52"/>
      <c r="D898" s="52"/>
      <c r="E898" s="52"/>
      <c r="F898" s="52"/>
      <c r="G898" s="25"/>
      <c r="H898" s="25"/>
      <c r="I898" s="25"/>
      <c r="J898" s="52"/>
    </row>
    <row r="899" spans="1:10" ht="12.75" x14ac:dyDescent="0.2">
      <c r="A899" s="52"/>
      <c r="B899" s="52"/>
      <c r="C899" s="52"/>
      <c r="D899" s="52"/>
      <c r="E899" s="52"/>
      <c r="F899" s="52"/>
      <c r="G899" s="25"/>
      <c r="H899" s="25"/>
      <c r="I899" s="25"/>
      <c r="J899" s="52"/>
    </row>
    <row r="900" spans="1:10" ht="12.75" x14ac:dyDescent="0.2">
      <c r="A900" s="52"/>
      <c r="B900" s="52"/>
      <c r="C900" s="52"/>
      <c r="D900" s="52"/>
      <c r="E900" s="52"/>
      <c r="F900" s="52"/>
      <c r="G900" s="25"/>
      <c r="H900" s="25"/>
      <c r="I900" s="25"/>
      <c r="J900" s="52"/>
    </row>
    <row r="901" spans="1:10" ht="12.75" x14ac:dyDescent="0.2">
      <c r="A901" s="52"/>
      <c r="B901" s="52"/>
      <c r="C901" s="52"/>
      <c r="D901" s="52"/>
      <c r="E901" s="52"/>
      <c r="F901" s="52"/>
      <c r="G901" s="25"/>
      <c r="H901" s="25"/>
      <c r="I901" s="25"/>
      <c r="J901" s="52"/>
    </row>
    <row r="902" spans="1:10" ht="12.75" x14ac:dyDescent="0.2">
      <c r="A902" s="52"/>
      <c r="B902" s="52"/>
      <c r="C902" s="52"/>
      <c r="D902" s="52"/>
      <c r="E902" s="52"/>
      <c r="F902" s="52"/>
      <c r="G902" s="25"/>
      <c r="H902" s="25"/>
      <c r="I902" s="25"/>
      <c r="J902" s="52"/>
    </row>
    <row r="903" spans="1:10" ht="12.75" x14ac:dyDescent="0.2">
      <c r="A903" s="52"/>
      <c r="B903" s="52"/>
      <c r="C903" s="52"/>
      <c r="D903" s="52"/>
      <c r="E903" s="52"/>
      <c r="F903" s="52"/>
      <c r="G903" s="25"/>
      <c r="H903" s="25"/>
      <c r="I903" s="25"/>
      <c r="J903" s="52"/>
    </row>
    <row r="904" spans="1:10" ht="12.75" x14ac:dyDescent="0.2">
      <c r="A904" s="52"/>
      <c r="B904" s="52"/>
      <c r="C904" s="52"/>
      <c r="D904" s="52"/>
      <c r="E904" s="52"/>
      <c r="F904" s="52"/>
      <c r="G904" s="25"/>
      <c r="H904" s="25"/>
      <c r="I904" s="25"/>
      <c r="J904" s="52"/>
    </row>
    <row r="905" spans="1:10" ht="12.75" x14ac:dyDescent="0.2">
      <c r="A905" s="52"/>
      <c r="B905" s="52"/>
      <c r="C905" s="52"/>
      <c r="D905" s="52"/>
      <c r="E905" s="52"/>
      <c r="F905" s="52"/>
      <c r="G905" s="25"/>
      <c r="H905" s="25"/>
      <c r="I905" s="25"/>
      <c r="J905" s="52"/>
    </row>
    <row r="906" spans="1:10" ht="12.75" x14ac:dyDescent="0.2">
      <c r="A906" s="52"/>
      <c r="B906" s="52"/>
      <c r="C906" s="52"/>
      <c r="D906" s="52"/>
      <c r="E906" s="52"/>
      <c r="F906" s="52"/>
      <c r="G906" s="25"/>
      <c r="H906" s="25"/>
      <c r="I906" s="25"/>
      <c r="J906" s="52"/>
    </row>
    <row r="907" spans="1:10" ht="12.75" x14ac:dyDescent="0.2">
      <c r="A907" s="52"/>
      <c r="B907" s="52"/>
      <c r="C907" s="52"/>
      <c r="D907" s="52"/>
      <c r="E907" s="52"/>
      <c r="F907" s="52"/>
      <c r="G907" s="25"/>
      <c r="H907" s="25"/>
      <c r="I907" s="25"/>
      <c r="J907" s="52"/>
    </row>
    <row r="908" spans="1:10" ht="12.75" x14ac:dyDescent="0.2">
      <c r="A908" s="52"/>
      <c r="B908" s="52"/>
      <c r="C908" s="52"/>
      <c r="D908" s="52"/>
      <c r="E908" s="52"/>
      <c r="F908" s="52"/>
      <c r="G908" s="25"/>
      <c r="H908" s="25"/>
      <c r="I908" s="25"/>
      <c r="J908" s="52"/>
    </row>
    <row r="909" spans="1:10" ht="12.75" x14ac:dyDescent="0.2">
      <c r="A909" s="52"/>
      <c r="B909" s="52"/>
      <c r="C909" s="52"/>
      <c r="D909" s="52"/>
      <c r="E909" s="52"/>
      <c r="F909" s="52"/>
      <c r="G909" s="25"/>
      <c r="H909" s="25"/>
      <c r="I909" s="25"/>
      <c r="J909" s="52"/>
    </row>
    <row r="910" spans="1:10" ht="12.75" x14ac:dyDescent="0.2">
      <c r="A910" s="52"/>
      <c r="B910" s="52"/>
      <c r="C910" s="52"/>
      <c r="D910" s="52"/>
      <c r="E910" s="52"/>
      <c r="F910" s="52"/>
      <c r="G910" s="25"/>
      <c r="H910" s="25"/>
      <c r="I910" s="25"/>
      <c r="J910" s="52"/>
    </row>
    <row r="911" spans="1:10" ht="12.75" x14ac:dyDescent="0.2">
      <c r="A911" s="52"/>
      <c r="B911" s="52"/>
      <c r="C911" s="52"/>
      <c r="D911" s="52"/>
      <c r="E911" s="52"/>
      <c r="F911" s="52"/>
      <c r="G911" s="25"/>
      <c r="H911" s="25"/>
      <c r="I911" s="25"/>
      <c r="J911" s="52"/>
    </row>
    <row r="912" spans="1:10" ht="12.75" x14ac:dyDescent="0.2">
      <c r="A912" s="52"/>
      <c r="B912" s="52"/>
      <c r="C912" s="52"/>
      <c r="D912" s="52"/>
      <c r="E912" s="52"/>
      <c r="F912" s="52"/>
      <c r="G912" s="25"/>
      <c r="H912" s="25"/>
      <c r="I912" s="25"/>
      <c r="J912" s="52"/>
    </row>
    <row r="913" spans="1:10" ht="12.75" x14ac:dyDescent="0.2">
      <c r="A913" s="52"/>
      <c r="B913" s="52"/>
      <c r="C913" s="52"/>
      <c r="D913" s="52"/>
      <c r="E913" s="52"/>
      <c r="F913" s="52"/>
      <c r="G913" s="25"/>
      <c r="H913" s="25"/>
      <c r="I913" s="25"/>
      <c r="J913" s="52"/>
    </row>
    <row r="914" spans="1:10" ht="12.75" x14ac:dyDescent="0.2">
      <c r="A914" s="52"/>
      <c r="B914" s="52"/>
      <c r="C914" s="52"/>
      <c r="D914" s="52"/>
      <c r="E914" s="52"/>
      <c r="F914" s="52"/>
      <c r="G914" s="25"/>
      <c r="H914" s="25"/>
      <c r="I914" s="25"/>
      <c r="J914" s="52"/>
    </row>
    <row r="915" spans="1:10" ht="12.75" x14ac:dyDescent="0.2">
      <c r="A915" s="52"/>
      <c r="B915" s="52"/>
      <c r="C915" s="52"/>
      <c r="D915" s="52"/>
      <c r="E915" s="52"/>
      <c r="F915" s="52"/>
      <c r="G915" s="25"/>
      <c r="H915" s="25"/>
      <c r="I915" s="25"/>
      <c r="J915" s="52"/>
    </row>
    <row r="916" spans="1:10" ht="12.75" x14ac:dyDescent="0.2">
      <c r="A916" s="52"/>
      <c r="B916" s="52"/>
      <c r="C916" s="52"/>
      <c r="D916" s="52"/>
      <c r="E916" s="52"/>
      <c r="F916" s="52"/>
      <c r="G916" s="25"/>
      <c r="H916" s="25"/>
      <c r="I916" s="25"/>
      <c r="J916" s="52"/>
    </row>
    <row r="917" spans="1:10" ht="12.75" x14ac:dyDescent="0.2">
      <c r="A917" s="52"/>
      <c r="B917" s="52"/>
      <c r="C917" s="52"/>
      <c r="D917" s="52"/>
      <c r="E917" s="52"/>
      <c r="F917" s="52"/>
      <c r="G917" s="25"/>
      <c r="H917" s="25"/>
      <c r="I917" s="25"/>
      <c r="J917" s="52"/>
    </row>
    <row r="918" spans="1:10" ht="12.75" x14ac:dyDescent="0.2">
      <c r="A918" s="52"/>
      <c r="B918" s="52"/>
      <c r="C918" s="52"/>
      <c r="D918" s="52"/>
      <c r="E918" s="52"/>
      <c r="F918" s="52"/>
      <c r="G918" s="25"/>
      <c r="H918" s="25"/>
      <c r="I918" s="25"/>
      <c r="J918" s="52"/>
    </row>
    <row r="919" spans="1:10" ht="12.75" x14ac:dyDescent="0.2">
      <c r="A919" s="52"/>
      <c r="B919" s="52"/>
      <c r="C919" s="52"/>
      <c r="D919" s="52"/>
      <c r="E919" s="52"/>
      <c r="F919" s="52"/>
      <c r="G919" s="25"/>
      <c r="H919" s="25"/>
      <c r="I919" s="25"/>
      <c r="J919" s="52"/>
    </row>
    <row r="920" spans="1:10" ht="12.75" x14ac:dyDescent="0.2">
      <c r="A920" s="52"/>
      <c r="B920" s="52"/>
      <c r="C920" s="52"/>
      <c r="D920" s="52"/>
      <c r="E920" s="52"/>
      <c r="F920" s="52"/>
      <c r="G920" s="25"/>
      <c r="H920" s="25"/>
      <c r="I920" s="25"/>
      <c r="J920" s="52"/>
    </row>
    <row r="921" spans="1:10" ht="12.75" x14ac:dyDescent="0.2">
      <c r="A921" s="52"/>
      <c r="B921" s="52"/>
      <c r="C921" s="52"/>
      <c r="D921" s="52"/>
      <c r="E921" s="52"/>
      <c r="F921" s="52"/>
      <c r="G921" s="25"/>
      <c r="H921" s="25"/>
      <c r="I921" s="25"/>
      <c r="J921" s="52"/>
    </row>
    <row r="922" spans="1:10" ht="12.75" x14ac:dyDescent="0.2">
      <c r="A922" s="52"/>
      <c r="B922" s="52"/>
      <c r="C922" s="52"/>
      <c r="D922" s="52"/>
      <c r="E922" s="52"/>
      <c r="F922" s="52"/>
      <c r="G922" s="25"/>
      <c r="H922" s="25"/>
      <c r="I922" s="25"/>
      <c r="J922" s="52"/>
    </row>
    <row r="923" spans="1:10" ht="12.75" x14ac:dyDescent="0.2">
      <c r="A923" s="52"/>
      <c r="B923" s="52"/>
      <c r="C923" s="52"/>
      <c r="D923" s="52"/>
      <c r="E923" s="52"/>
      <c r="F923" s="52"/>
      <c r="G923" s="25"/>
      <c r="H923" s="25"/>
      <c r="I923" s="25"/>
      <c r="J923" s="52"/>
    </row>
    <row r="924" spans="1:10" ht="12.75" x14ac:dyDescent="0.2">
      <c r="A924" s="52"/>
      <c r="B924" s="52"/>
      <c r="C924" s="52"/>
      <c r="D924" s="52"/>
      <c r="E924" s="52"/>
      <c r="F924" s="52"/>
      <c r="G924" s="25"/>
      <c r="H924" s="25"/>
      <c r="I924" s="25"/>
      <c r="J924" s="52"/>
    </row>
    <row r="925" spans="1:10" ht="12.75" x14ac:dyDescent="0.2">
      <c r="A925" s="52"/>
      <c r="B925" s="52"/>
      <c r="C925" s="52"/>
      <c r="D925" s="52"/>
      <c r="E925" s="52"/>
      <c r="F925" s="52"/>
      <c r="G925" s="25"/>
      <c r="H925" s="25"/>
      <c r="I925" s="25"/>
      <c r="J925" s="52"/>
    </row>
    <row r="926" spans="1:10" ht="12.75" x14ac:dyDescent="0.2">
      <c r="A926" s="52"/>
      <c r="B926" s="52"/>
      <c r="C926" s="52"/>
      <c r="D926" s="52"/>
      <c r="E926" s="52"/>
      <c r="F926" s="52"/>
      <c r="G926" s="25"/>
      <c r="H926" s="25"/>
      <c r="I926" s="25"/>
      <c r="J926" s="52"/>
    </row>
    <row r="927" spans="1:10" ht="12.75" x14ac:dyDescent="0.2">
      <c r="A927" s="52"/>
      <c r="B927" s="52"/>
      <c r="C927" s="52"/>
      <c r="D927" s="52"/>
      <c r="E927" s="52"/>
      <c r="F927" s="52"/>
      <c r="G927" s="25"/>
      <c r="H927" s="25"/>
      <c r="I927" s="25"/>
      <c r="J927" s="52"/>
    </row>
    <row r="928" spans="1:10" ht="12.75" x14ac:dyDescent="0.2">
      <c r="A928" s="52"/>
      <c r="B928" s="52"/>
      <c r="C928" s="52"/>
      <c r="D928" s="52"/>
      <c r="E928" s="52"/>
      <c r="F928" s="52"/>
      <c r="G928" s="25"/>
      <c r="H928" s="25"/>
      <c r="I928" s="25"/>
      <c r="J928" s="52"/>
    </row>
    <row r="929" spans="1:10" ht="12.75" x14ac:dyDescent="0.2">
      <c r="A929" s="52"/>
      <c r="B929" s="52"/>
      <c r="C929" s="52"/>
      <c r="D929" s="52"/>
      <c r="E929" s="52"/>
      <c r="F929" s="52"/>
      <c r="G929" s="25"/>
      <c r="H929" s="25"/>
      <c r="I929" s="25"/>
      <c r="J929" s="52"/>
    </row>
    <row r="930" spans="1:10" ht="12.75" x14ac:dyDescent="0.2">
      <c r="A930" s="52"/>
      <c r="B930" s="52"/>
      <c r="C930" s="52"/>
      <c r="D930" s="52"/>
      <c r="E930" s="52"/>
      <c r="F930" s="52"/>
      <c r="G930" s="25"/>
      <c r="H930" s="25"/>
      <c r="I930" s="25"/>
      <c r="J930" s="52"/>
    </row>
    <row r="931" spans="1:10" ht="12.75" x14ac:dyDescent="0.2">
      <c r="A931" s="52"/>
      <c r="B931" s="52"/>
      <c r="C931" s="52"/>
      <c r="D931" s="52"/>
      <c r="E931" s="52"/>
      <c r="F931" s="52"/>
      <c r="G931" s="25"/>
      <c r="H931" s="25"/>
      <c r="I931" s="25"/>
      <c r="J931" s="52"/>
    </row>
    <row r="932" spans="1:10" ht="12.75" x14ac:dyDescent="0.2">
      <c r="A932" s="52"/>
      <c r="B932" s="52"/>
      <c r="C932" s="52"/>
      <c r="D932" s="52"/>
      <c r="E932" s="52"/>
      <c r="F932" s="52"/>
      <c r="G932" s="25"/>
      <c r="H932" s="25"/>
      <c r="I932" s="25"/>
      <c r="J932" s="52"/>
    </row>
    <row r="933" spans="1:10" ht="12.75" x14ac:dyDescent="0.2">
      <c r="A933" s="52"/>
      <c r="B933" s="52"/>
      <c r="C933" s="52"/>
      <c r="D933" s="52"/>
      <c r="E933" s="52"/>
      <c r="F933" s="52"/>
      <c r="G933" s="25"/>
      <c r="H933" s="25"/>
      <c r="I933" s="25"/>
      <c r="J933" s="52"/>
    </row>
    <row r="934" spans="1:10" ht="12.75" x14ac:dyDescent="0.2">
      <c r="A934" s="52"/>
      <c r="B934" s="52"/>
      <c r="C934" s="52"/>
      <c r="D934" s="52"/>
      <c r="E934" s="52"/>
      <c r="F934" s="52"/>
      <c r="G934" s="25"/>
      <c r="H934" s="25"/>
      <c r="I934" s="25"/>
      <c r="J934" s="52"/>
    </row>
    <row r="935" spans="1:10" ht="12.75" x14ac:dyDescent="0.2">
      <c r="A935" s="52"/>
      <c r="B935" s="52"/>
      <c r="C935" s="52"/>
      <c r="D935" s="52"/>
      <c r="E935" s="52"/>
      <c r="F935" s="52"/>
      <c r="G935" s="25"/>
      <c r="H935" s="25"/>
      <c r="I935" s="25"/>
      <c r="J935" s="52"/>
    </row>
    <row r="936" spans="1:10" ht="12.75" x14ac:dyDescent="0.2">
      <c r="A936" s="52"/>
      <c r="B936" s="52"/>
      <c r="C936" s="52"/>
      <c r="D936" s="52"/>
      <c r="E936" s="52"/>
      <c r="F936" s="52"/>
      <c r="G936" s="25"/>
      <c r="H936" s="25"/>
      <c r="I936" s="25"/>
      <c r="J936" s="52"/>
    </row>
    <row r="937" spans="1:10" ht="12.75" x14ac:dyDescent="0.2">
      <c r="A937" s="52"/>
      <c r="B937" s="52"/>
      <c r="C937" s="52"/>
      <c r="D937" s="52"/>
      <c r="E937" s="52"/>
      <c r="F937" s="52"/>
      <c r="G937" s="25"/>
      <c r="H937" s="25"/>
      <c r="I937" s="25"/>
      <c r="J937" s="52"/>
    </row>
    <row r="938" spans="1:10" ht="12.75" x14ac:dyDescent="0.2">
      <c r="A938" s="52"/>
      <c r="B938" s="52"/>
      <c r="C938" s="52"/>
      <c r="D938" s="52"/>
      <c r="E938" s="52"/>
      <c r="F938" s="52"/>
      <c r="G938" s="25"/>
      <c r="H938" s="25"/>
      <c r="I938" s="25"/>
      <c r="J938" s="52"/>
    </row>
    <row r="939" spans="1:10" ht="12.75" x14ac:dyDescent="0.2">
      <c r="A939" s="52"/>
      <c r="B939" s="52"/>
      <c r="C939" s="52"/>
      <c r="D939" s="52"/>
      <c r="E939" s="52"/>
      <c r="F939" s="52"/>
      <c r="G939" s="25"/>
      <c r="H939" s="25"/>
      <c r="I939" s="25"/>
      <c r="J939" s="52"/>
    </row>
    <row r="940" spans="1:10" ht="12.75" x14ac:dyDescent="0.2">
      <c r="A940" s="52"/>
      <c r="B940" s="52"/>
      <c r="C940" s="52"/>
      <c r="D940" s="52"/>
      <c r="E940" s="52"/>
      <c r="F940" s="52"/>
      <c r="G940" s="25"/>
      <c r="H940" s="25"/>
      <c r="I940" s="25"/>
      <c r="J940" s="52"/>
    </row>
    <row r="941" spans="1:10" ht="12.75" x14ac:dyDescent="0.2">
      <c r="A941" s="52"/>
      <c r="B941" s="52"/>
      <c r="C941" s="52"/>
      <c r="D941" s="52"/>
      <c r="E941" s="52"/>
      <c r="F941" s="52"/>
      <c r="G941" s="25"/>
      <c r="H941" s="25"/>
      <c r="I941" s="25"/>
      <c r="J941" s="52"/>
    </row>
    <row r="942" spans="1:10" ht="12.75" x14ac:dyDescent="0.2">
      <c r="A942" s="52"/>
      <c r="B942" s="52"/>
      <c r="C942" s="52"/>
      <c r="D942" s="52"/>
      <c r="E942" s="52"/>
      <c r="F942" s="52"/>
      <c r="G942" s="25"/>
      <c r="H942" s="25"/>
      <c r="I942" s="25"/>
      <c r="J942" s="52"/>
    </row>
    <row r="943" spans="1:10" ht="12.75" x14ac:dyDescent="0.2">
      <c r="A943" s="52"/>
      <c r="B943" s="52"/>
      <c r="C943" s="52"/>
      <c r="D943" s="52"/>
      <c r="E943" s="52"/>
      <c r="F943" s="52"/>
      <c r="G943" s="25"/>
      <c r="H943" s="25"/>
      <c r="I943" s="25"/>
      <c r="J943" s="52"/>
    </row>
    <row r="944" spans="1:10" ht="12.75" x14ac:dyDescent="0.2">
      <c r="A944" s="52"/>
      <c r="B944" s="52"/>
      <c r="C944" s="52"/>
      <c r="D944" s="52"/>
      <c r="E944" s="52"/>
      <c r="F944" s="52"/>
      <c r="G944" s="25"/>
      <c r="H944" s="25"/>
      <c r="I944" s="25"/>
      <c r="J944" s="52"/>
    </row>
    <row r="945" spans="1:10" ht="12.75" x14ac:dyDescent="0.2">
      <c r="A945" s="52"/>
      <c r="B945" s="52"/>
      <c r="C945" s="52"/>
      <c r="D945" s="52"/>
      <c r="E945" s="52"/>
      <c r="F945" s="52"/>
      <c r="G945" s="25"/>
      <c r="H945" s="25"/>
      <c r="I945" s="25"/>
      <c r="J945" s="52"/>
    </row>
    <row r="946" spans="1:10" ht="12.75" x14ac:dyDescent="0.2">
      <c r="A946" s="52"/>
      <c r="B946" s="52"/>
      <c r="C946" s="52"/>
      <c r="D946" s="52"/>
      <c r="E946" s="52"/>
      <c r="F946" s="52"/>
      <c r="G946" s="25"/>
      <c r="H946" s="25"/>
      <c r="I946" s="25"/>
      <c r="J946" s="52"/>
    </row>
    <row r="947" spans="1:10" ht="12.75" x14ac:dyDescent="0.2">
      <c r="A947" s="52"/>
      <c r="B947" s="52"/>
      <c r="C947" s="52"/>
      <c r="D947" s="52"/>
      <c r="E947" s="52"/>
      <c r="F947" s="52"/>
      <c r="G947" s="25"/>
      <c r="H947" s="25"/>
      <c r="I947" s="25"/>
      <c r="J947" s="52"/>
    </row>
    <row r="948" spans="1:10" ht="12.75" x14ac:dyDescent="0.2">
      <c r="A948" s="52"/>
      <c r="B948" s="52"/>
      <c r="C948" s="52"/>
      <c r="D948" s="52"/>
      <c r="E948" s="52"/>
      <c r="F948" s="52"/>
      <c r="G948" s="25"/>
      <c r="H948" s="25"/>
      <c r="I948" s="25"/>
      <c r="J948" s="52"/>
    </row>
    <row r="949" spans="1:10" ht="12.75" x14ac:dyDescent="0.2">
      <c r="A949" s="52"/>
      <c r="B949" s="52"/>
      <c r="C949" s="52"/>
      <c r="D949" s="52"/>
      <c r="E949" s="52"/>
      <c r="F949" s="52"/>
      <c r="G949" s="25"/>
      <c r="H949" s="25"/>
      <c r="I949" s="25"/>
      <c r="J949" s="52"/>
    </row>
    <row r="950" spans="1:10" ht="12.75" x14ac:dyDescent="0.2">
      <c r="A950" s="52"/>
      <c r="B950" s="52"/>
      <c r="C950" s="52"/>
      <c r="D950" s="52"/>
      <c r="E950" s="52"/>
      <c r="F950" s="52"/>
      <c r="G950" s="25"/>
      <c r="H950" s="25"/>
      <c r="I950" s="25"/>
      <c r="J950" s="52"/>
    </row>
    <row r="951" spans="1:10" ht="12.75" x14ac:dyDescent="0.2">
      <c r="A951" s="52"/>
      <c r="B951" s="52"/>
      <c r="C951" s="52"/>
      <c r="D951" s="52"/>
      <c r="E951" s="52"/>
      <c r="F951" s="52"/>
      <c r="G951" s="25"/>
      <c r="H951" s="25"/>
      <c r="I951" s="25"/>
      <c r="J951" s="52"/>
    </row>
    <row r="952" spans="1:10" ht="12.75" x14ac:dyDescent="0.2">
      <c r="A952" s="52"/>
      <c r="B952" s="52"/>
      <c r="C952" s="52"/>
      <c r="D952" s="52"/>
      <c r="E952" s="52"/>
      <c r="F952" s="52"/>
      <c r="G952" s="25"/>
      <c r="H952" s="25"/>
      <c r="I952" s="25"/>
      <c r="J952" s="52"/>
    </row>
    <row r="953" spans="1:10" ht="12.75" x14ac:dyDescent="0.2">
      <c r="A953" s="52"/>
      <c r="B953" s="52"/>
      <c r="C953" s="52"/>
      <c r="D953" s="52"/>
      <c r="E953" s="52"/>
      <c r="F953" s="52"/>
      <c r="G953" s="25"/>
      <c r="H953" s="25"/>
      <c r="I953" s="25"/>
      <c r="J953" s="52"/>
    </row>
    <row r="954" spans="1:10" ht="12.75" x14ac:dyDescent="0.2">
      <c r="A954" s="52"/>
      <c r="B954" s="52"/>
      <c r="C954" s="52"/>
      <c r="D954" s="52"/>
      <c r="E954" s="52"/>
      <c r="F954" s="52"/>
      <c r="G954" s="25"/>
      <c r="H954" s="25"/>
      <c r="I954" s="25"/>
      <c r="J954" s="52"/>
    </row>
    <row r="955" spans="1:10" ht="12.75" x14ac:dyDescent="0.2">
      <c r="A955" s="52"/>
      <c r="B955" s="52"/>
      <c r="C955" s="52"/>
      <c r="D955" s="52"/>
      <c r="E955" s="52"/>
      <c r="F955" s="52"/>
      <c r="G955" s="25"/>
      <c r="H955" s="25"/>
      <c r="I955" s="25"/>
      <c r="J955" s="52"/>
    </row>
    <row r="956" spans="1:10" ht="12.75" x14ac:dyDescent="0.2">
      <c r="A956" s="52"/>
      <c r="B956" s="52"/>
      <c r="C956" s="52"/>
      <c r="D956" s="52"/>
      <c r="E956" s="52"/>
      <c r="F956" s="52"/>
      <c r="G956" s="25"/>
      <c r="H956" s="25"/>
      <c r="I956" s="25"/>
      <c r="J956" s="52"/>
    </row>
    <row r="957" spans="1:10" ht="12.75" x14ac:dyDescent="0.2">
      <c r="A957" s="52"/>
      <c r="B957" s="52"/>
      <c r="C957" s="52"/>
      <c r="D957" s="52"/>
      <c r="E957" s="52"/>
      <c r="F957" s="52"/>
      <c r="G957" s="25"/>
      <c r="H957" s="25"/>
      <c r="I957" s="25"/>
      <c r="J957" s="52"/>
    </row>
    <row r="958" spans="1:10" ht="12.75" x14ac:dyDescent="0.2">
      <c r="A958" s="52"/>
      <c r="B958" s="52"/>
      <c r="C958" s="52"/>
      <c r="D958" s="52"/>
      <c r="E958" s="52"/>
      <c r="F958" s="52"/>
      <c r="G958" s="25"/>
      <c r="H958" s="25"/>
      <c r="I958" s="25"/>
      <c r="J958" s="52"/>
    </row>
    <row r="959" spans="1:10" ht="12.75" x14ac:dyDescent="0.2">
      <c r="A959" s="52"/>
      <c r="B959" s="52"/>
      <c r="C959" s="52"/>
      <c r="D959" s="52"/>
      <c r="E959" s="52"/>
      <c r="F959" s="52"/>
      <c r="G959" s="25"/>
      <c r="H959" s="25"/>
      <c r="I959" s="25"/>
      <c r="J959" s="52"/>
    </row>
    <row r="960" spans="1:10" ht="12.75" x14ac:dyDescent="0.2">
      <c r="A960" s="52"/>
      <c r="B960" s="52"/>
      <c r="C960" s="52"/>
      <c r="D960" s="52"/>
      <c r="E960" s="52"/>
      <c r="F960" s="52"/>
      <c r="G960" s="25"/>
      <c r="H960" s="25"/>
      <c r="I960" s="25"/>
      <c r="J960" s="52"/>
    </row>
    <row r="961" spans="1:10" ht="12.75" x14ac:dyDescent="0.2">
      <c r="A961" s="52"/>
      <c r="B961" s="52"/>
      <c r="C961" s="52"/>
      <c r="D961" s="52"/>
      <c r="E961" s="52"/>
      <c r="F961" s="52"/>
      <c r="G961" s="25"/>
      <c r="H961" s="25"/>
      <c r="I961" s="25"/>
      <c r="J961" s="52"/>
    </row>
    <row r="962" spans="1:10" ht="12.75" x14ac:dyDescent="0.2">
      <c r="A962" s="52"/>
      <c r="B962" s="52"/>
      <c r="C962" s="52"/>
      <c r="D962" s="52"/>
      <c r="E962" s="52"/>
      <c r="F962" s="52"/>
      <c r="G962" s="25"/>
      <c r="H962" s="25"/>
      <c r="I962" s="25"/>
      <c r="J962" s="52"/>
    </row>
    <row r="963" spans="1:10" ht="12.75" x14ac:dyDescent="0.2">
      <c r="A963" s="52"/>
      <c r="B963" s="52"/>
      <c r="C963" s="52"/>
      <c r="D963" s="52"/>
      <c r="E963" s="52"/>
      <c r="F963" s="52"/>
      <c r="G963" s="25"/>
      <c r="H963" s="25"/>
      <c r="I963" s="25"/>
      <c r="J963" s="52"/>
    </row>
    <row r="964" spans="1:10" ht="12.75" x14ac:dyDescent="0.2">
      <c r="A964" s="52"/>
      <c r="B964" s="52"/>
      <c r="C964" s="52"/>
      <c r="D964" s="52"/>
      <c r="E964" s="52"/>
      <c r="F964" s="52"/>
      <c r="G964" s="25"/>
      <c r="H964" s="25"/>
      <c r="I964" s="25"/>
      <c r="J964" s="52"/>
    </row>
    <row r="965" spans="1:10" ht="12.75" x14ac:dyDescent="0.2">
      <c r="A965" s="52"/>
      <c r="B965" s="52"/>
      <c r="C965" s="52"/>
      <c r="D965" s="52"/>
      <c r="E965" s="52"/>
      <c r="F965" s="52"/>
      <c r="G965" s="25"/>
      <c r="H965" s="25"/>
      <c r="I965" s="25"/>
      <c r="J965" s="52"/>
    </row>
    <row r="966" spans="1:10" ht="12.75" x14ac:dyDescent="0.2">
      <c r="A966" s="52"/>
      <c r="B966" s="52"/>
      <c r="C966" s="52"/>
      <c r="D966" s="52"/>
      <c r="E966" s="52"/>
      <c r="F966" s="52"/>
      <c r="G966" s="25"/>
      <c r="H966" s="25"/>
      <c r="I966" s="25"/>
      <c r="J966" s="52"/>
    </row>
    <row r="967" spans="1:10" ht="12.75" x14ac:dyDescent="0.2">
      <c r="A967" s="52"/>
      <c r="B967" s="52"/>
      <c r="C967" s="52"/>
      <c r="D967" s="52"/>
      <c r="E967" s="52"/>
      <c r="F967" s="52"/>
      <c r="G967" s="25"/>
      <c r="H967" s="25"/>
      <c r="I967" s="25"/>
      <c r="J967" s="52"/>
    </row>
    <row r="968" spans="1:10" ht="12.75" x14ac:dyDescent="0.2">
      <c r="A968" s="52"/>
      <c r="B968" s="52"/>
      <c r="C968" s="52"/>
      <c r="D968" s="52"/>
      <c r="E968" s="52"/>
      <c r="F968" s="52"/>
      <c r="G968" s="25"/>
      <c r="H968" s="25"/>
      <c r="I968" s="25"/>
      <c r="J968" s="52"/>
    </row>
    <row r="969" spans="1:10" ht="12.75" x14ac:dyDescent="0.2">
      <c r="A969" s="52"/>
      <c r="B969" s="52"/>
      <c r="C969" s="52"/>
      <c r="D969" s="52"/>
      <c r="E969" s="52"/>
      <c r="F969" s="52"/>
      <c r="G969" s="25"/>
      <c r="H969" s="25"/>
      <c r="I969" s="25"/>
      <c r="J969" s="52"/>
    </row>
    <row r="970" spans="1:10" ht="12.75" x14ac:dyDescent="0.2">
      <c r="A970" s="52"/>
      <c r="B970" s="52"/>
      <c r="C970" s="52"/>
      <c r="D970" s="52"/>
      <c r="E970" s="52"/>
      <c r="F970" s="52"/>
      <c r="G970" s="25"/>
      <c r="H970" s="25"/>
      <c r="I970" s="25"/>
      <c r="J970" s="52"/>
    </row>
    <row r="971" spans="1:10" ht="12.75" x14ac:dyDescent="0.2">
      <c r="A971" s="52"/>
      <c r="B971" s="52"/>
      <c r="C971" s="52"/>
      <c r="D971" s="52"/>
      <c r="E971" s="52"/>
      <c r="F971" s="52"/>
      <c r="G971" s="25"/>
      <c r="H971" s="25"/>
      <c r="I971" s="25"/>
      <c r="J971" s="52"/>
    </row>
    <row r="972" spans="1:10" ht="12.75" x14ac:dyDescent="0.2">
      <c r="A972" s="52"/>
      <c r="B972" s="52"/>
      <c r="C972" s="52"/>
      <c r="D972" s="52"/>
      <c r="E972" s="52"/>
      <c r="F972" s="52"/>
      <c r="G972" s="25"/>
      <c r="H972" s="25"/>
      <c r="I972" s="25"/>
      <c r="J972" s="52"/>
    </row>
    <row r="973" spans="1:10" ht="12.75" x14ac:dyDescent="0.2">
      <c r="A973" s="52"/>
      <c r="B973" s="52"/>
      <c r="C973" s="52"/>
      <c r="D973" s="52"/>
      <c r="E973" s="52"/>
      <c r="F973" s="52"/>
      <c r="G973" s="25"/>
      <c r="H973" s="25"/>
      <c r="I973" s="25"/>
      <c r="J973" s="52"/>
    </row>
    <row r="974" spans="1:10" ht="12.75" x14ac:dyDescent="0.2">
      <c r="A974" s="52"/>
      <c r="B974" s="52"/>
      <c r="C974" s="52"/>
      <c r="D974" s="52"/>
      <c r="E974" s="52"/>
      <c r="F974" s="52"/>
      <c r="G974" s="25"/>
      <c r="H974" s="25"/>
      <c r="I974" s="25"/>
      <c r="J974" s="52"/>
    </row>
    <row r="975" spans="1:10" ht="12.75" x14ac:dyDescent="0.2">
      <c r="A975" s="52"/>
      <c r="B975" s="52"/>
      <c r="C975" s="52"/>
      <c r="D975" s="52"/>
      <c r="E975" s="52"/>
      <c r="F975" s="52"/>
      <c r="G975" s="25"/>
      <c r="H975" s="25"/>
      <c r="I975" s="25"/>
      <c r="J975" s="52"/>
    </row>
    <row r="976" spans="1:10" ht="12.75" x14ac:dyDescent="0.2">
      <c r="A976" s="52"/>
      <c r="B976" s="52"/>
      <c r="C976" s="52"/>
      <c r="D976" s="52"/>
      <c r="E976" s="52"/>
      <c r="F976" s="52"/>
      <c r="G976" s="25"/>
      <c r="H976" s="25"/>
      <c r="I976" s="25"/>
      <c r="J976" s="52"/>
    </row>
    <row r="977" spans="1:10" ht="12.75" x14ac:dyDescent="0.2">
      <c r="A977" s="52"/>
      <c r="B977" s="52"/>
      <c r="C977" s="52"/>
      <c r="D977" s="52"/>
      <c r="E977" s="52"/>
      <c r="F977" s="52"/>
      <c r="G977" s="25"/>
      <c r="H977" s="25"/>
      <c r="I977" s="25"/>
      <c r="J977" s="52"/>
    </row>
    <row r="978" spans="1:10" ht="12.75" x14ac:dyDescent="0.2">
      <c r="A978" s="52"/>
      <c r="B978" s="52"/>
      <c r="C978" s="52"/>
      <c r="D978" s="52"/>
      <c r="E978" s="52"/>
      <c r="F978" s="52"/>
      <c r="G978" s="25"/>
      <c r="H978" s="25"/>
      <c r="I978" s="25"/>
      <c r="J978" s="52"/>
    </row>
    <row r="979" spans="1:10" ht="12.75" x14ac:dyDescent="0.2">
      <c r="A979" s="52"/>
      <c r="B979" s="52"/>
      <c r="C979" s="52"/>
      <c r="D979" s="52"/>
      <c r="E979" s="52"/>
      <c r="F979" s="52"/>
      <c r="G979" s="25"/>
      <c r="H979" s="25"/>
      <c r="I979" s="25"/>
      <c r="J979" s="52"/>
    </row>
    <row r="980" spans="1:10" ht="12.75" x14ac:dyDescent="0.2">
      <c r="A980" s="52"/>
      <c r="B980" s="52"/>
      <c r="C980" s="52"/>
      <c r="D980" s="52"/>
      <c r="E980" s="52"/>
      <c r="F980" s="52"/>
      <c r="G980" s="25"/>
      <c r="H980" s="25"/>
      <c r="I980" s="25"/>
      <c r="J980" s="52"/>
    </row>
    <row r="981" spans="1:10" ht="12.75" x14ac:dyDescent="0.2">
      <c r="A981" s="52"/>
      <c r="B981" s="52"/>
      <c r="C981" s="52"/>
      <c r="D981" s="52"/>
      <c r="E981" s="52"/>
      <c r="F981" s="52"/>
      <c r="G981" s="25"/>
      <c r="H981" s="25"/>
      <c r="I981" s="25"/>
      <c r="J981" s="52"/>
    </row>
    <row r="982" spans="1:10" ht="12.75" x14ac:dyDescent="0.2">
      <c r="A982" s="52"/>
      <c r="B982" s="52"/>
      <c r="C982" s="52"/>
      <c r="D982" s="52"/>
      <c r="E982" s="52"/>
      <c r="F982" s="52"/>
      <c r="G982" s="25"/>
      <c r="H982" s="25"/>
      <c r="I982" s="25"/>
      <c r="J982" s="52"/>
    </row>
    <row r="983" spans="1:10" ht="12.75" x14ac:dyDescent="0.2">
      <c r="A983" s="52"/>
      <c r="B983" s="52"/>
      <c r="C983" s="52"/>
      <c r="D983" s="52"/>
      <c r="E983" s="52"/>
      <c r="F983" s="52"/>
      <c r="G983" s="25"/>
      <c r="H983" s="25"/>
      <c r="I983" s="25"/>
      <c r="J983" s="52"/>
    </row>
    <row r="984" spans="1:10" ht="12.75" x14ac:dyDescent="0.2">
      <c r="A984" s="52"/>
      <c r="B984" s="52"/>
      <c r="C984" s="52"/>
      <c r="D984" s="52"/>
      <c r="E984" s="52"/>
      <c r="F984" s="52"/>
      <c r="G984" s="25"/>
      <c r="H984" s="25"/>
      <c r="I984" s="25"/>
      <c r="J984" s="52"/>
    </row>
    <row r="985" spans="1:10" ht="12.75" x14ac:dyDescent="0.2">
      <c r="A985" s="52"/>
      <c r="B985" s="52"/>
      <c r="C985" s="52"/>
      <c r="D985" s="52"/>
      <c r="E985" s="52"/>
      <c r="F985" s="52"/>
      <c r="G985" s="25"/>
      <c r="H985" s="25"/>
      <c r="I985" s="25"/>
      <c r="J985" s="52"/>
    </row>
    <row r="986" spans="1:10" ht="12.75" x14ac:dyDescent="0.2">
      <c r="A986" s="52"/>
      <c r="B986" s="52"/>
      <c r="C986" s="52"/>
      <c r="D986" s="52"/>
      <c r="E986" s="52"/>
      <c r="F986" s="52"/>
      <c r="G986" s="25"/>
      <c r="H986" s="25"/>
      <c r="I986" s="25"/>
      <c r="J986" s="52"/>
    </row>
    <row r="987" spans="1:10" ht="12.75" x14ac:dyDescent="0.2">
      <c r="A987" s="52"/>
      <c r="B987" s="52"/>
      <c r="C987" s="52"/>
      <c r="D987" s="52"/>
      <c r="E987" s="52"/>
      <c r="F987" s="52"/>
      <c r="G987" s="25"/>
      <c r="H987" s="25"/>
      <c r="I987" s="25"/>
      <c r="J987" s="52"/>
    </row>
    <row r="988" spans="1:10" ht="12.75" x14ac:dyDescent="0.2">
      <c r="A988" s="52"/>
      <c r="B988" s="52"/>
      <c r="C988" s="52"/>
      <c r="D988" s="52"/>
      <c r="E988" s="52"/>
      <c r="F988" s="52"/>
      <c r="G988" s="25"/>
      <c r="H988" s="25"/>
      <c r="I988" s="25"/>
      <c r="J988" s="52"/>
    </row>
    <row r="989" spans="1:10" ht="12.75" x14ac:dyDescent="0.2">
      <c r="A989" s="52"/>
      <c r="B989" s="52"/>
      <c r="C989" s="52"/>
      <c r="D989" s="52"/>
      <c r="E989" s="52"/>
      <c r="F989" s="52"/>
      <c r="G989" s="25"/>
      <c r="H989" s="25"/>
      <c r="I989" s="25"/>
      <c r="J989" s="52"/>
    </row>
    <row r="990" spans="1:10" ht="12.75" x14ac:dyDescent="0.2">
      <c r="A990" s="52"/>
      <c r="B990" s="52"/>
      <c r="C990" s="52"/>
      <c r="D990" s="52"/>
      <c r="E990" s="52"/>
      <c r="F990" s="52"/>
      <c r="G990" s="25"/>
      <c r="H990" s="25"/>
      <c r="I990" s="25"/>
      <c r="J990" s="52"/>
    </row>
    <row r="991" spans="1:10" ht="12.75" x14ac:dyDescent="0.2">
      <c r="A991" s="52"/>
      <c r="B991" s="52"/>
      <c r="C991" s="52"/>
      <c r="D991" s="52"/>
      <c r="E991" s="52"/>
      <c r="F991" s="52"/>
      <c r="G991" s="25"/>
      <c r="H991" s="25"/>
      <c r="I991" s="25"/>
      <c r="J991" s="52"/>
    </row>
    <row r="992" spans="1:10" ht="12.75" x14ac:dyDescent="0.2">
      <c r="A992" s="52"/>
      <c r="B992" s="52"/>
      <c r="C992" s="52"/>
      <c r="D992" s="52"/>
      <c r="E992" s="52"/>
      <c r="F992" s="52"/>
      <c r="G992" s="25"/>
      <c r="H992" s="25"/>
      <c r="I992" s="25"/>
      <c r="J992" s="52"/>
    </row>
    <row r="993" spans="1:10" ht="12.75" x14ac:dyDescent="0.2">
      <c r="A993" s="52"/>
      <c r="B993" s="52"/>
      <c r="C993" s="52"/>
      <c r="D993" s="52"/>
      <c r="E993" s="52"/>
      <c r="F993" s="52"/>
      <c r="G993" s="25"/>
      <c r="H993" s="25"/>
      <c r="I993" s="25"/>
      <c r="J993" s="52"/>
    </row>
    <row r="994" spans="1:10" ht="12.75" x14ac:dyDescent="0.2">
      <c r="A994" s="52"/>
      <c r="B994" s="52"/>
      <c r="C994" s="52"/>
      <c r="D994" s="52"/>
      <c r="E994" s="52"/>
      <c r="F994" s="52"/>
      <c r="G994" s="25"/>
      <c r="H994" s="25"/>
      <c r="I994" s="25"/>
      <c r="J994" s="52"/>
    </row>
    <row r="995" spans="1:10" ht="12.75" x14ac:dyDescent="0.2">
      <c r="A995" s="52"/>
      <c r="B995" s="52"/>
      <c r="C995" s="52"/>
      <c r="D995" s="52"/>
      <c r="E995" s="52"/>
      <c r="F995" s="52"/>
      <c r="G995" s="25"/>
      <c r="H995" s="25"/>
      <c r="I995" s="25"/>
      <c r="J995" s="52"/>
    </row>
    <row r="996" spans="1:10" ht="12.75" x14ac:dyDescent="0.2">
      <c r="A996" s="52"/>
      <c r="B996" s="52"/>
      <c r="C996" s="52"/>
      <c r="D996" s="52"/>
      <c r="E996" s="52"/>
      <c r="F996" s="52"/>
      <c r="G996" s="25"/>
      <c r="H996" s="25"/>
      <c r="I996" s="25"/>
      <c r="J996" s="52"/>
    </row>
    <row r="997" spans="1:10" ht="12.75" x14ac:dyDescent="0.2">
      <c r="A997" s="52"/>
      <c r="B997" s="52"/>
      <c r="C997" s="52"/>
      <c r="D997" s="52"/>
      <c r="E997" s="52"/>
      <c r="F997" s="52"/>
      <c r="G997" s="25"/>
      <c r="H997" s="25"/>
      <c r="I997" s="25"/>
      <c r="J997" s="52"/>
    </row>
  </sheetData>
  <hyperlinks>
    <hyperlink ref="G1" r:id="rId1" xr:uid="{00000000-0004-0000-07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20"/>
  <sheetViews>
    <sheetView workbookViewId="0">
      <selection activeCell="C11" sqref="C11"/>
    </sheetView>
  </sheetViews>
  <sheetFormatPr defaultColWidth="12.5703125" defaultRowHeight="15.75" customHeight="1" x14ac:dyDescent="0.2"/>
  <cols>
    <col min="1" max="1" width="35.7109375" customWidth="1"/>
    <col min="2" max="2" width="30.7109375" customWidth="1"/>
  </cols>
  <sheetData>
    <row r="1" spans="1:26" ht="12.75" x14ac:dyDescent="0.2">
      <c r="A1" s="53" t="s">
        <v>26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2.75" x14ac:dyDescent="0.2">
      <c r="A2" s="55" t="s">
        <v>27</v>
      </c>
      <c r="B2" s="56" t="s">
        <v>28</v>
      </c>
    </row>
    <row r="3" spans="1:26" ht="12.75" x14ac:dyDescent="0.2">
      <c r="A3" s="55" t="s">
        <v>29</v>
      </c>
      <c r="B3" s="1" t="s">
        <v>48</v>
      </c>
    </row>
    <row r="4" spans="1:26" ht="12.75" x14ac:dyDescent="0.2">
      <c r="A4" s="55" t="s">
        <v>30</v>
      </c>
      <c r="B4" s="2" t="s">
        <v>31</v>
      </c>
    </row>
    <row r="5" spans="1:26" ht="15.75" customHeight="1" thickBot="1" x14ac:dyDescent="0.25"/>
    <row r="6" spans="1:26" ht="15.75" customHeight="1" thickBot="1" x14ac:dyDescent="0.25">
      <c r="B6" t="s">
        <v>47</v>
      </c>
      <c r="C6" s="73" t="s">
        <v>52</v>
      </c>
      <c r="D6" s="74">
        <v>10</v>
      </c>
    </row>
    <row r="7" spans="1:26" ht="15.75" customHeight="1" thickBot="1" x14ac:dyDescent="0.25">
      <c r="A7" s="68" t="s">
        <v>35</v>
      </c>
      <c r="B7" s="69">
        <v>0.66</v>
      </c>
    </row>
    <row r="8" spans="1:26" ht="15.75" customHeight="1" thickBot="1" x14ac:dyDescent="0.25">
      <c r="A8" s="68" t="s">
        <v>36</v>
      </c>
      <c r="B8" s="69">
        <v>6.6667000000000004E-2</v>
      </c>
    </row>
    <row r="9" spans="1:26" ht="15.75" customHeight="1" thickBot="1" x14ac:dyDescent="0.25">
      <c r="A9" s="68" t="s">
        <v>37</v>
      </c>
      <c r="B9" s="69">
        <v>4.2157E-2</v>
      </c>
    </row>
    <row r="10" spans="1:26" ht="15.75" customHeight="1" thickBot="1" x14ac:dyDescent="0.25">
      <c r="A10" s="68" t="s">
        <v>38</v>
      </c>
      <c r="B10" s="69">
        <v>3.1935999999999999E-2</v>
      </c>
    </row>
    <row r="11" spans="1:26" ht="15.75" customHeight="1" thickBot="1" x14ac:dyDescent="0.25">
      <c r="A11" s="68" t="s">
        <v>39</v>
      </c>
      <c r="B11" s="69">
        <v>5.921E-3</v>
      </c>
    </row>
    <row r="12" spans="1:26" ht="15.75" customHeight="1" thickBot="1" x14ac:dyDescent="0.25">
      <c r="A12" s="68" t="s">
        <v>40</v>
      </c>
      <c r="B12" s="69">
        <v>2.7099999999999997E-4</v>
      </c>
    </row>
    <row r="13" spans="1:26" ht="15.75" customHeight="1" thickBot="1" x14ac:dyDescent="0.25">
      <c r="A13" s="68" t="s">
        <v>41</v>
      </c>
      <c r="B13" s="69">
        <v>1.5799999999999999E-4</v>
      </c>
    </row>
    <row r="14" spans="1:26" ht="15.75" customHeight="1" thickBot="1" x14ac:dyDescent="0.25">
      <c r="A14" s="68" t="s">
        <v>42</v>
      </c>
      <c r="B14" s="69">
        <v>5.0699999999999999E-5</v>
      </c>
    </row>
    <row r="15" spans="1:26" ht="15.75" customHeight="1" thickBot="1" x14ac:dyDescent="0.25">
      <c r="A15" s="68" t="s">
        <v>43</v>
      </c>
      <c r="B15" s="69">
        <v>8.8999999999999995E-5</v>
      </c>
    </row>
    <row r="16" spans="1:26" ht="15.75" customHeight="1" thickBot="1" x14ac:dyDescent="0.25">
      <c r="A16" s="68" t="s">
        <v>44</v>
      </c>
      <c r="B16" s="69">
        <v>2.7800000000000001E-5</v>
      </c>
    </row>
    <row r="17" spans="1:5" ht="15.75" customHeight="1" thickBot="1" x14ac:dyDescent="0.25">
      <c r="A17" s="68" t="s">
        <v>45</v>
      </c>
      <c r="B17" s="69">
        <v>1.27E-5</v>
      </c>
    </row>
    <row r="18" spans="1:5" ht="15.75" customHeight="1" thickBot="1" x14ac:dyDescent="0.25">
      <c r="A18" s="68" t="s">
        <v>46</v>
      </c>
      <c r="B18" s="69">
        <v>1.64E-6</v>
      </c>
    </row>
    <row r="20" spans="1:5" ht="15.75" customHeight="1" x14ac:dyDescent="0.2">
      <c r="A20" s="70" t="s">
        <v>49</v>
      </c>
      <c r="B20">
        <f>SUM(B7:B18)</f>
        <v>0.80729183999999998</v>
      </c>
      <c r="C20" t="s">
        <v>50</v>
      </c>
      <c r="D20">
        <f>B20*D6</f>
        <v>8.0729183999999989</v>
      </c>
      <c r="E20" t="s">
        <v>17</v>
      </c>
    </row>
  </sheetData>
  <hyperlinks>
    <hyperlink ref="B2" r:id="rId1" xr:uid="{00000000-0004-0000-0800-00000000000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61AE3A05FD4D4C8CD9D7B3DCAE8430" ma:contentTypeVersion="14" ma:contentTypeDescription="Create a new document." ma:contentTypeScope="" ma:versionID="27a2845b5f80bcfb0b166e53817c1981">
  <xsd:schema xmlns:xsd="http://www.w3.org/2001/XMLSchema" xmlns:xs="http://www.w3.org/2001/XMLSchema" xmlns:p="http://schemas.microsoft.com/office/2006/metadata/properties" xmlns:ns3="fa7f2624-be3c-4d69-ae18-573d4281f5eb" xmlns:ns4="bec07f3d-7743-45f5-b2e9-7947cfc180be" targetNamespace="http://schemas.microsoft.com/office/2006/metadata/properties" ma:root="true" ma:fieldsID="f54f0b4a67f012985156f54c63f37ef9" ns3:_="" ns4:_="">
    <xsd:import namespace="fa7f2624-be3c-4d69-ae18-573d4281f5eb"/>
    <xsd:import namespace="bec07f3d-7743-45f5-b2e9-7947cfc180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f2624-be3c-4d69-ae18-573d4281f5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07f3d-7743-45f5-b2e9-7947cfc180b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E014C1-A977-4C25-9F85-9F0C5B514065}">
  <ds:schemaRefs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bec07f3d-7743-45f5-b2e9-7947cfc180be"/>
    <ds:schemaRef ds:uri="fa7f2624-be3c-4d69-ae18-573d4281f5e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1A9B3D6-CF48-4FF7-B70E-0B5EE324A9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4F1D93-B61D-4563-9CA4-CB43E0B7FB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f2624-be3c-4d69-ae18-573d4281f5eb"/>
    <ds:schemaRef ds:uri="bec07f3d-7743-45f5-b2e9-7947cfc180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Monitoring</vt:lpstr>
      <vt:lpstr>SS Data</vt:lpstr>
      <vt:lpstr>Reactor Data</vt:lpstr>
      <vt:lpstr>Graphs</vt:lpstr>
      <vt:lpstr>graphs 1.0</vt:lpstr>
      <vt:lpstr>CDW</vt:lpstr>
      <vt:lpstr>Medium Preparation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Harry Newton</cp:lastModifiedBy>
  <dcterms:created xsi:type="dcterms:W3CDTF">2022-03-29T15:15:13Z</dcterms:created>
  <dcterms:modified xsi:type="dcterms:W3CDTF">2024-08-13T10:21:10Z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0x010100DB61AE3A05FD4D4C8CD9D7B3DCAE8430</vt:lpwstr>
  </property>
</Properties>
</file>